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revisions/revisionHeaders.xml" ContentType="application/vnd.openxmlformats-officedocument.spreadsheetml.revisionHeaders+xml"/>
  <Override PartName="/xl/revisions/revisionLog106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6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0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"/>
    </mc:Choice>
  </mc:AlternateContent>
  <workbookProtection lockRevision="1"/>
  <bookViews>
    <workbookView xWindow="0" yWindow="0" windowWidth="20490" windowHeight="6855"/>
  </bookViews>
  <sheets>
    <sheet name="MAFI100" sheetId="1" r:id="rId1"/>
    <sheet name="Sheet2" sheetId="2" r:id="rId2"/>
  </sheets>
  <definedNames>
    <definedName name="Z_D13218EC_2DBB_440B_A321_89F28CA84461_.wvu.Cols" localSheetId="0" hidden="1">MAFI100!$A:$C</definedName>
  </definedNames>
  <calcPr calcId="152511"/>
  <customWorkbookViews>
    <customWorkbookView name="Abigail Borteley - Personal View" guid="{D13218EC-2DBB-440B-A321-89F28CA84461}" mergeInterval="0" personalView="1" maximized="1" xWindow="-8" yWindow="-8" windowWidth="1616" windowHeight="876" activeSheetId="1"/>
    <customWorkbookView name="John Pwamang - Personal View" guid="{2D52EBDC-E5B4-4925-A7E3-CF8957284486}" mergeInterval="0" personalView="1" maximized="1" xWindow="1358" yWindow="-8" windowWidth="1616" windowHeight="916" activeSheetId="2"/>
    <customWorkbookView name="Paul Ekuadzi - Personal View" guid="{9E4E18E3-441C-4D01-A6A4-2453C153823F}" mergeInterval="0" personalView="1" maximized="1" xWindow="-8" yWindow="-8" windowWidth="1382" windowHeight="744" activeSheetId="1"/>
    <customWorkbookView name="Ransom Nii Armah Okine - Personal View" guid="{CA223D23-3EAC-4593-A519-797C90614A9F}" mergeInterval="0" personalView="1" maximized="1" xWindow="-8" yWindow="-8" windowWidth="1382" windowHeight="744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M21" i="1" l="1"/>
  <c r="AM22" i="1"/>
  <c r="AM23" i="1"/>
  <c r="AM24" i="1"/>
  <c r="AM25" i="1"/>
  <c r="AM26" i="1"/>
  <c r="AM27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6" i="1"/>
  <c r="AM47" i="1"/>
  <c r="AM49" i="1"/>
  <c r="AM50" i="1"/>
  <c r="AM52" i="1"/>
  <c r="AM53" i="1"/>
  <c r="AM54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9" i="1"/>
  <c r="AG5" i="1"/>
  <c r="AG14" i="1"/>
  <c r="AG67" i="1" l="1"/>
  <c r="AG68" i="1"/>
  <c r="AG7" i="1"/>
  <c r="AG6" i="1"/>
  <c r="AG3" i="1"/>
  <c r="AG4" i="1"/>
  <c r="AG8" i="1"/>
  <c r="AG9" i="1"/>
  <c r="AG10" i="1"/>
  <c r="AG11" i="1"/>
  <c r="AG12" i="1"/>
  <c r="AG16" i="1"/>
  <c r="AG18" i="1"/>
  <c r="AG20" i="1"/>
  <c r="AG21" i="1"/>
  <c r="AG24" i="1"/>
  <c r="AG25" i="1"/>
  <c r="AG26" i="1"/>
  <c r="AG28" i="1"/>
  <c r="AG29" i="1"/>
  <c r="AG33" i="1"/>
  <c r="AG35" i="1"/>
  <c r="AG36" i="1"/>
  <c r="AG37" i="1"/>
  <c r="AG39" i="1"/>
  <c r="AG41" i="1"/>
  <c r="AG42" i="1"/>
  <c r="AG43" i="1"/>
  <c r="AG45" i="1"/>
  <c r="AG46" i="1"/>
  <c r="AG51" i="1"/>
  <c r="AG56" i="1"/>
  <c r="AG61" i="1"/>
  <c r="AG70" i="1"/>
  <c r="AG72" i="1"/>
  <c r="AG74" i="1"/>
  <c r="AG80" i="1"/>
  <c r="AG81" i="1"/>
  <c r="AG82" i="1"/>
  <c r="AG83" i="1"/>
  <c r="AG85" i="1"/>
  <c r="AG89" i="1"/>
  <c r="AG91" i="1"/>
  <c r="AG96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8" i="1"/>
  <c r="AG132" i="1"/>
  <c r="AG133" i="1"/>
  <c r="AG134" i="1"/>
</calcChain>
</file>

<file path=xl/sharedStrings.xml><?xml version="1.0" encoding="utf-8"?>
<sst xmlns="http://schemas.openxmlformats.org/spreadsheetml/2006/main" count="5190" uniqueCount="917">
  <si>
    <t>Opening Date</t>
  </si>
  <si>
    <t>Customer ID</t>
  </si>
  <si>
    <t>Customer Type</t>
  </si>
  <si>
    <t>Company Name</t>
  </si>
  <si>
    <t>First Name</t>
  </si>
  <si>
    <t>Middle Name</t>
  </si>
  <si>
    <t>Surname</t>
  </si>
  <si>
    <t>Gender</t>
  </si>
  <si>
    <t>Physically Challenged</t>
  </si>
  <si>
    <t>TIN Number</t>
  </si>
  <si>
    <t>Ghana Card ID Number</t>
  </si>
  <si>
    <t>Date of Birth</t>
  </si>
  <si>
    <t xml:space="preserve">Residency: </t>
  </si>
  <si>
    <t>Related Party</t>
  </si>
  <si>
    <t>Institution Type</t>
  </si>
  <si>
    <t>Ecomonic Sector</t>
  </si>
  <si>
    <t>Institution Distribution</t>
  </si>
  <si>
    <t xml:space="preserve">Account Number </t>
  </si>
  <si>
    <t>Currency</t>
  </si>
  <si>
    <t>Loan Amount Approved</t>
  </si>
  <si>
    <t>Interest Rate</t>
  </si>
  <si>
    <t>Revaluation Rate</t>
  </si>
  <si>
    <t>Revaluation Amount</t>
  </si>
  <si>
    <t>Date of Approval</t>
  </si>
  <si>
    <t>Loan Amount Disbursed</t>
  </si>
  <si>
    <t>Loan Maturity Date</t>
  </si>
  <si>
    <t>Loan Product</t>
  </si>
  <si>
    <t>Loan Category</t>
  </si>
  <si>
    <t>Loan Type</t>
  </si>
  <si>
    <t>Loan Purpose</t>
  </si>
  <si>
    <t>Frequency of Payments</t>
  </si>
  <si>
    <t>Interest Charge Type</t>
  </si>
  <si>
    <t>Number of Payments</t>
  </si>
  <si>
    <t>Agreed Date of First Principal Repayments</t>
  </si>
  <si>
    <t>Balance (Without Interest)</t>
  </si>
  <si>
    <t>Date of Last Actual Principal Repayment</t>
  </si>
  <si>
    <t>Amount of Last Actual Principal Repayment</t>
  </si>
  <si>
    <t>Date of last restructuring</t>
  </si>
  <si>
    <t>Days in arrears</t>
  </si>
  <si>
    <t>BoG Classification</t>
  </si>
  <si>
    <t>BoG Provision</t>
  </si>
  <si>
    <t>IFRS Provision</t>
  </si>
  <si>
    <t>IFRS Classification</t>
  </si>
  <si>
    <t>Interest Received</t>
  </si>
  <si>
    <t>Interest Receivable</t>
  </si>
  <si>
    <t>Write Offs</t>
  </si>
  <si>
    <t>Recoveries</t>
  </si>
  <si>
    <t>Type of Security</t>
  </si>
  <si>
    <t>Description of Security</t>
  </si>
  <si>
    <t>Date of Valuation</t>
  </si>
  <si>
    <t>Value of Security</t>
  </si>
  <si>
    <t>Value of Allowable Security</t>
  </si>
  <si>
    <t>Force Sale value of security</t>
  </si>
  <si>
    <t>Security Interest (Charge registration number)</t>
  </si>
  <si>
    <t>Collateral Provider</t>
  </si>
  <si>
    <t>with Collateral Registry)</t>
  </si>
  <si>
    <t>Status of Collateral</t>
  </si>
  <si>
    <t>Guarantor</t>
  </si>
  <si>
    <t>Credit Reference Bureau Checked</t>
  </si>
  <si>
    <t>Reference Bureau</t>
  </si>
  <si>
    <t>Branch Number(Code)</t>
  </si>
  <si>
    <t>Branch Name</t>
  </si>
  <si>
    <t>Loan Officer</t>
  </si>
  <si>
    <t>Branch Manager</t>
  </si>
  <si>
    <t>159908</t>
  </si>
  <si>
    <t>Corporate</t>
  </si>
  <si>
    <t>TRIPLE NETWORK SOLUTIONS LIMITED</t>
  </si>
  <si>
    <t>Resident</t>
  </si>
  <si>
    <t>No</t>
  </si>
  <si>
    <t>Others</t>
  </si>
  <si>
    <t>GHS</t>
  </si>
  <si>
    <t>Standard</t>
  </si>
  <si>
    <t>Stage 1</t>
  </si>
  <si>
    <t>LIEN ON CASH INVESTMENTS</t>
  </si>
  <si>
    <t>30-Sep-2020</t>
  </si>
  <si>
    <t>YES</t>
  </si>
  <si>
    <t>NIL</t>
  </si>
  <si>
    <t>GH0010002</t>
  </si>
  <si>
    <t>Accra</t>
  </si>
  <si>
    <t>159765</t>
  </si>
  <si>
    <t>Individual</t>
  </si>
  <si>
    <t>Male</t>
  </si>
  <si>
    <t>159747</t>
  </si>
  <si>
    <t>159599</t>
  </si>
  <si>
    <t>NII AMARTEY</t>
  </si>
  <si>
    <t>159459</t>
  </si>
  <si>
    <t>EVANS</t>
  </si>
  <si>
    <t>EVANS MAWUTOR</t>
  </si>
  <si>
    <t>159378</t>
  </si>
  <si>
    <t>PATRICK</t>
  </si>
  <si>
    <t>PATRICK KWOFIE</t>
  </si>
  <si>
    <t>Loss</t>
  </si>
  <si>
    <t>0</t>
  </si>
  <si>
    <t>159358</t>
  </si>
  <si>
    <t>159348</t>
  </si>
  <si>
    <t>ALEX</t>
  </si>
  <si>
    <t>ALEX OFFEI DANKWA</t>
  </si>
  <si>
    <t>159335</t>
  </si>
  <si>
    <t>PHILOMENA</t>
  </si>
  <si>
    <t>PHILOMENA KENNEY</t>
  </si>
  <si>
    <t>Female</t>
  </si>
  <si>
    <t>159247</t>
  </si>
  <si>
    <t>PAUL</t>
  </si>
  <si>
    <t>PAUL ASAMOAH</t>
  </si>
  <si>
    <t>159204</t>
  </si>
  <si>
    <t>ANTHONY</t>
  </si>
  <si>
    <t>ANTHONY OSABUTEY</t>
  </si>
  <si>
    <t>159112</t>
  </si>
  <si>
    <t>GH0010003</t>
  </si>
  <si>
    <t>Tema</t>
  </si>
  <si>
    <t>159085</t>
  </si>
  <si>
    <t>FAUSTINA ADU</t>
  </si>
  <si>
    <t>158732</t>
  </si>
  <si>
    <t>JOHANNES KWAME DOGBE</t>
  </si>
  <si>
    <t>158633</t>
  </si>
  <si>
    <t>ERNESTINA YAWA</t>
  </si>
  <si>
    <t>158610</t>
  </si>
  <si>
    <t>DANIEL</t>
  </si>
  <si>
    <t>DANIEL AMARTEI</t>
  </si>
  <si>
    <t>158578</t>
  </si>
  <si>
    <t>RAJU ISHWARDAS THADANI</t>
  </si>
  <si>
    <t>158555</t>
  </si>
  <si>
    <t>THE ATLANTIC BOND COMPANY LTD.</t>
  </si>
  <si>
    <t>158506</t>
  </si>
  <si>
    <t>158451</t>
  </si>
  <si>
    <t>EL-GOSH INVESTMENTS LTD.</t>
  </si>
  <si>
    <t>158453</t>
  </si>
  <si>
    <t>UZURI COMPANY LTD</t>
  </si>
  <si>
    <t>LANDED PROPERTY</t>
  </si>
  <si>
    <t>5-May-2018</t>
  </si>
  <si>
    <t>JOSEPH TORDIMAH</t>
  </si>
  <si>
    <t>157795</t>
  </si>
  <si>
    <t>FELIX</t>
  </si>
  <si>
    <t>FELIX KWAKYE OFOSU</t>
  </si>
  <si>
    <t>MOVABLE PROPERTY</t>
  </si>
  <si>
    <t>11-Nov-2017</t>
  </si>
  <si>
    <t>157469</t>
  </si>
  <si>
    <t>JOYCE</t>
  </si>
  <si>
    <t>157371</t>
  </si>
  <si>
    <t>JACOB AMPONSAH BAAH</t>
  </si>
  <si>
    <t>15-Sep-2017</t>
  </si>
  <si>
    <t>FORSTER SARPONG</t>
  </si>
  <si>
    <t>157334</t>
  </si>
  <si>
    <t>RAMEL BUSINESS SERVICES LTD</t>
  </si>
  <si>
    <t>Stage 2</t>
  </si>
  <si>
    <t>DIRECTORS GUARANTEE</t>
  </si>
  <si>
    <t>AMARTEY AMARTEIFIO</t>
  </si>
  <si>
    <t>NO</t>
  </si>
  <si>
    <t>157177</t>
  </si>
  <si>
    <t>PLASPACK INDUSTRIES LIMITED</t>
  </si>
  <si>
    <t>17-Apr-2019</t>
  </si>
  <si>
    <t>ABIGAIL KOTEI</t>
  </si>
  <si>
    <t>151425</t>
  </si>
  <si>
    <t>151123</t>
  </si>
  <si>
    <t>151000</t>
  </si>
  <si>
    <t>TRADE VISION LIMITED</t>
  </si>
  <si>
    <t>ASSIGNMENT OF TRADE RECEIVABLES</t>
  </si>
  <si>
    <t>LEONARD ALPHA</t>
  </si>
  <si>
    <t>150914</t>
  </si>
  <si>
    <t>EUROAFRICA TRAVEL &amp; TOUR LIMITED</t>
  </si>
  <si>
    <t>15-Nov-2019</t>
  </si>
  <si>
    <t>NICHOLAS TAMAKLOE</t>
  </si>
  <si>
    <t>150776</t>
  </si>
  <si>
    <t>PAYTELL COMPANY LIMITED</t>
  </si>
  <si>
    <t>Sub Standard</t>
  </si>
  <si>
    <t>17-Dec-2016</t>
  </si>
  <si>
    <t>CHARLES APPIAH</t>
  </si>
  <si>
    <t>150721</t>
  </si>
  <si>
    <t>STEPHEN EFFAH ADDAI</t>
  </si>
  <si>
    <t>175869</t>
  </si>
  <si>
    <t>KENNAG LIMITED</t>
  </si>
  <si>
    <t>3-Nov-2016</t>
  </si>
  <si>
    <t>KENNEDY SAFORO-BAAH</t>
  </si>
  <si>
    <t>175723</t>
  </si>
  <si>
    <t>BLUESSOIL INVESTMENT LIMITED</t>
  </si>
  <si>
    <t>175439</t>
  </si>
  <si>
    <t>LARMAS CONSTRUCTION LIMITED</t>
  </si>
  <si>
    <t>22-Aug-2016</t>
  </si>
  <si>
    <t>AURORA LAMPTEY</t>
  </si>
  <si>
    <t>175412</t>
  </si>
  <si>
    <t>DIWALD VENTURES LIMITED</t>
  </si>
  <si>
    <t>Nil</t>
  </si>
  <si>
    <t>175380</t>
  </si>
  <si>
    <t>SUSU PLUS SERVICES</t>
  </si>
  <si>
    <t>20-Jun-2016</t>
  </si>
  <si>
    <t>SAMUEL ADDO-QUAYE</t>
  </si>
  <si>
    <t>116936</t>
  </si>
  <si>
    <t>DIGITAL INNOVATIONS LIMITED</t>
  </si>
  <si>
    <t>22-Jun-2016</t>
  </si>
  <si>
    <t>MICHAEL ASIEDU</t>
  </si>
  <si>
    <t>116923</t>
  </si>
  <si>
    <t>MYTURN COMPANY LIMITED</t>
  </si>
  <si>
    <t>116895</t>
  </si>
  <si>
    <t>NAS INNOVATIVE CONSULT</t>
  </si>
  <si>
    <t>116684</t>
  </si>
  <si>
    <t>ASEC INTERNATIONAL LTD</t>
  </si>
  <si>
    <t>30-Mar-2016</t>
  </si>
  <si>
    <t>ANDREW CHUKWU</t>
  </si>
  <si>
    <t>116597</t>
  </si>
  <si>
    <t>KWASI BOAMPONG CO. LTD.</t>
  </si>
  <si>
    <t>116616</t>
  </si>
  <si>
    <t>CEEKABS LIMITED</t>
  </si>
  <si>
    <t>116401</t>
  </si>
  <si>
    <t>CHRISTOPHER</t>
  </si>
  <si>
    <t>116038</t>
  </si>
  <si>
    <t>FIRST AFRICAN GROUP LIMITED</t>
  </si>
  <si>
    <t>KT DADZIE; GIFTY A. DADZIE</t>
  </si>
  <si>
    <t>115981</t>
  </si>
  <si>
    <t>CHESDEG COMPANY LIMITED</t>
  </si>
  <si>
    <t>23-Jun-2016</t>
  </si>
  <si>
    <t>SAMUEL BRENYA; GEORGE DANKYI</t>
  </si>
  <si>
    <t>115928</t>
  </si>
  <si>
    <t>115847</t>
  </si>
  <si>
    <t>FALCON CREST INVESTMENT LIMITED</t>
  </si>
  <si>
    <t>115666</t>
  </si>
  <si>
    <t>JL PROPERTIES LIMITED</t>
  </si>
  <si>
    <t>7-Aug-2015</t>
  </si>
  <si>
    <t>JAMES ORLEANS-LINDSAY</t>
  </si>
  <si>
    <t>114989</t>
  </si>
  <si>
    <t>PETER JONATHAN</t>
  </si>
  <si>
    <t>114821</t>
  </si>
  <si>
    <t>CASSARY CONSTRUCTION LIMITED</t>
  </si>
  <si>
    <t>25-Sep-2015</t>
  </si>
  <si>
    <t>CHARLES YEABOAH</t>
  </si>
  <si>
    <t>114640</t>
  </si>
  <si>
    <t>ERIC</t>
  </si>
  <si>
    <t>114621</t>
  </si>
  <si>
    <t>31-Mar-2015</t>
  </si>
  <si>
    <t>MR MICHAEL SENYO AHIAYIBOR</t>
  </si>
  <si>
    <t>114603</t>
  </si>
  <si>
    <t>PATRICIA</t>
  </si>
  <si>
    <t>12-Nov-2017</t>
  </si>
  <si>
    <t>MRS PATRICIA NAYO</t>
  </si>
  <si>
    <t>114116</t>
  </si>
  <si>
    <t>WILLIE-KLAK COMPANY LIMITED</t>
  </si>
  <si>
    <t>SETH WORLASHIME KLAYE</t>
  </si>
  <si>
    <t>113776</t>
  </si>
  <si>
    <t>SKYBRIDGE INVESTMENT LTD</t>
  </si>
  <si>
    <t>Doubtful</t>
  </si>
  <si>
    <t>JOHN TAYLOR, MBROKOH EWOAL</t>
  </si>
  <si>
    <t>113786</t>
  </si>
  <si>
    <t>MAWULI</t>
  </si>
  <si>
    <t>MAWULI ABABIO</t>
  </si>
  <si>
    <t>MR MAWULI ABABIO</t>
  </si>
  <si>
    <t>114014</t>
  </si>
  <si>
    <t>21-Oct-2014</t>
  </si>
  <si>
    <t>DOUGLAS BROWN</t>
  </si>
  <si>
    <t>113701</t>
  </si>
  <si>
    <t>SUCCESS FOR PEOPLE MICROFINANCE LTD</t>
  </si>
  <si>
    <t>FITZGERALD ODONKOR</t>
  </si>
  <si>
    <t>113698</t>
  </si>
  <si>
    <t>WILKADO CONSTRUCTION WORKS LIMITED</t>
  </si>
  <si>
    <t>11-Mar-2015</t>
  </si>
  <si>
    <t>WILLIAM, DOGBE</t>
  </si>
  <si>
    <t>113691</t>
  </si>
  <si>
    <t>EMMANUEL</t>
  </si>
  <si>
    <t>EMMANUEL TETTEH</t>
  </si>
  <si>
    <t>20-Mar-2015</t>
  </si>
  <si>
    <t>113280</t>
  </si>
  <si>
    <t>MR SETH WORLASHIME KWAKU KLAYE</t>
  </si>
  <si>
    <t>113008</t>
  </si>
  <si>
    <t>SUZWILL COMPANY LIMITED</t>
  </si>
  <si>
    <t>7-Feb-2020</t>
  </si>
  <si>
    <t>FRANCIS DONKOR</t>
  </si>
  <si>
    <t>112941</t>
  </si>
  <si>
    <t>WILLIAM KWAME</t>
  </si>
  <si>
    <t>WILLIAM KWAME KPORMATSI</t>
  </si>
  <si>
    <t>Yes</t>
  </si>
  <si>
    <t>29-Jun-2015</t>
  </si>
  <si>
    <t>MR WILLIAM KWAME KPORMATSI</t>
  </si>
  <si>
    <t>112922</t>
  </si>
  <si>
    <t>ZEKIEL HOMES LIMITED</t>
  </si>
  <si>
    <t>3-Aug-2014</t>
  </si>
  <si>
    <t>GIFTY OWUSU EZEKIEL</t>
  </si>
  <si>
    <t>112933</t>
  </si>
  <si>
    <t>FIRSTBANC FINANCIAL SERVICES</t>
  </si>
  <si>
    <t>30-Jun-2017</t>
  </si>
  <si>
    <t>BEIGE BANK; IDEAL FINANCE; CDH</t>
  </si>
  <si>
    <t>112860</t>
  </si>
  <si>
    <t>RACISKO COMPANY LIMITED</t>
  </si>
  <si>
    <t>10-Sep-2014</t>
  </si>
  <si>
    <t>FRANCIS ANKOMAH</t>
  </si>
  <si>
    <t>112749</t>
  </si>
  <si>
    <t>AFRICAN ORIGIN TRAVELS AND TRADING</t>
  </si>
  <si>
    <t>19-Jul-2014</t>
  </si>
  <si>
    <t>SAMSOON DEEN</t>
  </si>
  <si>
    <t>112728</t>
  </si>
  <si>
    <t>MANAN ENTERPRISE</t>
  </si>
  <si>
    <t>CASH INVESTMENT</t>
  </si>
  <si>
    <t>MANAN ADAMU IDDRISU</t>
  </si>
  <si>
    <t>112693</t>
  </si>
  <si>
    <t>GS PLANT POOL LTD</t>
  </si>
  <si>
    <t>1-Nov-2015</t>
  </si>
  <si>
    <t>GEORGE ABOAGYE</t>
  </si>
  <si>
    <t>112552</t>
  </si>
  <si>
    <t>KAMSAK LTD</t>
  </si>
  <si>
    <t>ARNOLD ASANTE</t>
  </si>
  <si>
    <t>112513</t>
  </si>
  <si>
    <t>EASTA MINERAL WATER ENTERPRISE</t>
  </si>
  <si>
    <t>18-Jun-2014</t>
  </si>
  <si>
    <t>DANIEL ROBERT OFFEI</t>
  </si>
  <si>
    <t>112447</t>
  </si>
  <si>
    <t>SUNARASH ENTERPRISE LTD</t>
  </si>
  <si>
    <t>LETTER OF UNDERTAKING</t>
  </si>
  <si>
    <t>PRINCE BANYERA</t>
  </si>
  <si>
    <t>112318</t>
  </si>
  <si>
    <t>30-Oct-2014</t>
  </si>
  <si>
    <t>MR ANDRE KWAME GYENFIE</t>
  </si>
  <si>
    <t>112173</t>
  </si>
  <si>
    <t>SAKFOS FARMS LIMITED</t>
  </si>
  <si>
    <t>10-Dec-2014</t>
  </si>
  <si>
    <t>ABU SAKARA FORSTER</t>
  </si>
  <si>
    <t>111957</t>
  </si>
  <si>
    <t>PAULPET</t>
  </si>
  <si>
    <t>13-Jun-2015</t>
  </si>
  <si>
    <t>PATRICK NORVE</t>
  </si>
  <si>
    <t>12-Mar-2016</t>
  </si>
  <si>
    <t>PATRICK NORVE; CEPHAS ADZRAGO</t>
  </si>
  <si>
    <t>111520</t>
  </si>
  <si>
    <t>REDROW DEVELOPMENT LIMITED</t>
  </si>
  <si>
    <t>19-Apr-2018</t>
  </si>
  <si>
    <t>CHRISTOPHER ARYEETEY</t>
  </si>
  <si>
    <t>111376</t>
  </si>
  <si>
    <t>A.JUSTICE ENTERPRISE</t>
  </si>
  <si>
    <t>111372</t>
  </si>
  <si>
    <t>PROFFWORLD LINK CONSULT LIMITED</t>
  </si>
  <si>
    <t>111124</t>
  </si>
  <si>
    <t>YUSIF ABDUL AZIZ CO. LTD.</t>
  </si>
  <si>
    <t>111027</t>
  </si>
  <si>
    <t>CHANCES AND OPPORTUNITIES VENTURES</t>
  </si>
  <si>
    <t>110983</t>
  </si>
  <si>
    <t>21ST CENTURY CONSTRUCTION LTD</t>
  </si>
  <si>
    <t>13-Jul-2013</t>
  </si>
  <si>
    <t>KOJO ASMAH</t>
  </si>
  <si>
    <t>110953</t>
  </si>
  <si>
    <t>MES-BRE LIMITED</t>
  </si>
  <si>
    <t>110844</t>
  </si>
  <si>
    <t>KLOGG GHANA LTD</t>
  </si>
  <si>
    <t>20-May-2016</t>
  </si>
  <si>
    <t>LEONARD KWAKU OKYERE</t>
  </si>
  <si>
    <t>110716</t>
  </si>
  <si>
    <t>POWERSTREAM ENGINEERING LIMITED</t>
  </si>
  <si>
    <t>13-May-2008</t>
  </si>
  <si>
    <t>GODWIN OKINE</t>
  </si>
  <si>
    <t>110612</t>
  </si>
  <si>
    <t>A-TAP SOLUTIONS</t>
  </si>
  <si>
    <t>10-Aug-2012</t>
  </si>
  <si>
    <t>HARRY LLOYD ANKORA</t>
  </si>
  <si>
    <t>110258</t>
  </si>
  <si>
    <t>THYWILL BUSINESS &amp; INVESTMENT CONSU</t>
  </si>
  <si>
    <t>CHRISTOPHER FOE</t>
  </si>
  <si>
    <t>110138</t>
  </si>
  <si>
    <t>NOVOBUILD LIMITED</t>
  </si>
  <si>
    <t>109991</t>
  </si>
  <si>
    <t>NARH GLOBAL SERVICES LIMITED</t>
  </si>
  <si>
    <t>12-Mar-2012</t>
  </si>
  <si>
    <t>GEORGE NARH</t>
  </si>
  <si>
    <t>112083</t>
  </si>
  <si>
    <t>LINADAV ENTERPRISE</t>
  </si>
  <si>
    <t>15-Mar-2014</t>
  </si>
  <si>
    <t>PAULINA APPENTENG</t>
  </si>
  <si>
    <t>109887</t>
  </si>
  <si>
    <t>MAB INVESTMENT</t>
  </si>
  <si>
    <t>15-Nov-2010</t>
  </si>
  <si>
    <t>KWAME OTI AWERE</t>
  </si>
  <si>
    <t>109840</t>
  </si>
  <si>
    <t>TRADE AND HAULAGE GH. LTD</t>
  </si>
  <si>
    <t>4-Mar-2014</t>
  </si>
  <si>
    <t>YUNUS PENDAH</t>
  </si>
  <si>
    <t>109683</t>
  </si>
  <si>
    <t>WESTBAY PROPERTIES LIMITED</t>
  </si>
  <si>
    <t>3-Apr-2018</t>
  </si>
  <si>
    <t>KOJO KOOMSON</t>
  </si>
  <si>
    <t>109673</t>
  </si>
  <si>
    <t>WILLIAM KABUTEY OCANSEY</t>
  </si>
  <si>
    <t>12-Dec-2012</t>
  </si>
  <si>
    <t>109553</t>
  </si>
  <si>
    <t>ROBERT ASHIE KOTEI VENTURES LIMITED</t>
  </si>
  <si>
    <t>PAYMENT GUARANTEE</t>
  </si>
  <si>
    <t>ROBERT ASHIE KOTEI</t>
  </si>
  <si>
    <t>100660</t>
  </si>
  <si>
    <t>WEEDY-CASTRO VENTURES</t>
  </si>
  <si>
    <t>100711</t>
  </si>
  <si>
    <t>JOE AZAR COMPANY LIMITED</t>
  </si>
  <si>
    <t>13-Dec-2014</t>
  </si>
  <si>
    <t>JOE AZAR</t>
  </si>
  <si>
    <t>100630</t>
  </si>
  <si>
    <t>ENGINEERING &amp; TECHNICAL SERVIC</t>
  </si>
  <si>
    <t>100385</t>
  </si>
  <si>
    <t>100282</t>
  </si>
  <si>
    <t>JUSK VENTURES II</t>
  </si>
  <si>
    <t>31-Jul-2016</t>
  </si>
  <si>
    <t>ERIC OBEN MAINOO</t>
  </si>
  <si>
    <t>100278</t>
  </si>
  <si>
    <t>SAFRE LIMITED II</t>
  </si>
  <si>
    <t>15-Dec-2011</t>
  </si>
  <si>
    <t>SARFO KANTANKA</t>
  </si>
  <si>
    <t>100279</t>
  </si>
  <si>
    <t>INITIAL ENTERPRISE II</t>
  </si>
  <si>
    <t>-</t>
  </si>
  <si>
    <t>100157</t>
  </si>
  <si>
    <t>B.M.A COMPANY LTD</t>
  </si>
  <si>
    <t>14-Sep-2011</t>
  </si>
  <si>
    <t>ERIC ANANA ENTSIE</t>
  </si>
  <si>
    <t>100762</t>
  </si>
  <si>
    <t>THERESA</t>
  </si>
  <si>
    <t>LAWSON</t>
  </si>
  <si>
    <t>100266</t>
  </si>
  <si>
    <t>FIRST LIGHT COLD STORE</t>
  </si>
  <si>
    <t>100267</t>
  </si>
  <si>
    <t>SEED 3 CO. LTD.</t>
  </si>
  <si>
    <t>100143</t>
  </si>
  <si>
    <t>JALEXBERG LIMITED</t>
  </si>
  <si>
    <t>6-Aug-2013</t>
  </si>
  <si>
    <t>ALEX BENNEH GYAN</t>
  </si>
  <si>
    <t>100085</t>
  </si>
  <si>
    <t>KWASHIE TAILORS EXPORT LTD.</t>
  </si>
  <si>
    <t>NIKOI KWASHIE</t>
  </si>
  <si>
    <t>100091</t>
  </si>
  <si>
    <t>STEVOD UPHOLSTERY WORKS</t>
  </si>
  <si>
    <t>STEPHEN ODURO</t>
  </si>
  <si>
    <t>100172</t>
  </si>
  <si>
    <t>JOE AZAR CO. LTD.</t>
  </si>
  <si>
    <t>100174</t>
  </si>
  <si>
    <t>SOTORGBE LTD.</t>
  </si>
  <si>
    <t>100226</t>
  </si>
  <si>
    <t>HAROLD NTORINKANSAH</t>
  </si>
  <si>
    <t>GLICO</t>
  </si>
  <si>
    <t>100245</t>
  </si>
  <si>
    <t>BIG MICRO FINANCE LTD.</t>
  </si>
  <si>
    <t>NAKAI NETTEY</t>
  </si>
  <si>
    <t>100246</t>
  </si>
  <si>
    <t>HANSAS COMPLEX LTD.</t>
  </si>
  <si>
    <t>100360</t>
  </si>
  <si>
    <t>KOFI PEASAH-BOADU</t>
  </si>
  <si>
    <t>PERSONAL GUARANTEE</t>
  </si>
  <si>
    <t>100719</t>
  </si>
  <si>
    <t>DELA AKPEY</t>
  </si>
  <si>
    <t>13-Aug-2015</t>
  </si>
  <si>
    <t>100736</t>
  </si>
  <si>
    <t>NEW DALE COMPANY LIMITED</t>
  </si>
  <si>
    <t>JAMES ANNAN</t>
  </si>
  <si>
    <t>104007</t>
  </si>
  <si>
    <t>JIMET (GH) LTD (CCTV) II</t>
  </si>
  <si>
    <t>100250</t>
  </si>
  <si>
    <t>MASERN GH. LTD.</t>
  </si>
  <si>
    <t>AMA ABRAFI</t>
  </si>
  <si>
    <t>100132</t>
  </si>
  <si>
    <t>KENPRIST LTD</t>
  </si>
  <si>
    <t>12-Mar-2013</t>
  </si>
  <si>
    <t>NII KOMEY OKINE</t>
  </si>
  <si>
    <t>100299</t>
  </si>
  <si>
    <t>FIDORSCO LTD</t>
  </si>
  <si>
    <t>100125</t>
  </si>
  <si>
    <t>J.B. PLAZA LTD.</t>
  </si>
  <si>
    <t>100133</t>
  </si>
  <si>
    <t>ALNORT GHANA LTD</t>
  </si>
  <si>
    <t>2-Feb-2012</t>
  </si>
  <si>
    <t>ALEX NORTEY YEBUA</t>
  </si>
  <si>
    <t>100200</t>
  </si>
  <si>
    <t>SAFRE LTD</t>
  </si>
  <si>
    <t>100298</t>
  </si>
  <si>
    <t>AHAMAN ENTERPRISE LIMITED</t>
  </si>
  <si>
    <t>GOG GUARANTEE</t>
  </si>
  <si>
    <t>MINISTRY OF ENERGY</t>
  </si>
  <si>
    <t>100118</t>
  </si>
  <si>
    <t>K. B. ANNAN LIMITED</t>
  </si>
  <si>
    <t>24-July-2015</t>
  </si>
  <si>
    <t>K.B. ANNAN</t>
  </si>
  <si>
    <t>100116</t>
  </si>
  <si>
    <t>WEIGHTRON INT. LTD.</t>
  </si>
  <si>
    <t>100103</t>
  </si>
  <si>
    <t>OTUBOAT LIMITED</t>
  </si>
  <si>
    <t>31-May-2016</t>
  </si>
  <si>
    <t>SAMUEL OUT-LARTEY</t>
  </si>
  <si>
    <t>100160</t>
  </si>
  <si>
    <t>LEMET CONSTRUCTION LTD.</t>
  </si>
  <si>
    <t>9-Sep-2015</t>
  </si>
  <si>
    <t>JOHNSON TEYE</t>
  </si>
  <si>
    <t>100162</t>
  </si>
  <si>
    <t>JOSEPH ADE COKER.</t>
  </si>
  <si>
    <t>Customer</t>
  </si>
  <si>
    <t>Account</t>
  </si>
  <si>
    <t>CONTRACT_NO</t>
  </si>
  <si>
    <t>NDK.LOAN.TYPE</t>
  </si>
  <si>
    <t>NDK.LOAN.FREQ</t>
  </si>
  <si>
    <t>NDK.NO.PAYMENTS</t>
  </si>
  <si>
    <t>NDK.RESTR.DATE</t>
  </si>
  <si>
    <t>NDK.LOAN.CLASS</t>
  </si>
  <si>
    <t>NDK.LOAN.PROV</t>
  </si>
  <si>
    <t>NDK.IFRS.CLASS</t>
  </si>
  <si>
    <t>NDK.IFRS.PROV</t>
  </si>
  <si>
    <t>NDK.WRITEOFF</t>
  </si>
  <si>
    <t>NDK.SEC.TYPE</t>
  </si>
  <si>
    <t>NDK.SEC.DESC</t>
  </si>
  <si>
    <t>NDK.DATE.VALU</t>
  </si>
  <si>
    <t>NDK.SEC.VALUE</t>
  </si>
  <si>
    <t>NDK.SEC.FSV</t>
  </si>
  <si>
    <t>NDK.COL.PROVD</t>
  </si>
  <si>
    <t>NDK.COL.SEARCH</t>
  </si>
  <si>
    <t>NDK.COL.STATUS</t>
  </si>
  <si>
    <t>NDK.GUARANTOR</t>
  </si>
  <si>
    <t>NDK.CRB.CHECK</t>
  </si>
  <si>
    <t>NDK.LOAN.STATUS</t>
  </si>
  <si>
    <t>NDK.LN.CLASSIC</t>
  </si>
  <si>
    <t>Loan Disbursement Date</t>
  </si>
  <si>
    <t>Agreed Date of first principal Repayment</t>
  </si>
  <si>
    <t>Loan Principal Balance(Without Interest)</t>
  </si>
  <si>
    <t>No of Payments</t>
  </si>
  <si>
    <t>Date of Restructuring</t>
  </si>
  <si>
    <t>Write -Offs</t>
  </si>
  <si>
    <t>Force Sale Value</t>
  </si>
  <si>
    <t>Collateral Search?</t>
  </si>
  <si>
    <t>CRB Checked</t>
  </si>
  <si>
    <t>Submitted to CRB</t>
  </si>
  <si>
    <t>NDK Loan Status</t>
  </si>
  <si>
    <t>Classification</t>
  </si>
  <si>
    <t>02010011098301</t>
  </si>
  <si>
    <t>LD1323342256</t>
  </si>
  <si>
    <t>Fixed</t>
  </si>
  <si>
    <t>CORPORATE</t>
  </si>
  <si>
    <t>BULLET</t>
  </si>
  <si>
    <t>LOSS</t>
  </si>
  <si>
    <t>STAGE 1</t>
  </si>
  <si>
    <t>SITUATE @ KASOA</t>
  </si>
  <si>
    <t>BORROWER</t>
  </si>
  <si>
    <t>REALISATION ONGOING</t>
  </si>
  <si>
    <t>NIB LEGAL</t>
  </si>
  <si>
    <t>ALNORT GHANA LTD- OGBOJO ADENT</t>
  </si>
  <si>
    <t>02010010013307</t>
  </si>
  <si>
    <t>LD1609137901</t>
  </si>
  <si>
    <t>Variable</t>
  </si>
  <si>
    <t>STANDARD</t>
  </si>
  <si>
    <t>SITUATE @ SPINTEX</t>
  </si>
  <si>
    <t>GUARANTOR</t>
  </si>
  <si>
    <t>INTEREST ACTIVE</t>
  </si>
  <si>
    <t>NIB NON LEGAL</t>
  </si>
  <si>
    <t>POWERSTREAM ENGINEERING LIMITE</t>
  </si>
  <si>
    <t>02010011071601</t>
  </si>
  <si>
    <t>LD1317629746</t>
  </si>
  <si>
    <t>SITUATE @ ADJRIGANOR</t>
  </si>
  <si>
    <t>MR WILLIAM KABUTEY OCANSEY</t>
  </si>
  <si>
    <t>02010010967301</t>
  </si>
  <si>
    <t>LD1332583320</t>
  </si>
  <si>
    <t>RETAIL</t>
  </si>
  <si>
    <t>SITUATE AT LA</t>
  </si>
  <si>
    <t>02010011217301</t>
  </si>
  <si>
    <t>LD1434656600</t>
  </si>
  <si>
    <t>STAGE 2</t>
  </si>
  <si>
    <t>SITUATE @ ADABRAKA; AIRPORT</t>
  </si>
  <si>
    <t>02010011217303</t>
  </si>
  <si>
    <t>02010011566601</t>
  </si>
  <si>
    <t>LD1617503016</t>
  </si>
  <si>
    <t>SITUATE @ EAST LEGON; DOME</t>
  </si>
  <si>
    <t>ACTIVE</t>
  </si>
  <si>
    <t>02010015077601</t>
  </si>
  <si>
    <t>LD1707401859</t>
  </si>
  <si>
    <t>SUB STANDARD</t>
  </si>
  <si>
    <t>SITUATE @ NORTH KWABENYA</t>
  </si>
  <si>
    <t>PAULPET COMPANY LTD</t>
  </si>
  <si>
    <t>02010011195701</t>
  </si>
  <si>
    <t>LD1708606297</t>
  </si>
  <si>
    <t>02010017538001</t>
  </si>
  <si>
    <t>LD1724300642</t>
  </si>
  <si>
    <t>SITUATE @ DAWHENYA</t>
  </si>
  <si>
    <t>02010011300801</t>
  </si>
  <si>
    <t>LD1726360891</t>
  </si>
  <si>
    <t>SITUATE @ KWASHIEMAN</t>
  </si>
  <si>
    <t>02010017586901</t>
  </si>
  <si>
    <t>LD1736137734</t>
  </si>
  <si>
    <t>SITUATE @ AGBOGBA</t>
  </si>
  <si>
    <t>REDROW LIMITED</t>
  </si>
  <si>
    <t>02010011152001</t>
  </si>
  <si>
    <t>LD1814800370</t>
  </si>
  <si>
    <t>SITUATE @ EAST LEGON HILLS</t>
  </si>
  <si>
    <t>02010015845301</t>
  </si>
  <si>
    <t>LD1816537001</t>
  </si>
  <si>
    <t>SITUATE @ COMM 18, TEMA</t>
  </si>
  <si>
    <t>02010011693601</t>
  </si>
  <si>
    <t>LD1820570406</t>
  </si>
  <si>
    <t>SITUATE @ TRASAACO HILLS</t>
  </si>
  <si>
    <t>EUROAFRICA TRAVEL &amp; TOUR LIMIT</t>
  </si>
  <si>
    <t>02010015091401</t>
  </si>
  <si>
    <t>LD1820660628</t>
  </si>
  <si>
    <t>HYUNDAI SANTA FE VR 9974-14</t>
  </si>
  <si>
    <t>02010015857801</t>
  </si>
  <si>
    <t>LD1922522439</t>
  </si>
  <si>
    <t>HELD @ NDK</t>
  </si>
  <si>
    <t>02010015873201</t>
  </si>
  <si>
    <t>LD1924295457</t>
  </si>
  <si>
    <t>02010015737101</t>
  </si>
  <si>
    <t>LD1928203341</t>
  </si>
  <si>
    <t>SITUATE @ EAST LEGON</t>
  </si>
  <si>
    <t>02010015908501</t>
  </si>
  <si>
    <t>LD1935451354</t>
  </si>
  <si>
    <t>02010015779501</t>
  </si>
  <si>
    <t>LD2001585249</t>
  </si>
  <si>
    <t>CHEVY AVALANCHE</t>
  </si>
  <si>
    <t>02010015924701</t>
  </si>
  <si>
    <t>LD2008502056</t>
  </si>
  <si>
    <t>02010015920401</t>
  </si>
  <si>
    <t>LD2016126272</t>
  </si>
  <si>
    <t>02010015933501</t>
  </si>
  <si>
    <t>LD2018106034</t>
  </si>
  <si>
    <t>02010010036001</t>
  </si>
  <si>
    <t>LD1514971479</t>
  </si>
  <si>
    <t>KOFI PEASAH BOADU</t>
  </si>
  <si>
    <t>02010011231801</t>
  </si>
  <si>
    <t>LD1414331582</t>
  </si>
  <si>
    <t>SITUATE @ AIRPORT HILLS</t>
  </si>
  <si>
    <t>02010011294101</t>
  </si>
  <si>
    <t>LD1533086044</t>
  </si>
  <si>
    <t>SITUATE @ HAATSO</t>
  </si>
  <si>
    <t>02010011328001</t>
  </si>
  <si>
    <t>LD1733412061</t>
  </si>
  <si>
    <t>SITUATE @ OKPOI GONNO</t>
  </si>
  <si>
    <t>REALISED</t>
  </si>
  <si>
    <t>02010011378601</t>
  </si>
  <si>
    <t>LD1510006598</t>
  </si>
  <si>
    <t>02010011460301</t>
  </si>
  <si>
    <t>LD1733339601</t>
  </si>
  <si>
    <t>2005 BMW X5, 2011 KIA CERATO</t>
  </si>
  <si>
    <t>02010011462101</t>
  </si>
  <si>
    <t>LD1703100085</t>
  </si>
  <si>
    <t>MR ERIC DARKO-MENSAH</t>
  </si>
  <si>
    <t>02010011464001</t>
  </si>
  <si>
    <t>LD1524001491</t>
  </si>
  <si>
    <t>02010015934801</t>
  </si>
  <si>
    <t>LD2021064002</t>
  </si>
  <si>
    <t>02010015945901</t>
  </si>
  <si>
    <t>LD2015000862</t>
  </si>
  <si>
    <t>02010011378602</t>
  </si>
  <si>
    <t>N/A</t>
  </si>
  <si>
    <t>02010015072101</t>
  </si>
  <si>
    <t>LD1824184018</t>
  </si>
  <si>
    <t>02010015937801</t>
  </si>
  <si>
    <t>LD1915526064</t>
  </si>
  <si>
    <t>02010010012501</t>
  </si>
  <si>
    <t>LD1514990026</t>
  </si>
  <si>
    <t>SITUATE @ OYARIFA</t>
  </si>
  <si>
    <t>SUCCESS FOR PEOPLE MICROFINANC</t>
  </si>
  <si>
    <t>02010011370101</t>
  </si>
  <si>
    <t>LD1509075464</t>
  </si>
  <si>
    <t>AFRICAN ORIGIN TRAVELS AND TRA</t>
  </si>
  <si>
    <t>02010011274901</t>
  </si>
  <si>
    <t>LD1423874130</t>
  </si>
  <si>
    <t>SITUATE @ EJISU</t>
  </si>
  <si>
    <t>02010011603801</t>
  </si>
  <si>
    <t>LD1604878108</t>
  </si>
  <si>
    <t>KT DADZIE &amp; GIFTY A. DADZIE</t>
  </si>
  <si>
    <t>RAMEL BUSINESS SERVICES</t>
  </si>
  <si>
    <t>02010015733401</t>
  </si>
  <si>
    <t>LD1912098536</t>
  </si>
  <si>
    <t>TRIPLE NETWORK SOLUTIONS LIMIT</t>
  </si>
  <si>
    <t>02010015990801</t>
  </si>
  <si>
    <t>LD2028639284</t>
  </si>
  <si>
    <t>02010011603802</t>
  </si>
  <si>
    <t>LD1617901820</t>
  </si>
  <si>
    <t>02010011061201</t>
  </si>
  <si>
    <t>LD1317912126</t>
  </si>
  <si>
    <t>SITUAT @ FRAFRAHA</t>
  </si>
  <si>
    <t>02010010999101</t>
  </si>
  <si>
    <t>LD1611265552</t>
  </si>
  <si>
    <t>SITUATE @ COMM 12, TEMA</t>
  </si>
  <si>
    <t>02010010029901</t>
  </si>
  <si>
    <t>102141907</t>
  </si>
  <si>
    <t>AHAMAN ENTERPRISE</t>
  </si>
  <si>
    <t>02010010029801</t>
  </si>
  <si>
    <t>102126505</t>
  </si>
  <si>
    <t>ISSUED BY MOE</t>
  </si>
  <si>
    <t>02010011255201</t>
  </si>
  <si>
    <t>LD1522401476</t>
  </si>
  <si>
    <t>02010011255204</t>
  </si>
  <si>
    <t>LD1505501282</t>
  </si>
  <si>
    <t>02010011269301</t>
  </si>
  <si>
    <t>LD1533101585</t>
  </si>
  <si>
    <t>02010011251301</t>
  </si>
  <si>
    <t>LD1611701720</t>
  </si>
  <si>
    <t>ROBERT ASHIE KOTEI VENTURES LI</t>
  </si>
  <si>
    <t>02010010955301</t>
  </si>
  <si>
    <t>LD1235405389</t>
  </si>
  <si>
    <t>DOUBTFUL</t>
  </si>
  <si>
    <t>ISSUED BY POLICE SERVICE</t>
  </si>
  <si>
    <t>ROBERT ASHIE KOTEI VENTURES LT</t>
  </si>
  <si>
    <t>02010010955302</t>
  </si>
  <si>
    <t>LD1514900857</t>
  </si>
  <si>
    <t>02010010955305</t>
  </si>
  <si>
    <t>LD1514987086</t>
  </si>
  <si>
    <t>02010010955306</t>
  </si>
  <si>
    <t>LD1514929070</t>
  </si>
  <si>
    <t>02010010955307</t>
  </si>
  <si>
    <t>LD1514900910</t>
  </si>
  <si>
    <t>02010010022601</t>
  </si>
  <si>
    <t>LD1224409094</t>
  </si>
  <si>
    <t>ISSUED BY GLICO</t>
  </si>
  <si>
    <t>02010010024601</t>
  </si>
  <si>
    <t>LD1518105308</t>
  </si>
  <si>
    <t>02010011272801</t>
  </si>
  <si>
    <t>LD1533430207</t>
  </si>
  <si>
    <t>02010010071901</t>
  </si>
  <si>
    <t>LD1224409108</t>
  </si>
  <si>
    <t>02010010016201</t>
  </si>
  <si>
    <t>102101802</t>
  </si>
  <si>
    <t>JOSEPH ADE COKER</t>
  </si>
  <si>
    <t>02010010020001</t>
  </si>
  <si>
    <t>102129805</t>
  </si>
  <si>
    <t>SITUATE @ GBAWE</t>
  </si>
  <si>
    <t>02010010026701</t>
  </si>
  <si>
    <t>102175611</t>
  </si>
  <si>
    <t>02010010027801</t>
  </si>
  <si>
    <t>LD1224409122</t>
  </si>
  <si>
    <t>02010010027904</t>
  </si>
  <si>
    <t>LD1421249000</t>
  </si>
  <si>
    <t>02010010028204</t>
  </si>
  <si>
    <t>LD1505857225</t>
  </si>
  <si>
    <t>SITUATE @ MCCARTHY HILL</t>
  </si>
  <si>
    <t>02010010073601</t>
  </si>
  <si>
    <t>LD1224409079</t>
  </si>
  <si>
    <t>SITUATE @ ACHIMOTA</t>
  </si>
  <si>
    <t>02010011411601</t>
  </si>
  <si>
    <t>LD1733408136</t>
  </si>
  <si>
    <t>SITUATE @ GREDA ESTATES</t>
  </si>
  <si>
    <t>02010010025002</t>
  </si>
  <si>
    <t>LD1334702890</t>
  </si>
  <si>
    <t>SITUATE @ DANSOMAN</t>
  </si>
  <si>
    <t>DISCHARGED</t>
  </si>
  <si>
    <t>02010010988701</t>
  </si>
  <si>
    <t>LD1303126900</t>
  </si>
  <si>
    <t>SITUATE @ TETEGU</t>
  </si>
  <si>
    <t>02010010024501</t>
  </si>
  <si>
    <t>102159108</t>
  </si>
  <si>
    <t>02010011668401</t>
  </si>
  <si>
    <t>LD1615246868</t>
  </si>
  <si>
    <t>SITUATE @ NSAWAM</t>
  </si>
  <si>
    <t>02010010015701</t>
  </si>
  <si>
    <t>LD1224409026</t>
  </si>
  <si>
    <t>SITUATE @ DOME</t>
  </si>
  <si>
    <t>02010011482101</t>
  </si>
  <si>
    <t>LD1527323740</t>
  </si>
  <si>
    <t>CEEKABS LTD / PAULPET COMPANY</t>
  </si>
  <si>
    <t>02010011195702</t>
  </si>
  <si>
    <t>SITUATE AT SPINTEX</t>
  </si>
  <si>
    <t>02010011598101</t>
  </si>
  <si>
    <t>LD1627401938</t>
  </si>
  <si>
    <t>SITUATE @ ADJRIGANOR; WEIJA</t>
  </si>
  <si>
    <t>02010017541201</t>
  </si>
  <si>
    <t>LD1708921028</t>
  </si>
  <si>
    <t>FALCON CREST INVESTMENT LIMITE</t>
  </si>
  <si>
    <t>02010011584701</t>
  </si>
  <si>
    <t>LD1610261704</t>
  </si>
  <si>
    <t>02010011293301</t>
  </si>
  <si>
    <t>LD1707499062</t>
  </si>
  <si>
    <t>HELD @ BEIGE, IDEAL &amp;UMB IHL</t>
  </si>
  <si>
    <t>02010011293302</t>
  </si>
  <si>
    <t>LD1733243053</t>
  </si>
  <si>
    <t>GLAS BROWN COMPANY LIMITED</t>
  </si>
  <si>
    <t>02010011401401</t>
  </si>
  <si>
    <t>LD1530701554</t>
  </si>
  <si>
    <t>SITUATE @ TEMA INDUST AREA</t>
  </si>
  <si>
    <t>02010010014301</t>
  </si>
  <si>
    <t>LD1608222974</t>
  </si>
  <si>
    <t>02010010071101</t>
  </si>
  <si>
    <t>LD1436560473</t>
  </si>
  <si>
    <t>SITUATE @ WEST LEGON</t>
  </si>
  <si>
    <t>02010010011803</t>
  </si>
  <si>
    <t>LD1612059568</t>
  </si>
  <si>
    <t>KENPRIST HOMES LTD</t>
  </si>
  <si>
    <t>02010010013202</t>
  </si>
  <si>
    <t>LD1428261005</t>
  </si>
  <si>
    <t>SITUATE @ OGBOJO</t>
  </si>
  <si>
    <t>02010010013201</t>
  </si>
  <si>
    <t>LD1315109746</t>
  </si>
  <si>
    <t>02010011084401</t>
  </si>
  <si>
    <t>LD1617504984</t>
  </si>
  <si>
    <t xml:space="preserve">SITUATE @ TEMA </t>
  </si>
  <si>
    <t>02010010008501</t>
  </si>
  <si>
    <t>102150708</t>
  </si>
  <si>
    <t>02010017543901</t>
  </si>
  <si>
    <t>LD1625201909</t>
  </si>
  <si>
    <t>SITUATE @ ADABRAKA</t>
  </si>
  <si>
    <t>02010010016001</t>
  </si>
  <si>
    <t>LD1611785319</t>
  </si>
  <si>
    <t>02010010016002</t>
  </si>
  <si>
    <t>LD1715636850</t>
  </si>
  <si>
    <t>02010011208301</t>
  </si>
  <si>
    <t>LD1408307953</t>
  </si>
  <si>
    <t>SITUATE @ KOKOMLEMLE</t>
  </si>
  <si>
    <t>02010011095301</t>
  </si>
  <si>
    <t>LD1616501790</t>
  </si>
  <si>
    <t>SITUATE @ EAST LEGON; WEIJA</t>
  </si>
  <si>
    <t>MR EMMANUEL TETTEH</t>
  </si>
  <si>
    <t>02010011369101</t>
  </si>
  <si>
    <t>LD1528001527</t>
  </si>
  <si>
    <t>SITUATE @ AIRPORT RESID AREA</t>
  </si>
  <si>
    <t>02010011692301</t>
  </si>
  <si>
    <t>LD1628173043</t>
  </si>
  <si>
    <t>02010010010301</t>
  </si>
  <si>
    <t>LD1330300617</t>
  </si>
  <si>
    <t>02010015717701</t>
  </si>
  <si>
    <t>LD1722831121</t>
  </si>
  <si>
    <t>SITUATE @ TEMA</t>
  </si>
  <si>
    <t>02010011286001</t>
  </si>
  <si>
    <t>LD1511285944</t>
  </si>
  <si>
    <t>SITUATE @ DZORWULU</t>
  </si>
  <si>
    <t>02010011377601</t>
  </si>
  <si>
    <t>LD1532101564</t>
  </si>
  <si>
    <t>JOHN TAYLOR @ MBROKOH EWOAL</t>
  </si>
  <si>
    <t>02010010009101</t>
  </si>
  <si>
    <t>LD1224409000</t>
  </si>
  <si>
    <t>02010011244701</t>
  </si>
  <si>
    <t>LD1511208908</t>
  </si>
  <si>
    <t>ISSUED BY BAWKU MUNICIPAL ASS</t>
  </si>
  <si>
    <t>THYWILL BUSINESS &amp; INVESTMENT</t>
  </si>
  <si>
    <t>02010011025801</t>
  </si>
  <si>
    <t>LD1308796030</t>
  </si>
  <si>
    <t>TRADE AND HAULAGE GH. LTD 2</t>
  </si>
  <si>
    <t>02010010984002</t>
  </si>
  <si>
    <t>LD1330476024</t>
  </si>
  <si>
    <t>02010015100001</t>
  </si>
  <si>
    <t>LD1711495189</t>
  </si>
  <si>
    <t>GHANA ROAD FUND</t>
  </si>
  <si>
    <t>02010010968301</t>
  </si>
  <si>
    <t>LD1315146863</t>
  </si>
  <si>
    <t>02010010968303</t>
  </si>
  <si>
    <t>LD1615901788</t>
  </si>
  <si>
    <t>WILKADO CONSTRUCTION WORKS LIM</t>
  </si>
  <si>
    <t>02010011369801</t>
  </si>
  <si>
    <t>LD1508973701</t>
  </si>
  <si>
    <t>02010011292201</t>
  </si>
  <si>
    <t>LD1426880488</t>
  </si>
  <si>
    <t>MAWUTOR</t>
  </si>
  <si>
    <t>KWOFIE</t>
  </si>
  <si>
    <t>ADJAIDOO</t>
  </si>
  <si>
    <t xml:space="preserve">No </t>
  </si>
  <si>
    <t xml:space="preserve">Fixed </t>
  </si>
  <si>
    <t>Bullet</t>
  </si>
  <si>
    <t>Monthly</t>
  </si>
  <si>
    <t>Quartely</t>
  </si>
  <si>
    <t xml:space="preserve"> OWOO</t>
  </si>
  <si>
    <t>MENSAH</t>
  </si>
  <si>
    <t xml:space="preserve"> YANKEY</t>
  </si>
  <si>
    <t>OFFEI</t>
  </si>
  <si>
    <t>DANKWA</t>
  </si>
  <si>
    <t>KOBINA</t>
  </si>
  <si>
    <t xml:space="preserve"> NKETSIA</t>
  </si>
  <si>
    <t xml:space="preserve">NII KWARTEI </t>
  </si>
  <si>
    <t>KOJO</t>
  </si>
  <si>
    <t xml:space="preserve">ACHEAMPONG </t>
  </si>
  <si>
    <t>ATTAH</t>
  </si>
  <si>
    <t>KENNEY</t>
  </si>
  <si>
    <t>ASAMOAH</t>
  </si>
  <si>
    <t>OSABUTEY</t>
  </si>
  <si>
    <t>NKETIAH</t>
  </si>
  <si>
    <t>KIRPAL</t>
  </si>
  <si>
    <t xml:space="preserve"> NSIAH</t>
  </si>
  <si>
    <t>ADU</t>
  </si>
  <si>
    <t>JOHANNES</t>
  </si>
  <si>
    <t>KWAME</t>
  </si>
  <si>
    <t>DOGBE</t>
  </si>
  <si>
    <t>AMEDZAKE</t>
  </si>
  <si>
    <t>YAWA</t>
  </si>
  <si>
    <t xml:space="preserve">RAJU </t>
  </si>
  <si>
    <t>ISHWARDAS</t>
  </si>
  <si>
    <t xml:space="preserve"> THADANI</t>
  </si>
  <si>
    <t>LEONARD</t>
  </si>
  <si>
    <t xml:space="preserve"> TETTEH</t>
  </si>
  <si>
    <t>ABORHEY</t>
  </si>
  <si>
    <t>OFOSU</t>
  </si>
  <si>
    <t>KWAKYE</t>
  </si>
  <si>
    <t>AHWIRENG</t>
  </si>
  <si>
    <t>BAAH</t>
  </si>
  <si>
    <t>AMPONSAH</t>
  </si>
  <si>
    <t xml:space="preserve">JACOB </t>
  </si>
  <si>
    <t>ALBERT</t>
  </si>
  <si>
    <t>PINTO</t>
  </si>
  <si>
    <t xml:space="preserve">GEORGE </t>
  </si>
  <si>
    <t>BOAMAH</t>
  </si>
  <si>
    <t xml:space="preserve"> SARPONG</t>
  </si>
  <si>
    <t xml:space="preserve">STEPHEN </t>
  </si>
  <si>
    <t>EFFAH</t>
  </si>
  <si>
    <t>ADDAI</t>
  </si>
  <si>
    <t>TUZIE</t>
  </si>
  <si>
    <t xml:space="preserve"> AMARTEY</t>
  </si>
  <si>
    <t>QUAYE</t>
  </si>
  <si>
    <t xml:space="preserve"> APOTSI</t>
  </si>
  <si>
    <t>DARKO-MENSAH</t>
  </si>
  <si>
    <t xml:space="preserve">SENYO </t>
  </si>
  <si>
    <t>AHIAYIBOR</t>
  </si>
  <si>
    <t>MICHAE</t>
  </si>
  <si>
    <t>NAYO</t>
  </si>
  <si>
    <t>ABABIO</t>
  </si>
  <si>
    <t>TETTEH</t>
  </si>
  <si>
    <t>WORLASHIME KWAKU</t>
  </si>
  <si>
    <t xml:space="preserve"> KLAYE</t>
  </si>
  <si>
    <t xml:space="preserve">SETH </t>
  </si>
  <si>
    <t>GYENFIE</t>
  </si>
  <si>
    <t>ANDRE</t>
  </si>
  <si>
    <t xml:space="preserve">WILLIAM </t>
  </si>
  <si>
    <t xml:space="preserve"> KABUTEY</t>
  </si>
  <si>
    <t>OCANSEY</t>
  </si>
  <si>
    <t>MICHAEL</t>
  </si>
  <si>
    <t>SEFA</t>
  </si>
  <si>
    <t>HAROLD</t>
  </si>
  <si>
    <t xml:space="preserve"> NTORI </t>
  </si>
  <si>
    <t>NKANSAH</t>
  </si>
  <si>
    <t xml:space="preserve">KOFI </t>
  </si>
  <si>
    <t>PEASAH-BOADU</t>
  </si>
  <si>
    <t xml:space="preserve">DELA </t>
  </si>
  <si>
    <t>AKPEY</t>
  </si>
  <si>
    <t xml:space="preserve">JOSEPH </t>
  </si>
  <si>
    <t>ADE COKER.</t>
  </si>
  <si>
    <t>Abigail Borteley Addison</t>
  </si>
  <si>
    <t>Emmanuel Padi Djorbuah</t>
  </si>
  <si>
    <t>Naomi Adjorkor Akweh</t>
  </si>
  <si>
    <t>Phanuel Fiamor</t>
  </si>
  <si>
    <t>Ransom Nii Armah Okine</t>
  </si>
  <si>
    <t>Reporting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</si>
</sst>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_-* #,##0.00_-;\-* #,##0.00_-;_-* &quot;-&quot;??_-;_-@_-"/>
    <numFmt numFmtId="165" formatCode="&quot;$&quot;#,##0.00"/>
    <numFmt numFmtId="166" formatCode="dd\/mm\/yyyy"/>
    <numFmt numFmtId="167" formatCode="#.0#############E+###"/>
    <numFmt numFmtId="168" formatCode="[$-409]d/mmm/yyyy;@"/>
    <numFmt numFmtId="169" formatCode="#,##0_ ;[Red]\-#,##0\ 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rgb="FFFF0000"/>
      <name val="Tahoma"/>
      <family val="2"/>
    </font>
    <font>
      <b/>
      <sz val="8"/>
      <color rgb="FF000000"/>
      <name val="Arial"/>
      <family val="2"/>
    </font>
    <font>
      <b/>
      <sz val="8"/>
      <color rgb="FFFF0000"/>
      <name val="Arial"/>
      <family val="2"/>
    </font>
    <font>
      <sz val="8"/>
      <color rgb="FFFF0000"/>
      <name val="Arial"/>
      <family val="2"/>
    </font>
    <font>
      <sz val="8"/>
      <color theme="1"/>
      <name val="Arial"/>
      <family val="2"/>
    </font>
    <font>
      <sz val="8"/>
      <color indexed="63"/>
      <name val="Tahoma"/>
      <family val="2"/>
    </font>
    <font>
      <sz val="8"/>
      <name val="Tahoma"/>
      <family val="2"/>
    </font>
    <font>
      <b/>
      <sz val="8"/>
      <name val="Tahoma"/>
      <family val="2"/>
    </font>
    <font>
      <b/>
      <sz val="10"/>
      <name val="Arial"/>
      <family val="2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</cellStyleXfs>
  <cellXfs count="114">
    <xf numFmtId="0" fontId="0" fillId="0" borderId="0" xfId="0"/>
    <xf numFmtId="49" fontId="9" fillId="4" borderId="1" xfId="1" applyNumberFormat="1" applyFont="1" applyFill="1" applyBorder="1"/>
    <xf numFmtId="0" fontId="1" fillId="0" borderId="0" xfId="2"/>
    <xf numFmtId="0" fontId="10" fillId="0" borderId="0" xfId="2" applyFont="1"/>
    <xf numFmtId="49" fontId="10" fillId="2" borderId="1" xfId="2" applyNumberFormat="1" applyFont="1" applyFill="1" applyBorder="1"/>
    <xf numFmtId="43" fontId="10" fillId="2" borderId="1" xfId="3" applyFont="1" applyFill="1" applyBorder="1"/>
    <xf numFmtId="49" fontId="10" fillId="2" borderId="1" xfId="2" applyNumberFormat="1" applyFont="1" applyFill="1" applyBorder="1" applyAlignment="1">
      <alignment horizontal="left"/>
    </xf>
    <xf numFmtId="49" fontId="10" fillId="2" borderId="1" xfId="2" applyNumberFormat="1" applyFont="1" applyFill="1" applyBorder="1" applyAlignment="1"/>
    <xf numFmtId="43" fontId="10" fillId="2" borderId="1" xfId="3" applyFont="1" applyFill="1" applyBorder="1" applyAlignment="1">
      <alignment horizontal="left"/>
    </xf>
    <xf numFmtId="43" fontId="10" fillId="2" borderId="1" xfId="3" applyFont="1" applyFill="1" applyBorder="1" applyAlignment="1"/>
    <xf numFmtId="49" fontId="11" fillId="5" borderId="1" xfId="2" applyNumberFormat="1" applyFont="1" applyFill="1" applyBorder="1"/>
    <xf numFmtId="43" fontId="11" fillId="5" borderId="1" xfId="3" applyFont="1" applyFill="1" applyBorder="1"/>
    <xf numFmtId="49" fontId="11" fillId="5" borderId="1" xfId="2" applyNumberFormat="1" applyFont="1" applyFill="1" applyBorder="1" applyAlignment="1"/>
    <xf numFmtId="43" fontId="10" fillId="0" borderId="0" xfId="3" applyFont="1"/>
    <xf numFmtId="49" fontId="4" fillId="2" borderId="1" xfId="2" applyNumberFormat="1" applyFont="1" applyFill="1" applyBorder="1"/>
    <xf numFmtId="49" fontId="4" fillId="0" borderId="1" xfId="2" applyNumberFormat="1" applyFont="1" applyFill="1" applyBorder="1"/>
    <xf numFmtId="43" fontId="4" fillId="2" borderId="1" xfId="3" applyFont="1" applyFill="1" applyBorder="1"/>
    <xf numFmtId="43" fontId="4" fillId="0" borderId="0" xfId="3" applyFont="1"/>
    <xf numFmtId="43" fontId="4" fillId="2" borderId="1" xfId="3" applyFont="1" applyFill="1" applyBorder="1" applyAlignment="1"/>
    <xf numFmtId="49" fontId="11" fillId="5" borderId="1" xfId="2" applyNumberFormat="1" applyFont="1" applyFill="1" applyBorder="1" applyAlignment="1">
      <alignment vertical="top"/>
    </xf>
    <xf numFmtId="2" fontId="11" fillId="5" borderId="1" xfId="2" applyNumberFormat="1" applyFont="1" applyFill="1" applyBorder="1" applyAlignment="1">
      <alignment vertical="top" wrapText="1"/>
    </xf>
    <xf numFmtId="2" fontId="11" fillId="3" borderId="1" xfId="2" applyNumberFormat="1" applyFont="1" applyFill="1" applyBorder="1" applyAlignment="1">
      <alignment vertical="top" wrapText="1"/>
    </xf>
    <xf numFmtId="2" fontId="12" fillId="3" borderId="0" xfId="2" applyNumberFormat="1" applyFont="1" applyFill="1" applyAlignment="1">
      <alignment vertical="top" wrapText="1"/>
    </xf>
    <xf numFmtId="2" fontId="11" fillId="5" borderId="1" xfId="3" applyNumberFormat="1" applyFont="1" applyFill="1" applyBorder="1" applyAlignment="1">
      <alignment vertical="top" wrapText="1"/>
    </xf>
    <xf numFmtId="49" fontId="4" fillId="2" borderId="1" xfId="2" applyNumberFormat="1" applyFont="1" applyFill="1" applyBorder="1" applyAlignment="1">
      <alignment vertical="top"/>
    </xf>
    <xf numFmtId="49" fontId="10" fillId="2" borderId="1" xfId="2" applyNumberFormat="1" applyFont="1" applyFill="1" applyBorder="1" applyAlignment="1">
      <alignment vertical="top"/>
    </xf>
    <xf numFmtId="49" fontId="4" fillId="0" borderId="1" xfId="2" applyNumberFormat="1" applyFont="1" applyFill="1" applyBorder="1" applyAlignment="1">
      <alignment vertical="top"/>
    </xf>
    <xf numFmtId="0" fontId="3" fillId="6" borderId="1" xfId="1" applyFont="1" applyFill="1" applyBorder="1"/>
    <xf numFmtId="49" fontId="9" fillId="6" borderId="1" xfId="1" applyNumberFormat="1" applyFont="1" applyFill="1" applyBorder="1"/>
    <xf numFmtId="0" fontId="0" fillId="6" borderId="0" xfId="0" applyFill="1"/>
    <xf numFmtId="166" fontId="9" fillId="6" borderId="1" xfId="0" applyNumberFormat="1" applyFont="1" applyFill="1" applyBorder="1"/>
    <xf numFmtId="0" fontId="9" fillId="6" borderId="1" xfId="1" applyFont="1" applyFill="1" applyBorder="1"/>
    <xf numFmtId="0" fontId="7" fillId="6" borderId="1" xfId="1" applyFont="1" applyFill="1" applyBorder="1"/>
    <xf numFmtId="166" fontId="9" fillId="6" borderId="1" xfId="1" applyNumberFormat="1" applyFont="1" applyFill="1" applyBorder="1"/>
    <xf numFmtId="0" fontId="8" fillId="6" borderId="1" xfId="1" applyFont="1" applyFill="1" applyBorder="1"/>
    <xf numFmtId="49" fontId="4" fillId="6" borderId="1" xfId="1" applyNumberFormat="1" applyFont="1" applyFill="1" applyBorder="1"/>
    <xf numFmtId="14" fontId="8" fillId="6" borderId="1" xfId="1" applyNumberFormat="1" applyFont="1" applyFill="1" applyBorder="1"/>
    <xf numFmtId="0" fontId="8" fillId="6" borderId="2" xfId="1" applyFont="1" applyFill="1" applyBorder="1"/>
    <xf numFmtId="164" fontId="8" fillId="6" borderId="1" xfId="1" applyNumberFormat="1" applyFont="1" applyFill="1" applyBorder="1"/>
    <xf numFmtId="167" fontId="9" fillId="6" borderId="1" xfId="1" applyNumberFormat="1" applyFont="1" applyFill="1" applyBorder="1"/>
    <xf numFmtId="167" fontId="4" fillId="6" borderId="1" xfId="1" applyNumberFormat="1" applyFont="1" applyFill="1" applyBorder="1"/>
    <xf numFmtId="0" fontId="4" fillId="6" borderId="3" xfId="1" applyFont="1" applyFill="1" applyBorder="1"/>
    <xf numFmtId="0" fontId="3" fillId="6" borderId="2" xfId="1" applyFont="1" applyFill="1" applyBorder="1"/>
    <xf numFmtId="14" fontId="3" fillId="6" borderId="1" xfId="1" applyNumberFormat="1" applyFont="1" applyFill="1" applyBorder="1"/>
    <xf numFmtId="165" fontId="1" fillId="4" borderId="1" xfId="1" applyNumberFormat="1" applyFont="1" applyFill="1" applyBorder="1" applyAlignment="1">
      <alignment vertical="top" wrapText="1"/>
    </xf>
    <xf numFmtId="165" fontId="6" fillId="4" borderId="1" xfId="1" applyNumberFormat="1" applyFont="1" applyFill="1" applyBorder="1" applyAlignment="1">
      <alignment vertical="top" wrapText="1"/>
    </xf>
    <xf numFmtId="165" fontId="2" fillId="4" borderId="2" xfId="1" applyNumberFormat="1" applyFont="1" applyFill="1" applyBorder="1" applyAlignment="1">
      <alignment vertical="top" wrapText="1"/>
    </xf>
    <xf numFmtId="165" fontId="2" fillId="4" borderId="1" xfId="1" applyNumberFormat="1" applyFont="1" applyFill="1" applyBorder="1" applyAlignment="1">
      <alignment vertical="top" wrapText="1"/>
    </xf>
    <xf numFmtId="165" fontId="5" fillId="4" borderId="1" xfId="1" applyNumberFormat="1" applyFont="1" applyFill="1" applyBorder="1" applyAlignment="1">
      <alignment vertical="top" wrapText="1"/>
    </xf>
    <xf numFmtId="165" fontId="7" fillId="4" borderId="1" xfId="1" applyNumberFormat="1" applyFont="1" applyFill="1" applyBorder="1" applyAlignment="1">
      <alignment vertical="top" wrapText="1"/>
    </xf>
    <xf numFmtId="164" fontId="7" fillId="4" borderId="1" xfId="1" applyNumberFormat="1" applyFont="1" applyFill="1" applyBorder="1" applyAlignment="1">
      <alignment vertical="top" wrapText="1"/>
    </xf>
    <xf numFmtId="165" fontId="3" fillId="4" borderId="1" xfId="1" applyNumberFormat="1" applyFont="1" applyFill="1" applyBorder="1" applyAlignment="1">
      <alignment vertical="top" wrapText="1"/>
    </xf>
    <xf numFmtId="0" fontId="0" fillId="4" borderId="0" xfId="0" applyFill="1"/>
    <xf numFmtId="166" fontId="9" fillId="4" borderId="1" xfId="0" applyNumberFormat="1" applyFont="1" applyFill="1" applyBorder="1"/>
    <xf numFmtId="0" fontId="9" fillId="4" borderId="1" xfId="1" applyFont="1" applyFill="1" applyBorder="1"/>
    <xf numFmtId="0" fontId="7" fillId="4" borderId="1" xfId="1" applyFont="1" applyFill="1" applyBorder="1"/>
    <xf numFmtId="166" fontId="9" fillId="4" borderId="1" xfId="1" applyNumberFormat="1" applyFont="1" applyFill="1" applyBorder="1"/>
    <xf numFmtId="0" fontId="8" fillId="4" borderId="1" xfId="1" applyFont="1" applyFill="1" applyBorder="1"/>
    <xf numFmtId="49" fontId="4" fillId="4" borderId="1" xfId="1" applyNumberFormat="1" applyFont="1" applyFill="1" applyBorder="1"/>
    <xf numFmtId="14" fontId="8" fillId="4" borderId="1" xfId="1" applyNumberFormat="1" applyFont="1" applyFill="1" applyBorder="1"/>
    <xf numFmtId="0" fontId="8" fillId="4" borderId="2" xfId="1" applyFont="1" applyFill="1" applyBorder="1"/>
    <xf numFmtId="164" fontId="8" fillId="4" borderId="1" xfId="1" applyNumberFormat="1" applyFont="1" applyFill="1" applyBorder="1"/>
    <xf numFmtId="0" fontId="8" fillId="4" borderId="1" xfId="0" applyFont="1" applyFill="1" applyBorder="1"/>
    <xf numFmtId="0" fontId="4" fillId="4" borderId="1" xfId="1" applyFont="1" applyFill="1" applyBorder="1"/>
    <xf numFmtId="0" fontId="3" fillId="4" borderId="1" xfId="1" applyFont="1" applyFill="1" applyBorder="1"/>
    <xf numFmtId="49" fontId="4" fillId="4" borderId="3" xfId="1" applyNumberFormat="1" applyFont="1" applyFill="1" applyBorder="1"/>
    <xf numFmtId="0" fontId="3" fillId="4" borderId="2" xfId="1" applyFont="1" applyFill="1" applyBorder="1"/>
    <xf numFmtId="14" fontId="0" fillId="4" borderId="0" xfId="0" applyNumberFormat="1" applyFill="1"/>
    <xf numFmtId="167" fontId="9" fillId="4" borderId="1" xfId="1" applyNumberFormat="1" applyFont="1" applyFill="1" applyBorder="1"/>
    <xf numFmtId="167" fontId="4" fillId="4" borderId="1" xfId="1" applyNumberFormat="1" applyFont="1" applyFill="1" applyBorder="1"/>
    <xf numFmtId="0" fontId="4" fillId="4" borderId="3" xfId="1" applyFont="1" applyFill="1" applyBorder="1"/>
    <xf numFmtId="168" fontId="0" fillId="4" borderId="0" xfId="0" applyNumberFormat="1" applyFill="1"/>
    <xf numFmtId="14" fontId="3" fillId="4" borderId="1" xfId="1" applyNumberFormat="1" applyFont="1" applyFill="1" applyBorder="1"/>
    <xf numFmtId="0" fontId="13" fillId="4" borderId="1" xfId="0" applyFont="1" applyFill="1" applyBorder="1"/>
    <xf numFmtId="4" fontId="8" fillId="4" borderId="1" xfId="1" applyNumberFormat="1" applyFont="1" applyFill="1" applyBorder="1"/>
    <xf numFmtId="0" fontId="8" fillId="4" borderId="6" xfId="1" applyFont="1" applyFill="1" applyBorder="1"/>
    <xf numFmtId="0" fontId="8" fillId="4" borderId="4" xfId="1" applyFont="1" applyFill="1" applyBorder="1"/>
    <xf numFmtId="0" fontId="1" fillId="4" borderId="1" xfId="1" applyFill="1" applyBorder="1"/>
    <xf numFmtId="0" fontId="1" fillId="4" borderId="2" xfId="1" applyFill="1" applyBorder="1"/>
    <xf numFmtId="164" fontId="3" fillId="4" borderId="1" xfId="1" applyNumberFormat="1" applyFont="1" applyFill="1" applyBorder="1"/>
    <xf numFmtId="0" fontId="1" fillId="4" borderId="6" xfId="1" applyFill="1" applyBorder="1"/>
    <xf numFmtId="0" fontId="3" fillId="4" borderId="4" xfId="1" applyFont="1" applyFill="1" applyBorder="1"/>
    <xf numFmtId="0" fontId="1" fillId="4" borderId="4" xfId="1" applyFill="1" applyBorder="1"/>
    <xf numFmtId="49" fontId="9" fillId="4" borderId="4" xfId="1" applyNumberFormat="1" applyFont="1" applyFill="1" applyBorder="1"/>
    <xf numFmtId="49" fontId="4" fillId="4" borderId="5" xfId="1" applyNumberFormat="1" applyFont="1" applyFill="1" applyBorder="1"/>
    <xf numFmtId="164" fontId="0" fillId="4" borderId="0" xfId="0" applyNumberFormat="1" applyFill="1"/>
    <xf numFmtId="0" fontId="14" fillId="4" borderId="0" xfId="0" applyFont="1" applyFill="1"/>
    <xf numFmtId="0" fontId="1" fillId="6" borderId="1" xfId="1" applyFill="1" applyBorder="1"/>
    <xf numFmtId="0" fontId="4" fillId="6" borderId="1" xfId="1" applyFont="1" applyFill="1" applyBorder="1"/>
    <xf numFmtId="49" fontId="4" fillId="6" borderId="3" xfId="1" applyNumberFormat="1" applyFont="1" applyFill="1" applyBorder="1"/>
    <xf numFmtId="3" fontId="8" fillId="4" borderId="1" xfId="1" applyNumberFormat="1" applyFont="1" applyFill="1" applyBorder="1"/>
    <xf numFmtId="169" fontId="8" fillId="4" borderId="1" xfId="1" applyNumberFormat="1" applyFont="1" applyFill="1" applyBorder="1"/>
    <xf numFmtId="49" fontId="10" fillId="4" borderId="1" xfId="1" applyNumberFormat="1" applyFont="1" applyFill="1" applyBorder="1"/>
    <xf numFmtId="164" fontId="3" fillId="6" borderId="1" xfId="1" applyNumberFormat="1" applyFont="1" applyFill="1" applyBorder="1"/>
    <xf numFmtId="0" fontId="1" fillId="6" borderId="2" xfId="1" applyFill="1" applyBorder="1"/>
    <xf numFmtId="0" fontId="3" fillId="0" borderId="2" xfId="1" applyFont="1" applyFill="1" applyBorder="1"/>
    <xf numFmtId="0" fontId="8" fillId="0" borderId="1" xfId="1" applyFont="1" applyFill="1" applyBorder="1"/>
    <xf numFmtId="0" fontId="3" fillId="0" borderId="1" xfId="1" applyFont="1" applyFill="1" applyBorder="1"/>
    <xf numFmtId="166" fontId="10" fillId="4" borderId="1" xfId="0" applyNumberFormat="1" applyFont="1" applyFill="1" applyBorder="1"/>
    <xf numFmtId="166" fontId="10" fillId="4" borderId="1" xfId="1" applyNumberFormat="1" applyFont="1" applyFill="1" applyBorder="1"/>
    <xf numFmtId="169" fontId="3" fillId="4" borderId="1" xfId="1" applyNumberFormat="1" applyFont="1" applyFill="1" applyBorder="1"/>
    <xf numFmtId="0" fontId="10" fillId="4" borderId="1" xfId="1" applyFont="1" applyFill="1" applyBorder="1"/>
    <xf numFmtId="49" fontId="10" fillId="4" borderId="3" xfId="1" applyNumberFormat="1" applyFont="1" applyFill="1" applyBorder="1"/>
    <xf numFmtId="166" fontId="10" fillId="0" borderId="1" xfId="0" applyNumberFormat="1" applyFont="1" applyFill="1" applyBorder="1"/>
    <xf numFmtId="49" fontId="10" fillId="0" borderId="1" xfId="1" applyNumberFormat="1" applyFont="1" applyFill="1" applyBorder="1"/>
    <xf numFmtId="0" fontId="10" fillId="0" borderId="1" xfId="1" applyFont="1" applyFill="1" applyBorder="1"/>
    <xf numFmtId="166" fontId="10" fillId="0" borderId="1" xfId="1" applyNumberFormat="1" applyFont="1" applyFill="1" applyBorder="1"/>
    <xf numFmtId="14" fontId="3" fillId="0" borderId="1" xfId="1" applyNumberFormat="1" applyFont="1" applyFill="1" applyBorder="1"/>
    <xf numFmtId="164" fontId="3" fillId="0" borderId="1" xfId="1" applyNumberFormat="1" applyFont="1" applyFill="1" applyBorder="1"/>
    <xf numFmtId="169" fontId="3" fillId="0" borderId="1" xfId="1" applyNumberFormat="1" applyFont="1" applyFill="1" applyBorder="1"/>
    <xf numFmtId="167" fontId="10" fillId="0" borderId="1" xfId="1" applyNumberFormat="1" applyFont="1" applyFill="1" applyBorder="1"/>
    <xf numFmtId="0" fontId="10" fillId="0" borderId="3" xfId="1" applyFont="1" applyFill="1" applyBorder="1"/>
    <xf numFmtId="0" fontId="14" fillId="0" borderId="0" xfId="0" applyFont="1" applyFill="1"/>
    <xf numFmtId="0" fontId="14" fillId="4" borderId="1" xfId="0" applyFont="1" applyFill="1" applyBorder="1"/>
  </cellXfs>
  <cellStyles count="4">
    <cellStyle name="Comma 2" xfId="3"/>
    <cellStyle name="Normal" xfId="0" builtinId="0"/>
    <cellStyle name="Normal 10" xfId="2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theme" Target="theme/theme1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26" Type="http://schemas.openxmlformats.org/officeDocument/2006/relationships/revisionLog" Target="revisionLog26.xml"/><Relationship Id="rId21" Type="http://schemas.openxmlformats.org/officeDocument/2006/relationships/revisionLog" Target="revisionLog21.xml"/><Relationship Id="rId42" Type="http://schemas.openxmlformats.org/officeDocument/2006/relationships/revisionLog" Target="revisionLog42.xml"/><Relationship Id="rId47" Type="http://schemas.openxmlformats.org/officeDocument/2006/relationships/revisionLog" Target="revisionLog47.xml"/><Relationship Id="rId63" Type="http://schemas.openxmlformats.org/officeDocument/2006/relationships/revisionLog" Target="revisionLog63.xml"/><Relationship Id="rId68" Type="http://schemas.openxmlformats.org/officeDocument/2006/relationships/revisionLog" Target="revisionLog68.xml"/><Relationship Id="rId84" Type="http://schemas.openxmlformats.org/officeDocument/2006/relationships/revisionLog" Target="revisionLog84.xml"/><Relationship Id="rId89" Type="http://schemas.openxmlformats.org/officeDocument/2006/relationships/revisionLog" Target="revisionLog89.xml"/><Relationship Id="rId7" Type="http://schemas.openxmlformats.org/officeDocument/2006/relationships/revisionLog" Target="revisionLog7.xml"/><Relationship Id="rId71" Type="http://schemas.openxmlformats.org/officeDocument/2006/relationships/revisionLog" Target="revisionLog71.xml"/><Relationship Id="rId92" Type="http://schemas.openxmlformats.org/officeDocument/2006/relationships/revisionLog" Target="revisionLog92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9" Type="http://schemas.openxmlformats.org/officeDocument/2006/relationships/revisionLog" Target="revisionLog29.xml"/><Relationship Id="rId11" Type="http://schemas.openxmlformats.org/officeDocument/2006/relationships/revisionLog" Target="revisionLog11.xml"/><Relationship Id="rId24" Type="http://schemas.openxmlformats.org/officeDocument/2006/relationships/revisionLog" Target="revisionLog24.xml"/><Relationship Id="rId32" Type="http://schemas.openxmlformats.org/officeDocument/2006/relationships/revisionLog" Target="revisionLog32.xml"/><Relationship Id="rId37" Type="http://schemas.openxmlformats.org/officeDocument/2006/relationships/revisionLog" Target="revisionLog37.xml"/><Relationship Id="rId40" Type="http://schemas.openxmlformats.org/officeDocument/2006/relationships/revisionLog" Target="revisionLog40.xml"/><Relationship Id="rId45" Type="http://schemas.openxmlformats.org/officeDocument/2006/relationships/revisionLog" Target="revisionLog45.xml"/><Relationship Id="rId53" Type="http://schemas.openxmlformats.org/officeDocument/2006/relationships/revisionLog" Target="revisionLog53.xml"/><Relationship Id="rId58" Type="http://schemas.openxmlformats.org/officeDocument/2006/relationships/revisionLog" Target="revisionLog58.xml"/><Relationship Id="rId66" Type="http://schemas.openxmlformats.org/officeDocument/2006/relationships/revisionLog" Target="revisionLog66.xml"/><Relationship Id="rId74" Type="http://schemas.openxmlformats.org/officeDocument/2006/relationships/revisionLog" Target="revisionLog74.xml"/><Relationship Id="rId79" Type="http://schemas.openxmlformats.org/officeDocument/2006/relationships/revisionLog" Target="revisionLog79.xml"/><Relationship Id="rId87" Type="http://schemas.openxmlformats.org/officeDocument/2006/relationships/revisionLog" Target="revisionLog87.xml"/><Relationship Id="rId102" Type="http://schemas.openxmlformats.org/officeDocument/2006/relationships/revisionLog" Target="revisionLog102.xml"/><Relationship Id="rId5" Type="http://schemas.openxmlformats.org/officeDocument/2006/relationships/revisionLog" Target="revisionLog5.xml"/><Relationship Id="rId61" Type="http://schemas.openxmlformats.org/officeDocument/2006/relationships/revisionLog" Target="revisionLog61.xml"/><Relationship Id="rId82" Type="http://schemas.openxmlformats.org/officeDocument/2006/relationships/revisionLog" Target="revisionLog82.xml"/><Relationship Id="rId90" Type="http://schemas.openxmlformats.org/officeDocument/2006/relationships/revisionLog" Target="revisionLog90.xml"/><Relationship Id="rId95" Type="http://schemas.openxmlformats.org/officeDocument/2006/relationships/revisionLog" Target="revisionLog95.xml"/><Relationship Id="rId19" Type="http://schemas.openxmlformats.org/officeDocument/2006/relationships/revisionLog" Target="revisionLog1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Relationship Id="rId43" Type="http://schemas.openxmlformats.org/officeDocument/2006/relationships/revisionLog" Target="revisionLog43.xml"/><Relationship Id="rId48" Type="http://schemas.openxmlformats.org/officeDocument/2006/relationships/revisionLog" Target="revisionLog48.xml"/><Relationship Id="rId56" Type="http://schemas.openxmlformats.org/officeDocument/2006/relationships/revisionLog" Target="revisionLog56.xml"/><Relationship Id="rId64" Type="http://schemas.openxmlformats.org/officeDocument/2006/relationships/revisionLog" Target="revisionLog64.xml"/><Relationship Id="rId69" Type="http://schemas.openxmlformats.org/officeDocument/2006/relationships/revisionLog" Target="revisionLog69.xml"/><Relationship Id="rId77" Type="http://schemas.openxmlformats.org/officeDocument/2006/relationships/revisionLog" Target="revisionLog77.xml"/><Relationship Id="rId100" Type="http://schemas.openxmlformats.org/officeDocument/2006/relationships/revisionLog" Target="revisionLog100.xml"/><Relationship Id="rId105" Type="http://schemas.openxmlformats.org/officeDocument/2006/relationships/revisionLog" Target="revisionLog105.xml"/><Relationship Id="rId8" Type="http://schemas.openxmlformats.org/officeDocument/2006/relationships/revisionLog" Target="revisionLog8.xml"/><Relationship Id="rId51" Type="http://schemas.openxmlformats.org/officeDocument/2006/relationships/revisionLog" Target="revisionLog51.xml"/><Relationship Id="rId72" Type="http://schemas.openxmlformats.org/officeDocument/2006/relationships/revisionLog" Target="revisionLog72.xml"/><Relationship Id="rId80" Type="http://schemas.openxmlformats.org/officeDocument/2006/relationships/revisionLog" Target="revisionLog80.xml"/><Relationship Id="rId85" Type="http://schemas.openxmlformats.org/officeDocument/2006/relationships/revisionLog" Target="revisionLog85.xml"/><Relationship Id="rId93" Type="http://schemas.openxmlformats.org/officeDocument/2006/relationships/revisionLog" Target="revisionLog93.xml"/><Relationship Id="rId98" Type="http://schemas.openxmlformats.org/officeDocument/2006/relationships/revisionLog" Target="revisionLog98.xml"/><Relationship Id="rId3" Type="http://schemas.openxmlformats.org/officeDocument/2006/relationships/revisionLog" Target="revisionLog3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5.xml"/><Relationship Id="rId33" Type="http://schemas.openxmlformats.org/officeDocument/2006/relationships/revisionLog" Target="revisionLog33.xml"/><Relationship Id="rId38" Type="http://schemas.openxmlformats.org/officeDocument/2006/relationships/revisionLog" Target="revisionLog38.xml"/><Relationship Id="rId46" Type="http://schemas.openxmlformats.org/officeDocument/2006/relationships/revisionLog" Target="revisionLog46.xml"/><Relationship Id="rId59" Type="http://schemas.openxmlformats.org/officeDocument/2006/relationships/revisionLog" Target="revisionLog59.xml"/><Relationship Id="rId67" Type="http://schemas.openxmlformats.org/officeDocument/2006/relationships/revisionLog" Target="revisionLog67.xml"/><Relationship Id="rId103" Type="http://schemas.openxmlformats.org/officeDocument/2006/relationships/revisionLog" Target="revisionLog103.xml"/><Relationship Id="rId20" Type="http://schemas.openxmlformats.org/officeDocument/2006/relationships/revisionLog" Target="revisionLog20.xml"/><Relationship Id="rId41" Type="http://schemas.openxmlformats.org/officeDocument/2006/relationships/revisionLog" Target="revisionLog41.xml"/><Relationship Id="rId54" Type="http://schemas.openxmlformats.org/officeDocument/2006/relationships/revisionLog" Target="revisionLog54.xml"/><Relationship Id="rId62" Type="http://schemas.openxmlformats.org/officeDocument/2006/relationships/revisionLog" Target="revisionLog62.xml"/><Relationship Id="rId70" Type="http://schemas.openxmlformats.org/officeDocument/2006/relationships/revisionLog" Target="revisionLog70.xml"/><Relationship Id="rId75" Type="http://schemas.openxmlformats.org/officeDocument/2006/relationships/revisionLog" Target="revisionLog75.xml"/><Relationship Id="rId83" Type="http://schemas.openxmlformats.org/officeDocument/2006/relationships/revisionLog" Target="revisionLog83.xml"/><Relationship Id="rId88" Type="http://schemas.openxmlformats.org/officeDocument/2006/relationships/revisionLog" Target="revisionLog88.xml"/><Relationship Id="rId91" Type="http://schemas.openxmlformats.org/officeDocument/2006/relationships/revisionLog" Target="revisionLog91.xml"/><Relationship Id="rId96" Type="http://schemas.openxmlformats.org/officeDocument/2006/relationships/revisionLog" Target="revisionLog96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36" Type="http://schemas.openxmlformats.org/officeDocument/2006/relationships/revisionLog" Target="revisionLog36.xml"/><Relationship Id="rId49" Type="http://schemas.openxmlformats.org/officeDocument/2006/relationships/revisionLog" Target="revisionLog49.xml"/><Relationship Id="rId57" Type="http://schemas.openxmlformats.org/officeDocument/2006/relationships/revisionLog" Target="revisionLog57.xml"/><Relationship Id="rId106" Type="http://schemas.openxmlformats.org/officeDocument/2006/relationships/revisionLog" Target="revisionLog106.xml"/><Relationship Id="rId10" Type="http://schemas.openxmlformats.org/officeDocument/2006/relationships/revisionLog" Target="revisionLog10.xml"/><Relationship Id="rId31" Type="http://schemas.openxmlformats.org/officeDocument/2006/relationships/revisionLog" Target="revisionLog31.xml"/><Relationship Id="rId44" Type="http://schemas.openxmlformats.org/officeDocument/2006/relationships/revisionLog" Target="revisionLog44.xml"/><Relationship Id="rId52" Type="http://schemas.openxmlformats.org/officeDocument/2006/relationships/revisionLog" Target="revisionLog52.xml"/><Relationship Id="rId60" Type="http://schemas.openxmlformats.org/officeDocument/2006/relationships/revisionLog" Target="revisionLog60.xml"/><Relationship Id="rId65" Type="http://schemas.openxmlformats.org/officeDocument/2006/relationships/revisionLog" Target="revisionLog65.xml"/><Relationship Id="rId73" Type="http://schemas.openxmlformats.org/officeDocument/2006/relationships/revisionLog" Target="revisionLog73.xml"/><Relationship Id="rId78" Type="http://schemas.openxmlformats.org/officeDocument/2006/relationships/revisionLog" Target="revisionLog78.xml"/><Relationship Id="rId81" Type="http://schemas.openxmlformats.org/officeDocument/2006/relationships/revisionLog" Target="revisionLog81.xml"/><Relationship Id="rId86" Type="http://schemas.openxmlformats.org/officeDocument/2006/relationships/revisionLog" Target="revisionLog86.xml"/><Relationship Id="rId94" Type="http://schemas.openxmlformats.org/officeDocument/2006/relationships/revisionLog" Target="revisionLog94.xml"/><Relationship Id="rId99" Type="http://schemas.openxmlformats.org/officeDocument/2006/relationships/revisionLog" Target="revisionLog99.xml"/><Relationship Id="rId101" Type="http://schemas.openxmlformats.org/officeDocument/2006/relationships/revisionLog" Target="revisionLog101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39" Type="http://schemas.openxmlformats.org/officeDocument/2006/relationships/revisionLog" Target="revisionLog39.xml"/><Relationship Id="rId34" Type="http://schemas.openxmlformats.org/officeDocument/2006/relationships/revisionLog" Target="revisionLog34.xml"/><Relationship Id="rId50" Type="http://schemas.openxmlformats.org/officeDocument/2006/relationships/revisionLog" Target="revisionLog50.xml"/><Relationship Id="rId55" Type="http://schemas.openxmlformats.org/officeDocument/2006/relationships/revisionLog" Target="revisionLog55.xml"/><Relationship Id="rId76" Type="http://schemas.openxmlformats.org/officeDocument/2006/relationships/revisionLog" Target="revisionLog76.xml"/><Relationship Id="rId97" Type="http://schemas.openxmlformats.org/officeDocument/2006/relationships/revisionLog" Target="revisionLog97.xml"/><Relationship Id="rId104" Type="http://schemas.openxmlformats.org/officeDocument/2006/relationships/revisionLog" Target="revisionLog10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9128B6E-2C71-4C55-BE11-C76E20B3F140}" diskRevisions="1" revisionId="6180" version="106" protected="1">
  <header guid="{C5C99196-F5C3-48D8-9EA9-4C705D87263C}" dateTime="2020-12-15T12:31:16" maxSheetId="2" userName="John Pwamang" r:id="rId1">
    <sheetIdMap count="1">
      <sheetId val="1"/>
    </sheetIdMap>
  </header>
  <header guid="{D10C4571-1A6A-4880-90CC-4CE273F051A6}" dateTime="2020-12-15T12:37:24" maxSheetId="3" userName="John Pwamang" r:id="rId2" minRId="1" maxRId="2879">
    <sheetIdMap count="2">
      <sheetId val="1"/>
      <sheetId val="2"/>
    </sheetIdMap>
  </header>
  <header guid="{42D40584-0A69-4BA7-A758-1154AD436741}" dateTime="2020-12-15T14:06:14" maxSheetId="3" userName="Paul Ekuadzi" r:id="rId3" minRId="2880" maxRId="3018">
    <sheetIdMap count="2">
      <sheetId val="1"/>
      <sheetId val="2"/>
    </sheetIdMap>
  </header>
  <header guid="{A2A9A391-C5D1-48B6-98BB-1142986E0F72}" dateTime="2020-12-15T15:59:31" maxSheetId="3" userName="Ransom Nii Armah Okine" r:id="rId4" minRId="3019" maxRId="3173">
    <sheetIdMap count="2">
      <sheetId val="1"/>
      <sheetId val="2"/>
    </sheetIdMap>
  </header>
  <header guid="{EE7EDDA9-0D78-4BD5-B531-0D942FF557B9}" dateTime="2020-12-15T16:29:19" maxSheetId="3" userName="Ransom Nii Armah Okine" r:id="rId5" minRId="3175" maxRId="3323">
    <sheetIdMap count="2">
      <sheetId val="1"/>
      <sheetId val="2"/>
    </sheetIdMap>
  </header>
  <header guid="{9A6F316C-9965-479D-9344-9A18CDB9B5C5}" dateTime="2020-12-16T09:42:01" maxSheetId="3" userName="Ransom Nii Armah Okine" r:id="rId6" minRId="3324" maxRId="3372">
    <sheetIdMap count="2">
      <sheetId val="1"/>
      <sheetId val="2"/>
    </sheetIdMap>
  </header>
  <header guid="{ACF23112-2B81-4E74-8D60-B74B26753FFD}" dateTime="2020-12-16T09:49:32" maxSheetId="3" userName="Ransom Nii Armah Okine" r:id="rId7" minRId="3373" maxRId="3381">
    <sheetIdMap count="2">
      <sheetId val="1"/>
      <sheetId val="2"/>
    </sheetIdMap>
  </header>
  <header guid="{54F62E7E-621D-41CF-B6AD-591C5530B5D1}" dateTime="2020-12-16T10:10:41" maxSheetId="3" userName="Ransom Nii Armah Okine" r:id="rId8" minRId="3382" maxRId="3402">
    <sheetIdMap count="2">
      <sheetId val="1"/>
      <sheetId val="2"/>
    </sheetIdMap>
  </header>
  <header guid="{8FAFA72A-0653-4780-A08E-B7A065D3E7A9}" dateTime="2020-12-16T10:15:54" maxSheetId="3" userName="Ransom Nii Armah Okine" r:id="rId9" minRId="3403" maxRId="3411">
    <sheetIdMap count="2">
      <sheetId val="1"/>
      <sheetId val="2"/>
    </sheetIdMap>
  </header>
  <header guid="{F824B679-B606-4ED0-9F9D-05D764A5EBEB}" dateTime="2020-12-16T10:31:19" maxSheetId="3" userName="Ransom Nii Armah Okine" r:id="rId10" minRId="3413" maxRId="3443">
    <sheetIdMap count="2">
      <sheetId val="1"/>
      <sheetId val="2"/>
    </sheetIdMap>
  </header>
  <header guid="{D25E313F-81D5-4AFD-9A75-532E0F3CF441}" dateTime="2020-12-16T10:37:16" maxSheetId="3" userName="Ransom Nii Armah Okine" r:id="rId11" minRId="3444" maxRId="3456">
    <sheetIdMap count="2">
      <sheetId val="1"/>
      <sheetId val="2"/>
    </sheetIdMap>
  </header>
  <header guid="{035BFC22-C087-4724-BFAD-7512D25C14E1}" dateTime="2020-12-16T10:54:28" maxSheetId="3" userName="Ransom Nii Armah Okine" r:id="rId12" minRId="3458" maxRId="3506">
    <sheetIdMap count="2">
      <sheetId val="1"/>
      <sheetId val="2"/>
    </sheetIdMap>
  </header>
  <header guid="{6FA88898-3681-487B-A257-0F7764059AFD}" dateTime="2020-12-16T11:11:55" maxSheetId="3" userName="Ransom Nii Armah Okine" r:id="rId13" minRId="3507" maxRId="3582">
    <sheetIdMap count="2">
      <sheetId val="1"/>
      <sheetId val="2"/>
    </sheetIdMap>
  </header>
  <header guid="{3ECE141D-18E8-4092-98C2-32E9B2BBA3B9}" dateTime="2020-12-16T11:15:13" maxSheetId="3" userName="Ransom Nii Armah Okine" r:id="rId14" minRId="3583" maxRId="3606">
    <sheetIdMap count="2">
      <sheetId val="1"/>
      <sheetId val="2"/>
    </sheetIdMap>
  </header>
  <header guid="{5953BE8C-83AF-4E35-8A25-F47B2C531E8C}" dateTime="2020-12-16T11:17:20" maxSheetId="3" userName="Ransom Nii Armah Okine" r:id="rId15" minRId="3608" maxRId="3629">
    <sheetIdMap count="2">
      <sheetId val="1"/>
      <sheetId val="2"/>
    </sheetIdMap>
  </header>
  <header guid="{FF6E990B-8418-47EE-AA15-5C9EE7A4FCFB}" dateTime="2020-12-16T12:21:50" maxSheetId="3" userName="Abigail Borteley" r:id="rId16" minRId="3630" maxRId="3639">
    <sheetIdMap count="2">
      <sheetId val="1"/>
      <sheetId val="2"/>
    </sheetIdMap>
  </header>
  <header guid="{F924EBDD-6E15-4B2C-A6C7-555965FD46AF}" dateTime="2020-12-16T11:20:44" maxSheetId="3" userName="Ransom Nii Armah Okine" r:id="rId17" minRId="3641" maxRId="3648">
    <sheetIdMap count="2">
      <sheetId val="1"/>
      <sheetId val="2"/>
    </sheetIdMap>
  </header>
  <header guid="{12B1D10A-D784-4792-A895-BB76790B3E96}" dateTime="2020-12-16T11:30:06" maxSheetId="3" userName="Ransom Nii Armah Okine" r:id="rId18" minRId="3650" maxRId="3656">
    <sheetIdMap count="2">
      <sheetId val="1"/>
      <sheetId val="2"/>
    </sheetIdMap>
  </header>
  <header guid="{24AEDD5E-E2BD-43BD-9F68-0058364990D2}" dateTime="2020-12-16T12:32:39" maxSheetId="3" userName="Abigail Borteley" r:id="rId19" minRId="3657" maxRId="3660">
    <sheetIdMap count="2">
      <sheetId val="1"/>
      <sheetId val="2"/>
    </sheetIdMap>
  </header>
  <header guid="{B7CA0060-71EE-4D9C-B022-FB8A6331AFEC}" dateTime="2020-12-16T12:35:10" maxSheetId="3" userName="Abigail Borteley" r:id="rId20" minRId="3661">
    <sheetIdMap count="2">
      <sheetId val="1"/>
      <sheetId val="2"/>
    </sheetIdMap>
  </header>
  <header guid="{23C01F6F-5566-4015-9203-EEE4311E3BE6}" dateTime="2020-12-16T12:41:38" maxSheetId="3" userName="Abigail Borteley" r:id="rId21" minRId="3662" maxRId="3664">
    <sheetIdMap count="2">
      <sheetId val="1"/>
      <sheetId val="2"/>
    </sheetIdMap>
  </header>
  <header guid="{7CFE3356-8753-42B1-92D6-CB77033F596F}" dateTime="2020-12-16T12:05:50" maxSheetId="3" userName="Ransom Nii Armah Okine" r:id="rId22" minRId="3665" maxRId="3676">
    <sheetIdMap count="2">
      <sheetId val="1"/>
      <sheetId val="2"/>
    </sheetIdMap>
  </header>
  <header guid="{FD259A40-D5AA-42C6-A292-144DDB2A8C52}" dateTime="2020-12-16T12:30:55" maxSheetId="3" userName="Ransom Nii Armah Okine" r:id="rId23" minRId="3677" maxRId="3709">
    <sheetIdMap count="2">
      <sheetId val="1"/>
      <sheetId val="2"/>
    </sheetIdMap>
  </header>
  <header guid="{314D77EF-CA2C-4AD9-ABB0-0F0DADF565D2}" dateTime="2020-12-16T12:38:03" maxSheetId="3" userName="Ransom Nii Armah Okine" r:id="rId24" minRId="3710" maxRId="3718">
    <sheetIdMap count="2">
      <sheetId val="1"/>
      <sheetId val="2"/>
    </sheetIdMap>
  </header>
  <header guid="{A23B7C77-45C7-45A3-AFB6-A917A254D55D}" dateTime="2020-12-16T12:47:00" maxSheetId="3" userName="Ransom Nii Armah Okine" r:id="rId25" minRId="3719" maxRId="3732">
    <sheetIdMap count="2">
      <sheetId val="1"/>
      <sheetId val="2"/>
    </sheetIdMap>
  </header>
  <header guid="{30D0ADC5-6CC4-445C-AA73-C8329F0682F2}" dateTime="2020-12-16T12:53:55" maxSheetId="3" userName="Ransom Nii Armah Okine" r:id="rId26" minRId="3733" maxRId="3734">
    <sheetIdMap count="2">
      <sheetId val="1"/>
      <sheetId val="2"/>
    </sheetIdMap>
  </header>
  <header guid="{AC8541ED-C871-4C33-BE87-DC5C0DEA0EED}" dateTime="2020-12-16T13:03:45" maxSheetId="3" userName="Ransom Nii Armah Okine" r:id="rId27" minRId="3735" maxRId="3741">
    <sheetIdMap count="2">
      <sheetId val="1"/>
      <sheetId val="2"/>
    </sheetIdMap>
  </header>
  <header guid="{B7BFB8C2-B5D3-4E56-8B4B-9C59EAE39496}" dateTime="2020-12-16T13:05:50" maxSheetId="3" userName="Ransom Nii Armah Okine" r:id="rId28" minRId="3742" maxRId="3743">
    <sheetIdMap count="2">
      <sheetId val="1"/>
      <sheetId val="2"/>
    </sheetIdMap>
  </header>
  <header guid="{69058872-C72A-45EA-A8EE-B068B592F1AC}" dateTime="2020-12-16T13:11:41" maxSheetId="3" userName="Ransom Nii Armah Okine" r:id="rId29" minRId="3744" maxRId="3756">
    <sheetIdMap count="2">
      <sheetId val="1"/>
      <sheetId val="2"/>
    </sheetIdMap>
  </header>
  <header guid="{34363A71-4582-4B9A-8C74-2068C196F4CC}" dateTime="2020-12-16T15:04:41" maxSheetId="3" userName="Ransom Nii Armah Okine" r:id="rId30" minRId="3757" maxRId="3767">
    <sheetIdMap count="2">
      <sheetId val="1"/>
      <sheetId val="2"/>
    </sheetIdMap>
  </header>
  <header guid="{5C31CDA5-B7C7-43BD-84E5-F8A07FE57B25}" dateTime="2020-12-16T15:31:43" maxSheetId="3" userName="Ransom Nii Armah Okine" r:id="rId31" minRId="3768" maxRId="3796">
    <sheetIdMap count="2">
      <sheetId val="1"/>
      <sheetId val="2"/>
    </sheetIdMap>
  </header>
  <header guid="{2A713960-0473-4650-BB8F-EA5620A29F6F}" dateTime="2020-12-16T16:11:23" maxSheetId="3" userName="Ransom Nii Armah Okine" r:id="rId32" minRId="3797" maxRId="3834">
    <sheetIdMap count="2">
      <sheetId val="1"/>
      <sheetId val="2"/>
    </sheetIdMap>
  </header>
  <header guid="{370D702B-D798-4B09-9232-F0267A0F4B54}" dateTime="2020-12-16T16:15:18" maxSheetId="3" userName="Ransom Nii Armah Okine" r:id="rId33" minRId="3835" maxRId="3836">
    <sheetIdMap count="2">
      <sheetId val="1"/>
      <sheetId val="2"/>
    </sheetIdMap>
  </header>
  <header guid="{53D9F877-3C2C-4DC5-BDFE-2F0345669699}" dateTime="2020-12-17T10:18:35" maxSheetId="3" userName="Ransom Nii Armah Okine" r:id="rId34" minRId="3838" maxRId="3880">
    <sheetIdMap count="2">
      <sheetId val="1"/>
      <sheetId val="2"/>
    </sheetIdMap>
  </header>
  <header guid="{71783A6B-2041-4DD1-BA4D-18B051079044}" dateTime="2020-12-17T10:24:20" maxSheetId="3" userName="Ransom Nii Armah Okine" r:id="rId35" minRId="3881" maxRId="3890">
    <sheetIdMap count="2">
      <sheetId val="1"/>
      <sheetId val="2"/>
    </sheetIdMap>
  </header>
  <header guid="{3AD363AA-AA3B-43F0-9DBD-767257871B8B}" dateTime="2020-12-17T11:09:27" maxSheetId="3" userName="Ransom Nii Armah Okine" r:id="rId36" minRId="3891" maxRId="3918">
    <sheetIdMap count="2">
      <sheetId val="1"/>
      <sheetId val="2"/>
    </sheetIdMap>
  </header>
  <header guid="{96DB0338-37AC-4133-914E-65CAFEA2F66D}" dateTime="2020-12-17T11:44:01" maxSheetId="3" userName="Ransom Nii Armah Okine" r:id="rId37" minRId="3919" maxRId="3937">
    <sheetIdMap count="2">
      <sheetId val="1"/>
      <sheetId val="2"/>
    </sheetIdMap>
  </header>
  <header guid="{75973759-DFD5-41B0-8C9F-69C0C912C962}" dateTime="2020-12-17T11:56:45" maxSheetId="3" userName="Ransom Nii Armah Okine" r:id="rId38" minRId="3938" maxRId="3945">
    <sheetIdMap count="2">
      <sheetId val="1"/>
      <sheetId val="2"/>
    </sheetIdMap>
  </header>
  <header guid="{4641A080-7E95-4C2D-B5AE-BAAB8C18B1BF}" dateTime="2020-12-17T11:57:47" maxSheetId="3" userName="Ransom Nii Armah Okine" r:id="rId39" minRId="3946">
    <sheetIdMap count="2">
      <sheetId val="1"/>
      <sheetId val="2"/>
    </sheetIdMap>
  </header>
  <header guid="{A3C140BF-9ACC-467F-89B9-EE5E435EB71E}" dateTime="2020-12-17T12:02:49" maxSheetId="3" userName="Ransom Nii Armah Okine" r:id="rId40" minRId="3947" maxRId="3949">
    <sheetIdMap count="2">
      <sheetId val="1"/>
      <sheetId val="2"/>
    </sheetIdMap>
  </header>
  <header guid="{1646A3E8-4A1A-4E52-BBB1-FC5F7E558BD9}" dateTime="2020-12-17T12:24:56" maxSheetId="3" userName="Ransom Nii Armah Okine" r:id="rId41" minRId="3950" maxRId="3969">
    <sheetIdMap count="2">
      <sheetId val="1"/>
      <sheetId val="2"/>
    </sheetIdMap>
  </header>
  <header guid="{581DCB4F-B847-4D06-B0C0-C07A5741A831}" dateTime="2020-12-17T12:33:46" maxSheetId="3" userName="Ransom Nii Armah Okine" r:id="rId42" minRId="3970" maxRId="3980">
    <sheetIdMap count="2">
      <sheetId val="1"/>
      <sheetId val="2"/>
    </sheetIdMap>
  </header>
  <header guid="{42B75419-4584-414B-B469-28C16BF8BB90}" dateTime="2020-12-17T12:36:11" maxSheetId="3" userName="Ransom Nii Armah Okine" r:id="rId43" minRId="3981" maxRId="3983">
    <sheetIdMap count="2">
      <sheetId val="1"/>
      <sheetId val="2"/>
    </sheetIdMap>
  </header>
  <header guid="{8947DF1F-B921-4FB2-9611-D99CB94EA46B}" dateTime="2020-12-17T12:48:46" maxSheetId="3" userName="Ransom Nii Armah Okine" r:id="rId44" minRId="3984" maxRId="3989">
    <sheetIdMap count="2">
      <sheetId val="1"/>
      <sheetId val="2"/>
    </sheetIdMap>
  </header>
  <header guid="{E0E27AC1-8873-42E6-9E79-711317462EBF}" dateTime="2020-12-17T12:54:00" maxSheetId="3" userName="Ransom Nii Armah Okine" r:id="rId45" minRId="3990" maxRId="3995">
    <sheetIdMap count="2">
      <sheetId val="1"/>
      <sheetId val="2"/>
    </sheetIdMap>
  </header>
  <header guid="{8EF0F98F-7F34-4F09-A524-FF0589F6B119}" dateTime="2020-12-17T13:33:45" maxSheetId="3" userName="Ransom Nii Armah Okine" r:id="rId46" minRId="3996" maxRId="4031">
    <sheetIdMap count="2">
      <sheetId val="1"/>
      <sheetId val="2"/>
    </sheetIdMap>
  </header>
  <header guid="{07100EA2-0542-46E2-8650-B8E7BA96F660}" dateTime="2020-12-17T14:36:31" maxSheetId="3" userName="Ransom Nii Armah Okine" r:id="rId47" minRId="4032" maxRId="4044">
    <sheetIdMap count="2">
      <sheetId val="1"/>
      <sheetId val="2"/>
    </sheetIdMap>
  </header>
  <header guid="{95C7DE4B-D333-40B5-B66A-4764DEAAA2EA}" dateTime="2020-12-17T14:46:03" maxSheetId="3" userName="Ransom Nii Armah Okine" r:id="rId48" minRId="4045" maxRId="4056">
    <sheetIdMap count="2">
      <sheetId val="1"/>
      <sheetId val="2"/>
    </sheetIdMap>
  </header>
  <header guid="{4EA733D2-BA4D-46E9-BCCB-EEF10AB78992}" dateTime="2020-12-17T15:19:41" maxSheetId="3" userName="Ransom Nii Armah Okine" r:id="rId49" minRId="4057" maxRId="4064">
    <sheetIdMap count="2">
      <sheetId val="1"/>
      <sheetId val="2"/>
    </sheetIdMap>
  </header>
  <header guid="{62306862-78F8-458E-986C-AF9A64985BC3}" dateTime="2020-12-17T15:50:39" maxSheetId="3" userName="Ransom Nii Armah Okine" r:id="rId50" minRId="4065" maxRId="4103">
    <sheetIdMap count="2">
      <sheetId val="1"/>
      <sheetId val="2"/>
    </sheetIdMap>
  </header>
  <header guid="{FAD3B5C9-EA3A-4D95-8B75-67947A4DE41B}" dateTime="2020-12-17T16:06:57" maxSheetId="3" userName="Ransom Nii Armah Okine" r:id="rId51" minRId="4104" maxRId="4107">
    <sheetIdMap count="2">
      <sheetId val="1"/>
      <sheetId val="2"/>
    </sheetIdMap>
  </header>
  <header guid="{48FAED97-16D8-44D3-806F-A34838A4EB6F}" dateTime="2020-12-17T16:39:49" maxSheetId="3" userName="Ransom Nii Armah Okine" r:id="rId52" minRId="4108" maxRId="4117">
    <sheetIdMap count="2">
      <sheetId val="1"/>
      <sheetId val="2"/>
    </sheetIdMap>
  </header>
  <header guid="{B637BD57-4FC1-470E-B463-CD43CDB675A5}" dateTime="2020-12-18T10:02:06" maxSheetId="3" userName="Ransom Nii Armah Okine" r:id="rId53" minRId="4118" maxRId="4129">
    <sheetIdMap count="2">
      <sheetId val="1"/>
      <sheetId val="2"/>
    </sheetIdMap>
  </header>
  <header guid="{6E51FF00-3CE9-49C9-83FD-2800DA6BBAC8}" dateTime="2020-12-18T15:11:12" maxSheetId="3" userName="Ransom Nii Armah Okine" r:id="rId54" minRId="4130" maxRId="4152">
    <sheetIdMap count="2">
      <sheetId val="1"/>
      <sheetId val="2"/>
    </sheetIdMap>
  </header>
  <header guid="{0F507F30-01FC-4C32-B59F-BB9B3548021A}" dateTime="2020-12-18T15:14:43" maxSheetId="3" userName="Ransom Nii Armah Okine" r:id="rId55" minRId="4153">
    <sheetIdMap count="2">
      <sheetId val="1"/>
      <sheetId val="2"/>
    </sheetIdMap>
  </header>
  <header guid="{68016841-90D6-4A4C-A187-82B3EE5FA9C6}" dateTime="2020-12-18T15:18:54" maxSheetId="3" userName="Ransom Nii Armah Okine" r:id="rId56" minRId="4154">
    <sheetIdMap count="2">
      <sheetId val="1"/>
      <sheetId val="2"/>
    </sheetIdMap>
  </header>
  <header guid="{7CE448A6-FD8F-4980-BE8E-05ADFD204C0A}" dateTime="2020-12-18T15:32:23" maxSheetId="3" userName="Ransom Nii Armah Okine" r:id="rId57" minRId="4155" maxRId="4156">
    <sheetIdMap count="2">
      <sheetId val="1"/>
      <sheetId val="2"/>
    </sheetIdMap>
  </header>
  <header guid="{4238F553-2E28-4DDC-9147-89791261B7E2}" dateTime="2020-12-18T16:15:47" maxSheetId="3" userName="Ransom Nii Armah Okine" r:id="rId58" minRId="4157" maxRId="4178">
    <sheetIdMap count="2">
      <sheetId val="1"/>
      <sheetId val="2"/>
    </sheetIdMap>
  </header>
  <header guid="{BD09F19F-D332-4774-BC21-CE71C9367253}" dateTime="2020-12-18T16:21:32" maxSheetId="3" userName="Ransom Nii Armah Okine" r:id="rId59">
    <sheetIdMap count="2">
      <sheetId val="1"/>
      <sheetId val="2"/>
    </sheetIdMap>
  </header>
  <header guid="{286B27C7-1C92-4E1A-A945-AF34E468D4B1}" dateTime="2020-12-21T11:01:25" maxSheetId="3" userName="Ransom Nii Armah Okine" r:id="rId60" minRId="4180" maxRId="4187">
    <sheetIdMap count="2">
      <sheetId val="1"/>
      <sheetId val="2"/>
    </sheetIdMap>
  </header>
  <header guid="{0CEFB581-DAD3-47E1-B725-FD741C7BC450}" dateTime="2020-12-21T11:08:17" maxSheetId="3" userName="Ransom Nii Armah Okine" r:id="rId61" minRId="4188" maxRId="4190">
    <sheetIdMap count="2">
      <sheetId val="1"/>
      <sheetId val="2"/>
    </sheetIdMap>
  </header>
  <header guid="{0E0A4421-69EE-42DB-8E83-C1FA1CB49038}" dateTime="2020-12-21T11:13:42" maxSheetId="3" userName="Ransom Nii Armah Okine" r:id="rId62" minRId="4192">
    <sheetIdMap count="2">
      <sheetId val="1"/>
      <sheetId val="2"/>
    </sheetIdMap>
  </header>
  <header guid="{D552B07C-11A9-4951-A609-21C4EE58046B}" dateTime="2020-12-21T11:18:00" maxSheetId="3" userName="Ransom Nii Armah Okine" r:id="rId63" minRId="4193">
    <sheetIdMap count="2">
      <sheetId val="1"/>
      <sheetId val="2"/>
    </sheetIdMap>
  </header>
  <header guid="{30C17914-0C14-4D3E-B3F8-F68A5FE3372A}" dateTime="2020-12-21T11:29:44" maxSheetId="3" userName="Ransom Nii Armah Okine" r:id="rId64" minRId="4194" maxRId="4196">
    <sheetIdMap count="2">
      <sheetId val="1"/>
      <sheetId val="2"/>
    </sheetIdMap>
  </header>
  <header guid="{43D96C6A-C46C-49F7-8C2F-49E5D04E4D37}" dateTime="2020-12-21T11:41:56" maxSheetId="3" userName="Ransom Nii Armah Okine" r:id="rId65" minRId="4197" maxRId="4198">
    <sheetIdMap count="2">
      <sheetId val="1"/>
      <sheetId val="2"/>
    </sheetIdMap>
  </header>
  <header guid="{4805B4DB-34DE-493E-9B2A-AE4514B9E181}" dateTime="2020-12-21T12:10:23" maxSheetId="3" userName="Ransom Nii Armah Okine" r:id="rId66" minRId="4199" maxRId="4202">
    <sheetIdMap count="2">
      <sheetId val="1"/>
      <sheetId val="2"/>
    </sheetIdMap>
  </header>
  <header guid="{0A68D65F-B683-4F5B-BF8D-866187A571CF}" dateTime="2020-12-21T12:17:38" maxSheetId="3" userName="Ransom Nii Armah Okine" r:id="rId67" minRId="4203" maxRId="4205">
    <sheetIdMap count="2">
      <sheetId val="1"/>
      <sheetId val="2"/>
    </sheetIdMap>
  </header>
  <header guid="{26F2075A-52F1-4278-9DD0-89FF794BA502}" dateTime="2020-12-21T12:24:20" maxSheetId="3" userName="Ransom Nii Armah Okine" r:id="rId68" minRId="4206" maxRId="4208">
    <sheetIdMap count="2">
      <sheetId val="1"/>
      <sheetId val="2"/>
    </sheetIdMap>
  </header>
  <header guid="{F42E6165-75B8-4860-9B6F-AC499FCA1497}" dateTime="2020-12-21T12:44:52" maxSheetId="3" userName="Ransom Nii Armah Okine" r:id="rId69" minRId="4209" maxRId="4211">
    <sheetIdMap count="2">
      <sheetId val="1"/>
      <sheetId val="2"/>
    </sheetIdMap>
  </header>
  <header guid="{ED1FA81B-6DAF-4512-8CDD-4B604FE8C055}" dateTime="2020-12-21T13:00:58" maxSheetId="3" userName="Ransom Nii Armah Okine" r:id="rId70" minRId="4212" maxRId="4217">
    <sheetIdMap count="2">
      <sheetId val="1"/>
      <sheetId val="2"/>
    </sheetIdMap>
  </header>
  <header guid="{C613A9D0-BFBE-448B-BD2C-13A42EFA91AB}" dateTime="2020-12-21T13:05:07" maxSheetId="3" userName="Ransom Nii Armah Okine" r:id="rId71">
    <sheetIdMap count="2">
      <sheetId val="1"/>
      <sheetId val="2"/>
    </sheetIdMap>
  </header>
  <header guid="{C668D7F2-575C-4B63-AAA3-47313FC87A32}" dateTime="2020-12-21T14:23:51" maxSheetId="3" userName="Ransom Nii Armah Okine" r:id="rId72">
    <sheetIdMap count="2">
      <sheetId val="1"/>
      <sheetId val="2"/>
    </sheetIdMap>
  </header>
  <header guid="{ADEB9795-0748-4A85-8718-23BB37AEB3B9}" dateTime="2020-12-21T15:22:57" maxSheetId="3" userName="Ransom Nii Armah Okine" r:id="rId73" minRId="4220" maxRId="4227">
    <sheetIdMap count="2">
      <sheetId val="1"/>
      <sheetId val="2"/>
    </sheetIdMap>
  </header>
  <header guid="{D93F39E4-288D-4030-A4DD-D614754BEC53}" dateTime="2020-12-21T15:34:28" maxSheetId="3" userName="Ransom Nii Armah Okine" r:id="rId74" minRId="4228" maxRId="4232">
    <sheetIdMap count="2">
      <sheetId val="1"/>
      <sheetId val="2"/>
    </sheetIdMap>
  </header>
  <header guid="{7D00F88D-B1AF-4D95-A025-CCBDD2D7D9EE}" dateTime="2020-12-21T15:45:03" maxSheetId="3" userName="Ransom Nii Armah Okine" r:id="rId75" minRId="4233" maxRId="4238">
    <sheetIdMap count="2">
      <sheetId val="1"/>
      <sheetId val="2"/>
    </sheetIdMap>
  </header>
  <header guid="{34939CB7-8B42-471D-B4FB-88187D3DDA18}" dateTime="2020-12-21T15:53:00" maxSheetId="3" userName="Ransom Nii Armah Okine" r:id="rId76" minRId="4239" maxRId="4241">
    <sheetIdMap count="2">
      <sheetId val="1"/>
      <sheetId val="2"/>
    </sheetIdMap>
  </header>
  <header guid="{87F0B4E0-CA37-4BC6-A6A4-4DCC4D7516E7}" dateTime="2020-12-21T16:16:22" maxSheetId="3" userName="Ransom Nii Armah Okine" r:id="rId77" minRId="4242" maxRId="4250">
    <sheetIdMap count="2">
      <sheetId val="1"/>
      <sheetId val="2"/>
    </sheetIdMap>
  </header>
  <header guid="{0C652813-497B-4A00-8668-20572F39898F}" dateTime="2020-12-21T16:34:45" maxSheetId="3" userName="Ransom Nii Armah Okine" r:id="rId78" minRId="4252" maxRId="4257">
    <sheetIdMap count="2">
      <sheetId val="1"/>
      <sheetId val="2"/>
    </sheetIdMap>
  </header>
  <header guid="{8774CC2A-C31A-41EA-BF3A-316162F2E1E6}" dateTime="2020-12-21T16:52:16" maxSheetId="3" userName="Ransom Nii Armah Okine" r:id="rId79" minRId="4258">
    <sheetIdMap count="2">
      <sheetId val="1"/>
      <sheetId val="2"/>
    </sheetIdMap>
  </header>
  <header guid="{40207FCA-928B-4814-A5CC-581D9EE4D498}" dateTime="2020-12-21T16:57:02" maxSheetId="3" userName="Ransom Nii Armah Okine" r:id="rId80" minRId="4260" maxRId="4261">
    <sheetIdMap count="2">
      <sheetId val="1"/>
      <sheetId val="2"/>
    </sheetIdMap>
  </header>
  <header guid="{4781892E-E323-47AF-AC29-F95AE5270EAB}" dateTime="2020-12-22T09:52:47" maxSheetId="3" userName="Ransom Nii Armah Okine" r:id="rId81" minRId="4262" maxRId="4728">
    <sheetIdMap count="2">
      <sheetId val="1"/>
      <sheetId val="2"/>
    </sheetIdMap>
  </header>
  <header guid="{0F277206-E706-4D70-8E91-48DFBB5AF097}" dateTime="2020-12-22T10:08:51" maxSheetId="3" userName="Ransom Nii Armah Okine" r:id="rId82" minRId="4730" maxRId="4733">
    <sheetIdMap count="2">
      <sheetId val="1"/>
      <sheetId val="2"/>
    </sheetIdMap>
  </header>
  <header guid="{EF64CF9D-3DF3-45A8-95D7-E85B565AA4DF}" dateTime="2020-12-22T10:29:40" maxSheetId="3" userName="Ransom Nii Armah Okine" r:id="rId83" minRId="4734" maxRId="4737">
    <sheetIdMap count="2">
      <sheetId val="1"/>
      <sheetId val="2"/>
    </sheetIdMap>
  </header>
  <header guid="{F1A7300B-F123-422C-B5A4-90566A069708}" dateTime="2020-12-22T12:10:35" maxSheetId="3" userName="Ransom Nii Armah Okine" r:id="rId84" minRId="4738" maxRId="4753">
    <sheetIdMap count="2">
      <sheetId val="1"/>
      <sheetId val="2"/>
    </sheetIdMap>
  </header>
  <header guid="{824A3CD8-C343-4EE7-BD88-5DE70CD020F7}" dateTime="2020-12-23T12:15:31" maxSheetId="3" userName="Ransom Nii Armah Okine" r:id="rId85" minRId="4754" maxRId="4776">
    <sheetIdMap count="2">
      <sheetId val="1"/>
      <sheetId val="2"/>
    </sheetIdMap>
  </header>
  <header guid="{E3866589-C338-47DF-8EDA-B3993107C893}" dateTime="2020-12-23T12:25:31" maxSheetId="3" userName="Ransom Nii Armah Okine" r:id="rId86" minRId="4777" maxRId="4779">
    <sheetIdMap count="2">
      <sheetId val="1"/>
      <sheetId val="2"/>
    </sheetIdMap>
  </header>
  <header guid="{2A7F991F-2635-402C-A1F2-A1FB96857567}" dateTime="2020-12-23T13:01:14" maxSheetId="3" userName="Ransom Nii Armah Okine" r:id="rId87" minRId="4780" maxRId="4793">
    <sheetIdMap count="2">
      <sheetId val="1"/>
      <sheetId val="2"/>
    </sheetIdMap>
  </header>
  <header guid="{BF192C28-A3DF-40F4-B28F-0109D37D3520}" dateTime="2020-12-23T13:16:43" maxSheetId="3" userName="Ransom Nii Armah Okine" r:id="rId88" minRId="4794" maxRId="4802">
    <sheetIdMap count="2">
      <sheetId val="1"/>
      <sheetId val="2"/>
    </sheetIdMap>
  </header>
  <header guid="{6D8FE3E8-8D97-4A79-A487-BC0A5E2C9C44}" dateTime="2020-12-23T14:23:24" maxSheetId="3" userName="Ransom Nii Armah Okine" r:id="rId89" minRId="4803" maxRId="4813">
    <sheetIdMap count="2">
      <sheetId val="1"/>
      <sheetId val="2"/>
    </sheetIdMap>
  </header>
  <header guid="{D6160E6D-2B2D-4E8C-81B8-5E4A95469B9B}" dateTime="2020-12-23T14:36:16" maxSheetId="3" userName="Ransom Nii Armah Okine" r:id="rId90" minRId="4814" maxRId="4820">
    <sheetIdMap count="2">
      <sheetId val="1"/>
      <sheetId val="2"/>
    </sheetIdMap>
  </header>
  <header guid="{CB1ED5AE-609C-478F-9594-8E016EDA973C}" dateTime="2020-12-23T14:43:25" maxSheetId="3" userName="Ransom Nii Armah Okine" r:id="rId91" minRId="4821" maxRId="4825">
    <sheetIdMap count="2">
      <sheetId val="1"/>
      <sheetId val="2"/>
    </sheetIdMap>
  </header>
  <header guid="{18DED42A-4450-495C-AD3C-3D338B840776}" dateTime="2020-12-23T15:27:01" maxSheetId="3" userName="Ransom Nii Armah Okine" r:id="rId92" minRId="4826" maxRId="4840">
    <sheetIdMap count="2">
      <sheetId val="1"/>
      <sheetId val="2"/>
    </sheetIdMap>
  </header>
  <header guid="{17ADFE79-BA01-476C-91F5-1A3F0A843688}" dateTime="2020-12-23T16:24:29" maxSheetId="3" userName="Ransom Nii Armah Okine" r:id="rId93" minRId="4841">
    <sheetIdMap count="2">
      <sheetId val="1"/>
      <sheetId val="2"/>
    </sheetIdMap>
  </header>
  <header guid="{6898DA86-173C-4BAC-831F-27C77EBD8FB4}" dateTime="2020-12-24T12:23:50" maxSheetId="3" userName="Ransom Nii Armah Okine" r:id="rId94" minRId="4842" maxRId="4852">
    <sheetIdMap count="2">
      <sheetId val="1"/>
      <sheetId val="2"/>
    </sheetIdMap>
  </header>
  <header guid="{BD9A066F-2D28-46F4-95A3-DE5AB661DC60}" dateTime="2020-12-24T14:35:49" maxSheetId="3" userName="Ransom Nii Armah Okine" r:id="rId95" minRId="4853" maxRId="4861">
    <sheetIdMap count="2">
      <sheetId val="1"/>
      <sheetId val="2"/>
    </sheetIdMap>
  </header>
  <header guid="{785FBD87-8E0A-4B76-B6AD-BD63AF37A6EF}" dateTime="2021-01-04T12:21:27" maxSheetId="3" userName="Abigail Borteley" r:id="rId96" minRId="4862" maxRId="4994">
    <sheetIdMap count="2">
      <sheetId val="1"/>
      <sheetId val="2"/>
    </sheetIdMap>
  </header>
  <header guid="{492E306F-BA40-4145-B7D7-378131B51E43}" dateTime="2021-01-04T12:27:55" maxSheetId="3" userName="Abigail Borteley" r:id="rId97" minRId="4996" maxRId="5172">
    <sheetIdMap count="2">
      <sheetId val="1"/>
      <sheetId val="2"/>
    </sheetIdMap>
  </header>
  <header guid="{169C81DB-09ED-4EF7-A18E-6F2282CC6C9D}" dateTime="2021-01-04T12:59:37" maxSheetId="3" userName="Abigail Borteley" r:id="rId98" minRId="5174" maxRId="5470">
    <sheetIdMap count="2">
      <sheetId val="1"/>
      <sheetId val="2"/>
    </sheetIdMap>
  </header>
  <header guid="{3E7C2154-3E52-461F-A8F2-D0B476425EC1}" dateTime="2021-01-04T13:53:23" maxSheetId="3" userName="Abigail Borteley" r:id="rId99" minRId="5471" maxRId="5745">
    <sheetIdMap count="2">
      <sheetId val="1"/>
      <sheetId val="2"/>
    </sheetIdMap>
  </header>
  <header guid="{16795920-175B-43F3-884F-560DFAA24EEB}" dateTime="2021-01-04T13:54:06" maxSheetId="3" userName="Abigail Borteley" r:id="rId100" minRId="5746">
    <sheetIdMap count="2">
      <sheetId val="1"/>
      <sheetId val="2"/>
    </sheetIdMap>
  </header>
  <header guid="{B401107C-A840-4869-A44B-93AA3F9A5332}" dateTime="2021-01-04T14:33:51" maxSheetId="3" userName="Abigail Borteley" r:id="rId101" minRId="5747" maxRId="5750">
    <sheetIdMap count="2">
      <sheetId val="1"/>
      <sheetId val="2"/>
    </sheetIdMap>
  </header>
  <header guid="{660ABCFF-FEFA-482D-BDE8-BA4CED499422}" dateTime="2021-01-04T14:45:02" maxSheetId="3" userName="Abigail Borteley" r:id="rId102" minRId="5752" maxRId="5884">
    <sheetIdMap count="2">
      <sheetId val="1"/>
      <sheetId val="2"/>
    </sheetIdMap>
  </header>
  <header guid="{7FA7B383-6CAC-437F-BEE2-C0A4FED2C594}" dateTime="2021-01-04T16:19:34" maxSheetId="3" userName="Abigail Borteley" r:id="rId103" minRId="5885" maxRId="5943">
    <sheetIdMap count="2">
      <sheetId val="1"/>
      <sheetId val="2"/>
    </sheetIdMap>
  </header>
  <header guid="{A3995DBE-2696-4091-A537-CA3827402B0B}" dateTime="2021-01-04T16:39:09" maxSheetId="3" userName="Abigail Borteley" r:id="rId104" minRId="5945" maxRId="5954">
    <sheetIdMap count="2">
      <sheetId val="1"/>
      <sheetId val="2"/>
    </sheetIdMap>
  </header>
  <header guid="{CC4EE4D9-4164-4E7D-A723-83872B620673}" dateTime="2021-01-05T10:58:24" maxSheetId="3" userName="Ransom Nii Armah Okine" r:id="rId105" minRId="5955" maxRId="5971">
    <sheetIdMap count="2">
      <sheetId val="1"/>
      <sheetId val="2"/>
    </sheetIdMap>
  </header>
  <header guid="{99128B6E-2C71-4C55-BE11-C76E20B3F140}" dateTime="2021-01-05T13:06:50" maxSheetId="3" userName="Ransom Nii Armah Okine" r:id="rId106" minRId="5972" maxRId="6180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" sheetId="2" name="[MAFI100.xlsx]Sheet2" sheetPosition="1"/>
  <rcc rId="2" sId="2" xfDxf="1" s="1" dxf="1">
    <nc r="A1" t="inlineStr">
      <is>
        <t>Customer ID</t>
      </is>
    </nc>
    <n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3" sId="2" xfDxf="1" s="1" dxf="1">
    <nc r="B1" t="inlineStr">
      <is>
        <t>Customer</t>
      </is>
    </nc>
    <n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4" sId="2" xfDxf="1" s="1" dxf="1">
    <nc r="C1" t="inlineStr">
      <is>
        <t>Account</t>
      </is>
    </nc>
    <n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" sId="2" xfDxf="1" s="1" dxf="1">
    <nc r="D1" t="inlineStr">
      <is>
        <t>CONTRACT_NO</t>
      </is>
    </nc>
    <n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1" start="0" length="0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1" start="0" length="0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1" start="0" length="0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1" start="0" length="0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1" start="0" length="0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1" start="0" length="0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1" start="0" length="0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1" start="0" length="0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1" start="0" length="0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1" start="0" length="0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1" start="0" length="0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1" start="0" length="0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1" start="0" length="0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6" sId="2" xfDxf="1" s="1" dxf="1">
    <nc r="R1" t="inlineStr">
      <is>
        <t>NDK.LOAN.TYPE</t>
      </is>
    </nc>
    <n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7" sId="2" xfDxf="1" s="1" dxf="1">
    <nc r="S1" t="inlineStr">
      <is>
        <t>NDK.LOAN.FREQ</t>
      </is>
    </nc>
    <n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8" sId="2" xfDxf="1" s="1" dxf="1">
    <nc r="T1" t="inlineStr">
      <is>
        <t>NDK.NO.PAYMENTS</t>
      </is>
    </nc>
    <n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9" sId="2" xfDxf="1" s="1" dxf="1">
    <nc r="U1" t="inlineStr">
      <is>
        <t>NDK.RESTR.DATE</t>
      </is>
    </nc>
    <n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0" sId="2" xfDxf="1" s="1" dxf="1">
    <nc r="V1" t="inlineStr">
      <is>
        <t>NDK.LOAN.CLASS</t>
      </is>
    </nc>
    <n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1" sId="2" xfDxf="1" s="1" dxf="1">
    <nc r="W1" t="inlineStr">
      <is>
        <t>NDK.LOAN.PROV</t>
      </is>
    </nc>
    <n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9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" sId="2" xfDxf="1" s="1" dxf="1">
    <nc r="X1" t="inlineStr">
      <is>
        <t>NDK.IFRS.CLASS</t>
      </is>
    </nc>
    <n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" sId="2" xfDxf="1" s="1" dxf="1">
    <nc r="Y1" t="inlineStr">
      <is>
        <t>NDK.IFRS.PROV</t>
      </is>
    </nc>
    <n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9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" sId="2" xfDxf="1" s="1" dxf="1">
    <nc r="Z1" t="inlineStr">
      <is>
        <t>NDK.WRITEOFF</t>
      </is>
    </nc>
    <n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9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" sId="2" xfDxf="1" s="1" dxf="1">
    <nc r="AA1" t="inlineStr">
      <is>
        <t>NDK.SEC.TYPE</t>
      </is>
    </nc>
    <n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6" sId="2" xfDxf="1" s="1" dxf="1">
    <nc r="AB1" t="inlineStr">
      <is>
        <t>NDK.SEC.DESC</t>
      </is>
    </nc>
    <n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7" sId="2" xfDxf="1" s="1" dxf="1">
    <nc r="AC1" t="inlineStr">
      <is>
        <t>NDK.DATE.VALU</t>
      </is>
    </nc>
    <n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8" sId="2" xfDxf="1" s="1" dxf="1">
    <nc r="AD1" t="inlineStr">
      <is>
        <t>NDK.SEC.VALUE</t>
      </is>
    </nc>
    <n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9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" sId="2" xfDxf="1" s="1" dxf="1">
    <nc r="AE1" t="inlineStr">
      <is>
        <t>NDK.SEC.FSV</t>
      </is>
    </nc>
    <n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9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" sId="2" xfDxf="1" s="1" dxf="1">
    <nc r="AF1" t="inlineStr">
      <is>
        <t>NDK.COL.PROVD</t>
      </is>
    </nc>
    <n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1" sId="2" xfDxf="1" s="1" dxf="1">
    <nc r="AG1" t="inlineStr">
      <is>
        <t>NDK.COL.SEARCH</t>
      </is>
    </nc>
    <n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2" sId="2" xfDxf="1" s="1" dxf="1">
    <nc r="AH1" t="inlineStr">
      <is>
        <t>NDK.COL.STATUS</t>
      </is>
    </nc>
    <n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3" sId="2" xfDxf="1" s="1" dxf="1">
    <nc r="AI1" t="inlineStr">
      <is>
        <t>NDK.GUARANTOR</t>
      </is>
    </nc>
    <n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4" sId="2" xfDxf="1" s="1" dxf="1">
    <nc r="AJ1" t="inlineStr">
      <is>
        <t>NDK.CRB.CHECK</t>
      </is>
    </nc>
    <n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5" sId="2" xfDxf="1" s="1" dxf="1">
    <nc r="AK1" t="inlineStr">
      <is>
        <t>NDK.CRB.CHECK</t>
      </is>
    </nc>
    <n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6" sId="2" xfDxf="1" s="1" dxf="1">
    <nc r="AL1" t="inlineStr">
      <is>
        <t>NDK.LOAN.STATUS</t>
      </is>
    </nc>
    <n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7" sId="2" xfDxf="1" s="1" dxf="1">
    <nc r="AM1" t="inlineStr">
      <is>
        <t>NDK.LN.CLASSIC</t>
      </is>
    </nc>
    <n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A2" start="0" length="0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B2" start="0" length="0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C2" start="0" length="0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D2" start="0" length="0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28" sId="2" xfDxf="1" s="1" dxf="1">
    <nc r="E2" t="inlineStr">
      <is>
        <t>Loan Amount Approved</t>
      </is>
    </nc>
    <n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2" formatCode="0.00"/>
      <fill>
        <patternFill patternType="solid">
          <fgColor indexed="64"/>
          <bgColor rgb="FFFFC000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9" sId="2" xfDxf="1" s="1" dxf="1">
    <nc r="F2" t="inlineStr">
      <is>
        <t>Loan Amount Disbursed</t>
      </is>
    </nc>
    <n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2" formatCode="0.00"/>
      <fill>
        <patternFill patternType="solid">
          <fgColor indexed="64"/>
          <bgColor rgb="FFFFC000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30" sId="2" xfDxf="1" s="1" dxf="1">
    <nc r="G2" t="inlineStr">
      <is>
        <t>Loan Disbursement Date</t>
      </is>
    </nc>
    <n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2" formatCode="0.00"/>
      <fill>
        <patternFill patternType="solid">
          <fgColor indexed="64"/>
          <bgColor rgb="FFFFC000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31" sId="2" xfDxf="1" s="1" dxf="1">
    <nc r="H2" t="inlineStr">
      <is>
        <t>Loan Maturity Date</t>
      </is>
    </nc>
    <n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2" formatCode="0.00"/>
      <fill>
        <patternFill patternType="solid">
          <fgColor indexed="64"/>
          <bgColor rgb="FFFFC000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32" sId="2" xfDxf="1" s="1" dxf="1">
    <nc r="I2" t="inlineStr">
      <is>
        <t>Interest Rate</t>
      </is>
    </nc>
    <n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2" formatCode="0.00"/>
      <fill>
        <patternFill patternType="solid">
          <fgColor indexed="64"/>
          <bgColor rgb="FFFFC000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33" sId="2" xfDxf="1" s="1" dxf="1">
    <nc r="J2" t="inlineStr">
      <is>
        <t>Interest Charge Type</t>
      </is>
    </nc>
    <n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FC000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4" sId="2" xfDxf="1" s="1" dxf="1">
    <nc r="K2" t="inlineStr">
      <is>
        <t>Agreed Date of first principal Repayment</t>
      </is>
    </nc>
    <n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2" formatCode="0.00"/>
      <fill>
        <patternFill patternType="solid">
          <fgColor indexed="64"/>
          <bgColor rgb="FFFFC000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35" sId="2" xfDxf="1" s="1" dxf="1">
    <nc r="L2" t="inlineStr">
      <is>
        <t>Loan Principal Balance(Without Interest)</t>
      </is>
    </nc>
    <n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2" formatCode="0.00"/>
      <fill>
        <patternFill patternType="solid">
          <fgColor indexed="64"/>
          <bgColor rgb="FFFFC000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36" sId="2" xfDxf="1" s="1" dxf="1">
    <nc r="M2" t="inlineStr">
      <is>
        <t>Date of Last Actual Principal Repayment</t>
      </is>
    </nc>
    <n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2" formatCode="0.00"/>
      <fill>
        <patternFill patternType="solid">
          <fgColor indexed="64"/>
          <bgColor rgb="FFFFC000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37" sId="2" xfDxf="1" s="1" dxf="1">
    <nc r="N2" t="inlineStr">
      <is>
        <t>Interest Received</t>
      </is>
    </nc>
    <n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2" formatCode="0.00"/>
      <fill>
        <patternFill patternType="solid">
          <fgColor indexed="64"/>
          <bgColor rgb="FFFFC000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38" sId="2" xfDxf="1" s="1" dxf="1">
    <nc r="O2" t="inlineStr">
      <is>
        <t>Interest Receivable</t>
      </is>
    </nc>
    <n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2" formatCode="0.00"/>
      <fill>
        <patternFill patternType="solid">
          <fgColor indexed="64"/>
          <bgColor rgb="FFFFC000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39" sId="2" xfDxf="1" s="1" dxf="1">
    <nc r="P2" t="inlineStr">
      <is>
        <t>Loan Officer</t>
      </is>
    </nc>
    <n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2" formatCode="0.00"/>
      <fill>
        <patternFill patternType="solid">
          <fgColor indexed="64"/>
          <bgColor rgb="FFFFC000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40" sId="2" xfDxf="1" s="1" dxf="1">
    <nc r="Q2" t="inlineStr">
      <is>
        <t>Branch Manager</t>
      </is>
    </nc>
    <n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FC000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1" sId="2" xfDxf="1" s="1" dxf="1">
    <nc r="R2" t="inlineStr">
      <is>
        <t>Loan Type</t>
      </is>
    </nc>
    <n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42" sId="2" xfDxf="1" s="1" dxf="1">
    <nc r="S2" t="inlineStr">
      <is>
        <t>Frequency of Payments</t>
      </is>
    </nc>
    <n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43" sId="2" xfDxf="1" s="1" dxf="1">
    <nc r="T2" t="inlineStr">
      <is>
        <t>No of Payments</t>
      </is>
    </nc>
    <n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44" sId="2" xfDxf="1" s="1" dxf="1">
    <nc r="U2" t="inlineStr">
      <is>
        <t>Date of Restructuring</t>
      </is>
    </nc>
    <n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45" sId="2" xfDxf="1" s="1" dxf="1">
    <nc r="V2" t="inlineStr">
      <is>
        <t>BoG Classification</t>
      </is>
    </nc>
    <n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46" sId="2" xfDxf="1" s="1" dxf="1">
    <nc r="W2" t="inlineStr">
      <is>
        <t>BoG Provision</t>
      </is>
    </nc>
    <n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" sId="2" xfDxf="1" s="1" dxf="1">
    <nc r="X2" t="inlineStr">
      <is>
        <t>IFRS Classification</t>
      </is>
    </nc>
    <n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48" sId="2" xfDxf="1" s="1" dxf="1">
    <nc r="Y2" t="inlineStr">
      <is>
        <t>IFRS Provision</t>
      </is>
    </nc>
    <n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" sId="2" xfDxf="1" s="1" dxf="1">
    <nc r="Z2" t="inlineStr">
      <is>
        <t>Write -Offs</t>
      </is>
    </nc>
    <n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" sId="2" xfDxf="1" s="1" dxf="1">
    <nc r="AA2" t="inlineStr">
      <is>
        <t>Type of Security</t>
      </is>
    </nc>
    <n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1" sId="2" xfDxf="1" s="1" dxf="1">
    <nc r="AB2" t="inlineStr">
      <is>
        <t>Description of Security</t>
      </is>
    </nc>
    <n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2" sId="2" xfDxf="1" s="1" dxf="1">
    <nc r="AC2" t="inlineStr">
      <is>
        <t>Date of Valuation</t>
      </is>
    </nc>
    <n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3" sId="2" xfDxf="1" s="1" dxf="1">
    <nc r="AD2" t="inlineStr">
      <is>
        <t>Value of Security</t>
      </is>
    </nc>
    <n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" sId="2" xfDxf="1" s="1" dxf="1">
    <nc r="AE2" t="inlineStr">
      <is>
        <t>Force Sale Value</t>
      </is>
    </nc>
    <n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" sId="2" xfDxf="1" s="1" dxf="1">
    <nc r="AF2" t="inlineStr">
      <is>
        <t>Collateral Provider</t>
      </is>
    </nc>
    <n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6" sId="2" xfDxf="1" s="1" dxf="1">
    <nc r="AG2" t="inlineStr">
      <is>
        <t>Collateral Search?</t>
      </is>
    </nc>
    <n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7" sId="2" xfDxf="1" s="1" dxf="1">
    <nc r="AH2" t="inlineStr">
      <is>
        <t>Status of Collateral</t>
      </is>
    </nc>
    <n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8" sId="2" xfDxf="1" s="1" dxf="1">
    <nc r="AI2" t="inlineStr">
      <is>
        <t>Guarantor</t>
      </is>
    </nc>
    <n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9" sId="2" xfDxf="1" s="1" dxf="1">
    <nc r="AJ2" t="inlineStr">
      <is>
        <t>CRB Checked</t>
      </is>
    </nc>
    <n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60" sId="2" xfDxf="1" s="1" dxf="1">
    <nc r="AK2" t="inlineStr">
      <is>
        <t>Submitted to CRB</t>
      </is>
    </nc>
    <n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61" sId="2" xfDxf="1" s="1" dxf="1">
    <nc r="AL2" t="inlineStr">
      <is>
        <t>NDK Loan Status</t>
      </is>
    </nc>
    <n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62" sId="2" xfDxf="1" s="1" dxf="1">
    <nc r="AM2" t="inlineStr">
      <is>
        <t>Classification</t>
      </is>
    </nc>
    <n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63" sId="2" xfDxf="1" s="1" dxf="1">
    <nc r="A3" t="inlineStr">
      <is>
        <t>110983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64" sId="2" xfDxf="1" s="1" dxf="1">
    <nc r="B3" t="inlineStr">
      <is>
        <t>21ST CENTURY CONSTRUCTION LTD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65" sId="2" xfDxf="1" s="1" dxf="1">
    <nc r="C3" t="inlineStr">
      <is>
        <t>02010011098301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66" sId="2" xfDxf="1" s="1" dxf="1">
    <nc r="D3" t="inlineStr">
      <is>
        <t>LD1323342256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67" sId="2" xfDxf="1" s="1" dxf="1">
    <nc r="J3" t="inlineStr">
      <is>
        <t>Fixed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K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68" sId="2" xfDxf="1" s="1" dxf="1">
    <nc r="R3" t="inlineStr">
      <is>
        <t>CORPORATE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69" sId="2" xfDxf="1" s="1" dxf="1">
    <nc r="S3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70" sId="2" xfDxf="1" s="1" dxf="1" numFmtId="30">
    <nc r="T3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71" sId="2" xfDxf="1" s="1" dxf="1">
    <nc r="U3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72" sId="2" xfDxf="1" s="1" dxf="1">
    <nc r="V3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73" sId="2" xfDxf="1" s="1" dxf="1" numFmtId="34">
    <nc r="W3">
      <v>7952.75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" sId="2" xfDxf="1" s="1" dxf="1">
    <nc r="X3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75" sId="2" xfDxf="1" s="1" dxf="1" numFmtId="34">
    <nc r="Y3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" sId="2" xfDxf="1" s="1" dxf="1" numFmtId="34">
    <nc r="Z3">
      <v>9375955.3800000008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" sId="2" xfDxf="1" s="1" dxf="1">
    <nc r="AA3" t="inlineStr">
      <is>
        <t>LANDED PROPERTY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78" sId="2" xfDxf="1" s="1" dxf="1">
    <nc r="AB3" t="inlineStr">
      <is>
        <t>SITUATE @ KASOA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79" sId="2" xfDxf="1" s="1" dxf="1">
    <nc r="AC3" t="inlineStr">
      <is>
        <t>13-Jul-2013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80" sId="2" xfDxf="1" s="1" dxf="1" numFmtId="34">
    <nc r="AD3">
      <v>6000000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" sId="2" xfDxf="1" s="1" dxf="1" numFmtId="34">
    <nc r="AE3">
      <v>7500000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" sId="2" xfDxf="1" s="1" dxf="1">
    <nc r="AF3" t="inlineStr">
      <is>
        <t>BORROWER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83" sId="2" xfDxf="1" s="1" dxf="1">
    <nc r="AG3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84" sId="2" xfDxf="1" s="1" dxf="1">
    <nc r="AH3" t="inlineStr">
      <is>
        <t>REALISATION ONGOING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85" sId="2" xfDxf="1" s="1" dxf="1">
    <nc r="AI3" t="inlineStr">
      <is>
        <t>KOJO ASMAH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86" sId="2" xfDxf="1" s="1" dxf="1">
    <nc r="AJ3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87" sId="2" xfDxf="1" s="1" dxf="1">
    <nc r="AK3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88" sId="2" xfDxf="1" s="1" dxf="1">
    <nc r="AL3" t="inlineStr">
      <is>
        <t>NIB LEGAL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89" sId="2" xfDxf="1" s="1" dxf="1">
    <nc r="AM3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90" sId="2" xfDxf="1" s="1" dxf="1">
    <nc r="A4" t="inlineStr">
      <is>
        <t>100133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91" sId="2" xfDxf="1" s="1" dxf="1">
    <nc r="B4" t="inlineStr">
      <is>
        <t>ALNORT GHANA LTD- OGBOJO ADENT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92" sId="2" xfDxf="1" s="1" dxf="1">
    <nc r="C4" t="inlineStr">
      <is>
        <t>02010010013307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93" sId="2" xfDxf="1" s="1" dxf="1">
    <nc r="D4" t="inlineStr">
      <is>
        <t>LD1609137901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94" sId="2" xfDxf="1" s="1" dxf="1">
    <nc r="J4" t="inlineStr">
      <is>
        <t>Variable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K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95" sId="2" xfDxf="1" s="1" dxf="1">
    <nc r="R4" t="inlineStr">
      <is>
        <t>CORPORATE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96" sId="2" xfDxf="1" s="1" dxf="1">
    <nc r="S4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97" sId="2" xfDxf="1" s="1" dxf="1" numFmtId="30">
    <nc r="T4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98" sId="2" xfDxf="1" s="1" dxf="1">
    <nc r="U4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99" sId="2" xfDxf="1" s="1" dxf="1">
    <nc r="V4" t="inlineStr">
      <is>
        <t>STANDARD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00" sId="2" xfDxf="1" s="1" dxf="1" numFmtId="34">
    <nc r="W4">
      <v>5365.3575000000001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" sId="2" xfDxf="1" s="1" dxf="1">
    <nc r="X4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02" sId="2" xfDxf="1" s="1" dxf="1" numFmtId="34">
    <nc r="Y4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" sId="2" xfDxf="1" s="1" dxf="1" numFmtId="34">
    <nc r="Z4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4" sId="2" xfDxf="1" s="1" dxf="1">
    <nc r="AA4" t="inlineStr">
      <is>
        <t>LANDED PROPERTY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05" sId="2" xfDxf="1" s="1" dxf="1">
    <nc r="AB4" t="inlineStr">
      <is>
        <t>SITUATE @ SPINTEX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06" sId="2" xfDxf="1" s="1" dxf="1">
    <nc r="AC4" t="inlineStr">
      <is>
        <t>2-Feb-2012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07" sId="2" xfDxf="1" s="1" dxf="1" numFmtId="34">
    <nc r="AD4">
      <v>345000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8" sId="2" xfDxf="1" s="1" dxf="1" numFmtId="34">
    <nc r="AE4">
      <v>254000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9" sId="2" xfDxf="1" s="1" dxf="1">
    <nc r="AF4" t="inlineStr">
      <is>
        <t>GUARANTOR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10" sId="2" xfDxf="1" s="1" dxf="1">
    <nc r="AG4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11" sId="2" xfDxf="1" s="1" dxf="1">
    <nc r="AH4" t="inlineStr">
      <is>
        <t>INTEREST ACTIVE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12" sId="2" xfDxf="1" s="1" dxf="1">
    <nc r="AI4" t="inlineStr">
      <is>
        <t>ALEX NORTEY YEBUA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13" sId="2" xfDxf="1" s="1" dxf="1">
    <nc r="AJ4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14" sId="2" xfDxf="1" s="1" dxf="1">
    <nc r="AK4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15" sId="2" xfDxf="1" s="1" dxf="1">
    <nc r="AL4" t="inlineStr">
      <is>
        <t>NIB NON LEGAL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16" sId="2" xfDxf="1" s="1" dxf="1">
    <nc r="AM4" t="inlineStr">
      <is>
        <t>STANDARD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17" sId="2" xfDxf="1" s="1" dxf="1">
    <nc r="A5" t="inlineStr">
      <is>
        <t>110716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18" sId="2" xfDxf="1" s="1" dxf="1">
    <nc r="B5" t="inlineStr">
      <is>
        <t>POWERSTREAM ENGINEERING LIMITE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19" sId="2" xfDxf="1" s="1" dxf="1">
    <nc r="C5" t="inlineStr">
      <is>
        <t>02010011071601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20" sId="2" xfDxf="1" s="1" dxf="1">
    <nc r="D5" t="inlineStr">
      <is>
        <t>LD1317629746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121" sId="2" xfDxf="1" s="1" dxf="1">
    <nc r="R5" t="inlineStr">
      <is>
        <t>CORPORATE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22" sId="2" xfDxf="1" s="1" dxf="1">
    <nc r="S5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23" sId="2" xfDxf="1" s="1" dxf="1" numFmtId="30">
    <nc r="T5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24" sId="2" xfDxf="1" s="1" dxf="1">
    <nc r="U5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25" sId="2" xfDxf="1" s="1" dxf="1">
    <nc r="V5" t="inlineStr">
      <is>
        <t>STANDARD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26" sId="2" xfDxf="1" s="1" dxf="1" numFmtId="34">
    <nc r="W5">
      <v>5409.2456999999995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7" sId="2" xfDxf="1" s="1" dxf="1">
    <nc r="X5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28" sId="2" xfDxf="1" s="1" dxf="1" numFmtId="34">
    <nc r="Y5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" sId="2" xfDxf="1" s="1" dxf="1" numFmtId="34">
    <nc r="Z5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" sId="2" xfDxf="1" s="1" dxf="1">
    <nc r="AA5" t="inlineStr">
      <is>
        <t>LANDED PROPERTY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1" sId="2" xfDxf="1" s="1" dxf="1">
    <nc r="AB5" t="inlineStr">
      <is>
        <t>SITUATE @ ADJRIGANOR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2" sId="2" xfDxf="1" s="1" dxf="1">
    <nc r="AC5" t="inlineStr">
      <is>
        <t>13-May-2008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3" sId="2" xfDxf="1" s="1" dxf="1" numFmtId="34">
    <nc r="AD5">
      <v>876665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" sId="2" xfDxf="1" s="1" dxf="1" numFmtId="34">
    <nc r="AE5">
      <v>657499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" sId="2" xfDxf="1" s="1" dxf="1">
    <nc r="AF5" t="inlineStr">
      <is>
        <t>GUARANTOR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6" sId="2" xfDxf="1" s="1" dxf="1">
    <nc r="AG5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7" sId="2" xfDxf="1" s="1" dxf="1">
    <nc r="AH5" t="inlineStr">
      <is>
        <t>REALISATION ONGOING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8" sId="2" xfDxf="1" s="1" dxf="1">
    <nc r="AI5" t="inlineStr">
      <is>
        <t>GODWIN OKINE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9" sId="2" xfDxf="1" s="1" dxf="1">
    <nc r="AJ5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40" sId="2" xfDxf="1" s="1" dxf="1">
    <nc r="AK5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41" sId="2" xfDxf="1" s="1" dxf="1">
    <nc r="AL5" t="inlineStr">
      <is>
        <t>NIB LEGAL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42" sId="2" xfDxf="1" s="1" dxf="1">
    <nc r="AM5" t="inlineStr">
      <is>
        <t>STANDARD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43" sId="2" xfDxf="1" s="1" dxf="1">
    <nc r="A6" t="inlineStr">
      <is>
        <t>109673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44" sId="2" xfDxf="1" s="1" dxf="1">
    <nc r="B6" t="inlineStr">
      <is>
        <t>MR WILLIAM KABUTEY OCANSEY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45" sId="2" xfDxf="1" s="1" dxf="1">
    <nc r="C6" t="inlineStr">
      <is>
        <t>02010010967301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46" sId="2" xfDxf="1" s="1" dxf="1">
    <nc r="D6" t="inlineStr">
      <is>
        <t>LD1332583320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147" sId="2" xfDxf="1" s="1" dxf="1">
    <nc r="R6" t="inlineStr">
      <is>
        <t>RETAIL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48" sId="2" xfDxf="1" s="1" dxf="1">
    <nc r="S6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49" sId="2" xfDxf="1" s="1" dxf="1" numFmtId="30">
    <nc r="T6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0" sId="2" xfDxf="1" s="1" dxf="1">
    <nc r="U6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1" sId="2" xfDxf="1" s="1" dxf="1">
    <nc r="V6" t="inlineStr">
      <is>
        <t>STANDARD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2" sId="2" xfDxf="1" s="1" dxf="1" numFmtId="34">
    <nc r="W6">
      <v>4662.6253999999999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3" sId="2" xfDxf="1" s="1" dxf="1">
    <nc r="X6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4" sId="2" xfDxf="1" s="1" dxf="1" numFmtId="34">
    <nc r="Y6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" sId="2" xfDxf="1" s="1" dxf="1" numFmtId="34">
    <nc r="Z6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" sId="2" xfDxf="1" s="1" dxf="1">
    <nc r="AA6" t="inlineStr">
      <is>
        <t>LANDED PROPERTY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7" sId="2" xfDxf="1" s="1" dxf="1">
    <nc r="AB6" t="inlineStr">
      <is>
        <t>SITUATE AT LA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8" sId="2" xfDxf="1" s="1" dxf="1">
    <nc r="AC6" t="inlineStr">
      <is>
        <t>12-Dec-2012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9" sId="2" xfDxf="1" s="1" dxf="1" numFmtId="34">
    <nc r="AD6">
      <v>995900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" sId="2" xfDxf="1" s="1" dxf="1" numFmtId="34">
    <nc r="AE6">
      <v>697000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1" sId="2" xfDxf="1" s="1" dxf="1">
    <nc r="AF6" t="inlineStr">
      <is>
        <t>BORROWER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62" sId="2" xfDxf="1" s="1" dxf="1">
    <nc r="AG6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63" sId="2" xfDxf="1" s="1" dxf="1">
    <nc r="AH6" t="inlineStr">
      <is>
        <t>REALISATION ONGOING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64" sId="2" xfDxf="1" s="1" dxf="1">
    <nc r="AI6" t="inlineStr">
      <is>
        <t>WILLIAM KABUTEY OCANSEY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65" sId="2" xfDxf="1" s="1" dxf="1">
    <nc r="AJ6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66" sId="2" xfDxf="1" s="1" dxf="1">
    <nc r="AK6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67" sId="2" xfDxf="1" s="1" dxf="1">
    <nc r="AL6" t="inlineStr">
      <is>
        <t>NIB LEGAL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68" sId="2" xfDxf="1" s="1" dxf="1">
    <nc r="AM6" t="inlineStr">
      <is>
        <t>STANDARD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69" sId="2" xfDxf="1" s="1" dxf="1">
    <nc r="A7" t="inlineStr">
      <is>
        <t>112173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70" sId="2" xfDxf="1" s="1" dxf="1">
    <nc r="B7" t="inlineStr">
      <is>
        <t>SAKFOS FARMS LIMITED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71" sId="2" xfDxf="1" s="1" dxf="1">
    <nc r="C7" t="inlineStr">
      <is>
        <t>02010011217301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72" sId="2" xfDxf="1" s="1" dxf="1">
    <nc r="D7" t="inlineStr">
      <is>
        <t>LD1434656600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173" sId="2" xfDxf="1" s="1" dxf="1">
    <nc r="R7" t="inlineStr">
      <is>
        <t>CORPORATE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74" sId="2" xfDxf="1" s="1" dxf="1">
    <nc r="S7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75" sId="2" xfDxf="1" s="1" dxf="1" numFmtId="30">
    <nc r="T7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76" sId="2" xfDxf="1" s="1" dxf="1">
    <nc r="U7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77" sId="2" xfDxf="1" s="1" dxf="1">
    <nc r="V7" t="inlineStr">
      <is>
        <t>STANDARD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78" sId="2" xfDxf="1" s="1" dxf="1" numFmtId="34">
    <nc r="W7">
      <v>146671.58410000001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" sId="2" xfDxf="1" s="1" dxf="1">
    <nc r="X7" t="inlineStr">
      <is>
        <t>STAGE 2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80" sId="2" xfDxf="1" s="1" dxf="1" numFmtId="34">
    <nc r="Y7">
      <v>2584534.2441721847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1" sId="2" xfDxf="1" s="1" dxf="1" numFmtId="34">
    <nc r="Z7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2" sId="2" xfDxf="1" s="1" dxf="1">
    <nc r="AA7" t="inlineStr">
      <is>
        <t>LANDED PROPERTY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83" sId="2" xfDxf="1" s="1" dxf="1">
    <nc r="AB7" t="inlineStr">
      <is>
        <t>SITUATE @ ADABRAKA; AIRPORT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84" sId="2" xfDxf="1" s="1" dxf="1">
    <nc r="AC7" t="inlineStr">
      <is>
        <t>10-Dec-2014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85" sId="2" xfDxf="1" s="1" dxf="1" numFmtId="34">
    <nc r="AD7">
      <v>7250000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6" sId="2" xfDxf="1" s="1" dxf="1" numFmtId="34">
    <nc r="AE7">
      <v>5437500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7" sId="2" xfDxf="1" s="1" dxf="1">
    <nc r="AF7" t="inlineStr">
      <is>
        <t>GUARANTOR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88" sId="2" xfDxf="1" s="1" dxf="1">
    <nc r="AG7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89" sId="2" xfDxf="1" s="1" dxf="1">
    <nc r="AH7" t="inlineStr">
      <is>
        <t>REALISATION ONGOING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90" sId="2" xfDxf="1" s="1" dxf="1">
    <nc r="AI7" t="inlineStr">
      <is>
        <t>ABU SAKARA FORSTER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91" sId="2" xfDxf="1" s="1" dxf="1">
    <nc r="AJ7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92" sId="2" xfDxf="1" s="1" dxf="1">
    <nc r="AK7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93" sId="2" xfDxf="1" s="1" dxf="1">
    <nc r="AL7" t="inlineStr">
      <is>
        <t>NIB LEGAL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94" sId="2" xfDxf="1" s="1" dxf="1">
    <nc r="AM7" t="inlineStr">
      <is>
        <t>STANDARD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95" sId="2" xfDxf="1" s="1" dxf="1">
    <nc r="A8" t="inlineStr">
      <is>
        <t>112173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96" sId="2" xfDxf="1" s="1" dxf="1">
    <nc r="B8" t="inlineStr">
      <is>
        <t>SAKFOS FARMS LIMITED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97" sId="2" xfDxf="1" s="1" dxf="1">
    <nc r="C8" t="inlineStr">
      <is>
        <t>02010011217303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98" sId="2" xfDxf="1" s="1" dxf="1">
    <nc r="D8" t="inlineStr">
      <is>
        <t>LD1434656600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199" sId="2" xfDxf="1" s="1" dxf="1">
    <nc r="R8" t="inlineStr">
      <is>
        <t>CORPORATE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00" sId="2" xfDxf="1" s="1" dxf="1">
    <nc r="S8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01" sId="2" xfDxf="1" s="1" dxf="1" numFmtId="30">
    <nc r="T8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02" sId="2" xfDxf="1" s="1" dxf="1">
    <nc r="U8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03" sId="2" xfDxf="1" s="1" dxf="1">
    <nc r="V8" t="inlineStr">
      <is>
        <t>STANDARD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04" sId="2" xfDxf="1" s="1" dxf="1" numFmtId="34">
    <nc r="W8">
      <v>146671.58410000001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5" sId="2" xfDxf="1" s="1" dxf="1">
    <nc r="X8" t="inlineStr">
      <is>
        <t>STAGE 2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06" sId="2" xfDxf="1" s="1" dxf="1" numFmtId="34">
    <nc r="Y8">
      <v>2584535.2441721801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7" sId="2" xfDxf="1" s="1" dxf="1" numFmtId="34">
    <nc r="Z8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8" sId="2" xfDxf="1" s="1" dxf="1">
    <nc r="AA8" t="inlineStr">
      <is>
        <t>LANDED PROPERTY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09" sId="2" xfDxf="1" s="1" dxf="1">
    <nc r="AB8" t="inlineStr">
      <is>
        <t>SITUATE @ ADABRAKA; AIRPORT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10" sId="2" xfDxf="1" s="1" dxf="1">
    <nc r="AC8" t="inlineStr">
      <is>
        <t>10-Dec-2014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11" sId="2" xfDxf="1" s="1" dxf="1" numFmtId="34">
    <nc r="AD8">
      <v>7250000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2" sId="2" xfDxf="1" s="1" dxf="1" numFmtId="34">
    <nc r="AE8">
      <v>5437500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3" sId="2" xfDxf="1" s="1" dxf="1">
    <nc r="AF8" t="inlineStr">
      <is>
        <t>GUARANTOR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14" sId="2" xfDxf="1" s="1" dxf="1">
    <nc r="AG8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15" sId="2" xfDxf="1" s="1" dxf="1">
    <nc r="AH8" t="inlineStr">
      <is>
        <t>REALISATION ONGOING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16" sId="2" xfDxf="1" s="1" dxf="1">
    <nc r="AI8" t="inlineStr">
      <is>
        <t>ABU SAKARA FORSTER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17" sId="2" xfDxf="1" s="1" dxf="1">
    <nc r="AJ8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18" sId="2" xfDxf="1" s="1" dxf="1">
    <nc r="AK8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19" sId="2" xfDxf="1" s="1" dxf="1">
    <nc r="AL8" t="inlineStr">
      <is>
        <t>NIB LEGAL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20" sId="2" xfDxf="1" s="1" dxf="1">
    <nc r="AM8" t="inlineStr">
      <is>
        <t>STANDARD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21" sId="2" xfDxf="1" s="1" dxf="1">
    <nc r="A9" t="inlineStr">
      <is>
        <t>115666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22" sId="2" xfDxf="1" s="1" dxf="1">
    <nc r="B9" t="inlineStr">
      <is>
        <t>JL PROPERTIES LIMITED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23" sId="2" xfDxf="1" s="1" dxf="1">
    <nc r="C9" t="inlineStr">
      <is>
        <t>02010011566601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24" sId="2" xfDxf="1" s="1" dxf="1">
    <nc r="D9" t="inlineStr">
      <is>
        <t>LD1617503016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225" sId="2" xfDxf="1" s="1" dxf="1">
    <nc r="R9" t="inlineStr">
      <is>
        <t>CORPORATE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26" sId="2" xfDxf="1" s="1" dxf="1">
    <nc r="S9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27" sId="2" xfDxf="1" s="1" dxf="1" numFmtId="30">
    <nc r="T9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28" sId="2" xfDxf="1" s="1" dxf="1">
    <nc r="U9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29" sId="2" xfDxf="1" s="1" dxf="1">
    <nc r="V9" t="inlineStr">
      <is>
        <t>STANDARD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30" sId="2" xfDxf="1" s="1" dxf="1" numFmtId="34">
    <nc r="W9">
      <v>7915.468100000001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1" sId="2" xfDxf="1" s="1" dxf="1">
    <nc r="X9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32" sId="2" xfDxf="1" s="1" dxf="1" numFmtId="34">
    <nc r="Y9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3" sId="2" xfDxf="1" s="1" dxf="1" numFmtId="34">
    <nc r="Z9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4" sId="2" xfDxf="1" s="1" dxf="1">
    <nc r="AA9" t="inlineStr">
      <is>
        <t>LANDED PROPERTY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35" sId="2" xfDxf="1" s="1" dxf="1">
    <nc r="AB9" t="inlineStr">
      <is>
        <t>SITUATE @ EAST LEGON; DOME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36" sId="2" xfDxf="1" s="1" dxf="1">
    <nc r="AC9" t="inlineStr">
      <is>
        <t>7-Aug-2015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37" sId="2" xfDxf="1" s="1" dxf="1" numFmtId="34">
    <nc r="AD9">
      <v>5587122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8" sId="2" xfDxf="1" s="1" dxf="1" numFmtId="34">
    <nc r="AE9">
      <v>3911015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9" sId="2" xfDxf="1" s="1" dxf="1">
    <nc r="AF9" t="inlineStr">
      <is>
        <t>GUARANTOR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40" sId="2" xfDxf="1" s="1" dxf="1">
    <nc r="AG9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41" sId="2" xfDxf="1" s="1" dxf="1">
    <nc r="AH9" t="inlineStr">
      <is>
        <t>REALISATION ONGOING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42" sId="2" xfDxf="1" s="1" dxf="1">
    <nc r="AI9" t="inlineStr">
      <is>
        <t>JAMES ORLEANS-LINDSAY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43" sId="2" xfDxf="1" s="1" dxf="1">
    <nc r="AJ9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44" sId="2" xfDxf="1" s="1" dxf="1">
    <nc r="AK9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45" sId="2" xfDxf="1" s="1" dxf="1">
    <nc r="AL9" t="inlineStr">
      <is>
        <t>ACTIVE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46" sId="2" xfDxf="1" s="1" dxf="1">
    <nc r="AM9" t="inlineStr">
      <is>
        <t>STANDARD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47" sId="2" xfDxf="1" s="1" dxf="1">
    <nc r="A10" t="inlineStr">
      <is>
        <t>150776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48" sId="2" xfDxf="1" s="1" dxf="1">
    <nc r="B10" t="inlineStr">
      <is>
        <t>PAYTELL COMPANY LIMITED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49" sId="2" xfDxf="1" s="1" dxf="1">
    <nc r="C10" t="inlineStr">
      <is>
        <t>02010015077601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50" sId="2" xfDxf="1" s="1" dxf="1">
    <nc r="D10" t="inlineStr">
      <is>
        <t>LD1707401859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1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1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1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1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1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1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1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1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1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1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1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1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1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251" sId="2" xfDxf="1" s="1" dxf="1">
    <nc r="R10" t="inlineStr">
      <is>
        <t>CORPORATE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52" sId="2" xfDxf="1" s="1" dxf="1">
    <nc r="S10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53" sId="2" xfDxf="1" s="1" dxf="1" numFmtId="30">
    <nc r="T10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54" sId="2" xfDxf="1" s="1" dxf="1">
    <nc r="U10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55" sId="2" xfDxf="1" s="1" dxf="1">
    <nc r="V10" t="inlineStr">
      <is>
        <t>SUB STANDARD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56" sId="2" xfDxf="1" s="1" dxf="1" numFmtId="34">
    <nc r="W10">
      <v>1129764.9580000001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7" sId="2" xfDxf="1" s="1" dxf="1">
    <nc r="X10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58" sId="2" xfDxf="1" s="1" dxf="1" numFmtId="34">
    <nc r="Y10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9" sId="2" xfDxf="1" s="1" dxf="1" numFmtId="34">
    <nc r="Z10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0" sId="2" xfDxf="1" s="1" dxf="1">
    <nc r="AA10" t="inlineStr">
      <is>
        <t>LANDED PROPERTY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61" sId="2" xfDxf="1" s="1" dxf="1">
    <nc r="AB10" t="inlineStr">
      <is>
        <t>SITUATE @ NORTH KWABENYA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62" sId="2" xfDxf="1" s="1" dxf="1">
    <nc r="AC10" t="inlineStr">
      <is>
        <t>17-Dec-2016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63" sId="2" xfDxf="1" s="1" dxf="1" numFmtId="34">
    <nc r="AD10">
      <v>13000000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4" sId="2" xfDxf="1" s="1" dxf="1" numFmtId="34">
    <nc r="AE10">
      <v>8000000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5" sId="2" xfDxf="1" s="1" dxf="1">
    <nc r="AF10" t="inlineStr">
      <is>
        <t>GUARANTOR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66" sId="2" xfDxf="1" s="1" dxf="1">
    <nc r="AG10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67" sId="2" xfDxf="1" s="1" dxf="1">
    <nc r="AH10" t="inlineStr">
      <is>
        <t>REALISATION ONGOING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68" sId="2" xfDxf="1" s="1" dxf="1">
    <nc r="AI10" t="inlineStr">
      <is>
        <t>CHARLES APPIAH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69" sId="2" xfDxf="1" s="1" dxf="1">
    <nc r="AJ10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70" sId="2" xfDxf="1" s="1" dxf="1">
    <nc r="AK10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71" sId="2" xfDxf="1" s="1" dxf="1">
    <nc r="AL10" t="inlineStr">
      <is>
        <t>ACTIVE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72" sId="2" xfDxf="1" s="1" dxf="1">
    <nc r="AM10" t="inlineStr">
      <is>
        <t>SUB STANDARD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73" sId="2" xfDxf="1" s="1" dxf="1">
    <nc r="A11" t="inlineStr">
      <is>
        <t>111957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74" sId="2" xfDxf="1" s="1" dxf="1">
    <nc r="B11" t="inlineStr">
      <is>
        <t>PAULPET COMPANY LTD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75" sId="2" xfDxf="1" s="1" dxf="1">
    <nc r="C11" t="inlineStr">
      <is>
        <t>02010011195701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76" sId="2" xfDxf="1" s="1" dxf="1">
    <nc r="D11" t="inlineStr">
      <is>
        <t>LD1708606297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1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1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1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1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1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1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1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1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1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1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1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1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1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277" sId="2" xfDxf="1" s="1" dxf="1">
    <nc r="R11" t="inlineStr">
      <is>
        <t>CORPORATE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78" sId="2" xfDxf="1" s="1" dxf="1">
    <nc r="S11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79" sId="2" xfDxf="1" s="1" dxf="1" numFmtId="30">
    <nc r="T11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80" sId="2" xfDxf="1" s="1" dxf="1">
    <nc r="U11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81" sId="2" xfDxf="1" s="1" dxf="1">
    <nc r="V11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82" sId="2" xfDxf="1" s="1" dxf="1" numFmtId="34">
    <nc r="W11">
      <v>13349.59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3" sId="2" xfDxf="1" s="1" dxf="1">
    <nc r="X11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84" sId="2" xfDxf="1" s="1" dxf="1" numFmtId="34">
    <nc r="Y11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5" sId="2" xfDxf="1" s="1" dxf="1" numFmtId="34">
    <nc r="Z11">
      <v>391283.88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6" sId="2" xfDxf="1" s="1" dxf="1">
    <nc r="AA11" t="inlineStr">
      <is>
        <t>LANDED PROPERTY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87" sId="2" xfDxf="1" s="1" dxf="1">
    <nc r="AB11" t="inlineStr">
      <is>
        <t>SITUATE @ SPINTEX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88" sId="2" xfDxf="1" s="1" dxf="1">
    <nc r="AC11" t="inlineStr">
      <is>
        <t>13-Jun-2015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89" sId="2" xfDxf="1" s="1" dxf="1" numFmtId="34">
    <nc r="AD11">
      <v>557400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0" sId="2" xfDxf="1" s="1" dxf="1" numFmtId="34">
    <nc r="AE11">
      <v>696750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1" sId="2" xfDxf="1" s="1" dxf="1">
    <nc r="AF11" t="inlineStr">
      <is>
        <t>GUARANTOR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92" sId="2" xfDxf="1" s="1" dxf="1">
    <nc r="AG11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93" sId="2" xfDxf="1" s="1" dxf="1">
    <nc r="AH11" t="inlineStr">
      <is>
        <t>REALISATION ONGOING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94" sId="2" xfDxf="1" s="1" dxf="1">
    <nc r="AI11" t="inlineStr">
      <is>
        <t>PATRICK NORVE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95" sId="2" xfDxf="1" s="1" dxf="1">
    <nc r="AJ11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96" sId="2" xfDxf="1" s="1" dxf="1">
    <nc r="AK11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97" sId="2" xfDxf="1" s="1" dxf="1">
    <nc r="AL11" t="inlineStr">
      <is>
        <t>NIB LEGAL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98" sId="2" xfDxf="1" s="1" dxf="1">
    <nc r="AM11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99" sId="2" xfDxf="1" s="1" dxf="1">
    <nc r="A12" t="inlineStr">
      <is>
        <t>175380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300" sId="2" xfDxf="1" s="1" dxf="1">
    <nc r="B12" t="inlineStr">
      <is>
        <t>SUSU PLUS SERVICES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301" sId="2" xfDxf="1" s="1" dxf="1">
    <nc r="C12" t="inlineStr">
      <is>
        <t>02010017538001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302" sId="2" xfDxf="1" s="1" dxf="1">
    <nc r="D12" t="inlineStr">
      <is>
        <t>LD1724300642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1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1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1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1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1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1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1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1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1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1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1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1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1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303" sId="2" xfDxf="1" s="1" dxf="1">
    <nc r="R12" t="inlineStr">
      <is>
        <t>CORPORATE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304" sId="2" xfDxf="1" s="1" dxf="1">
    <nc r="S12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305" sId="2" xfDxf="1" s="1" dxf="1" numFmtId="30">
    <nc r="T12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306" sId="2" xfDxf="1" s="1" dxf="1">
    <nc r="U12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307" sId="2" xfDxf="1" s="1" dxf="1">
    <nc r="V12" t="inlineStr">
      <is>
        <t>STANDARD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308" sId="2" xfDxf="1" s="1" dxf="1" numFmtId="34">
    <nc r="W12">
      <v>6348.5722999999998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9" sId="2" xfDxf="1" s="1" dxf="1">
    <nc r="X12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310" sId="2" xfDxf="1" s="1" dxf="1" numFmtId="34">
    <nc r="Y12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1" sId="2" xfDxf="1" s="1" dxf="1" numFmtId="34">
    <nc r="Z12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2" sId="2" xfDxf="1" s="1" dxf="1">
    <nc r="AA12" t="inlineStr">
      <is>
        <t>LANDED PROPERTY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313" sId="2" xfDxf="1" s="1" dxf="1">
    <nc r="AB12" t="inlineStr">
      <is>
        <t>SITUATE @ DAWHENYA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314" sId="2" xfDxf="1" s="1" dxf="1">
    <nc r="AC12" t="inlineStr">
      <is>
        <t>20-Jun-2016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315" sId="2" xfDxf="1" s="1" dxf="1" numFmtId="34">
    <nc r="AD12">
      <v>600600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6" sId="2" xfDxf="1" s="1" dxf="1" numFmtId="34">
    <nc r="AE12">
      <v>450450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7" sId="2" xfDxf="1" s="1" dxf="1">
    <nc r="AF12" t="inlineStr">
      <is>
        <t>GUARANTOR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318" sId="2" xfDxf="1" s="1" dxf="1">
    <nc r="AG12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319" sId="2" xfDxf="1" s="1" dxf="1">
    <nc r="AH12" t="inlineStr">
      <is>
        <t>REALISATION ONGOING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320" sId="2" xfDxf="1" s="1" dxf="1">
    <nc r="AI12" t="inlineStr">
      <is>
        <t>SAMUEL ADDO-QUAYE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321" sId="2" xfDxf="1" s="1" dxf="1">
    <nc r="AJ12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322" sId="2" xfDxf="1" s="1" dxf="1">
    <nc r="AK12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323" sId="2" xfDxf="1" s="1" dxf="1">
    <nc r="AL12" t="inlineStr">
      <is>
        <t>NIB LEGAL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324" sId="2" xfDxf="1" s="1" dxf="1">
    <nc r="AM12" t="inlineStr">
      <is>
        <t>STANDARD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325" sId="2" xfDxf="1" s="1" dxf="1">
    <nc r="A13" t="inlineStr">
      <is>
        <t>113008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326" sId="2" xfDxf="1" s="1" dxf="1">
    <nc r="B13" t="inlineStr">
      <is>
        <t>SUZWILL COMPANY LIMITED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327" sId="2" xfDxf="1" s="1" dxf="1">
    <nc r="C13" t="inlineStr">
      <is>
        <t>02010011300801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328" sId="2" xfDxf="1" s="1" dxf="1">
    <nc r="D13" t="inlineStr">
      <is>
        <t>LD1726360891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1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1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1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1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1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1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1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1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1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1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1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1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1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329" sId="2" xfDxf="1" s="1" dxf="1">
    <nc r="R13" t="inlineStr">
      <is>
        <t>CORPORATE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330" sId="2" xfDxf="1" s="1" dxf="1">
    <nc r="S13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331" sId="2" xfDxf="1" s="1" dxf="1" numFmtId="30">
    <nc r="T13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332" sId="2" xfDxf="1" s="1" dxf="1">
    <nc r="U13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333" sId="2" xfDxf="1" s="1" dxf="1">
    <nc r="V13" t="inlineStr">
      <is>
        <t>STANDARD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334" sId="2" xfDxf="1" s="1" dxf="1" numFmtId="34">
    <nc r="W13">
      <v>1461.1424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5" sId="2" xfDxf="1" s="1" dxf="1">
    <nc r="X13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336" sId="2" xfDxf="1" s="1" dxf="1" numFmtId="34">
    <nc r="Y13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7" sId="2" xfDxf="1" s="1" dxf="1" numFmtId="34">
    <nc r="Z13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8" sId="2" xfDxf="1" s="1" dxf="1">
    <nc r="AA13" t="inlineStr">
      <is>
        <t>LANDED PROPERTY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339" sId="2" xfDxf="1" s="1" dxf="1">
    <nc r="AB13" t="inlineStr">
      <is>
        <t>SITUATE @ KWASHIEMAN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340" sId="2" xfDxf="1" s="1" dxf="1">
    <nc r="AC13" t="inlineStr">
      <is>
        <t>7-Feb-2020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341" sId="2" xfDxf="1" s="1" dxf="1" numFmtId="34">
    <nc r="AD13">
      <v>725000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2" sId="2" xfDxf="1" s="1" dxf="1" numFmtId="34">
    <nc r="AE13">
      <v>534500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3" sId="2" xfDxf="1" s="1" dxf="1">
    <nc r="AF13" t="inlineStr">
      <is>
        <t>GUARANTOR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344" sId="2" xfDxf="1" s="1" dxf="1">
    <nc r="AG13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345" sId="2" xfDxf="1" s="1" dxf="1">
    <nc r="AH13" t="inlineStr">
      <is>
        <t>INTEREST ACTIVE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346" sId="2" xfDxf="1" s="1" dxf="1">
    <nc r="AI13" t="inlineStr">
      <is>
        <t>FRANCIS DONKOR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347" sId="2" xfDxf="1" s="1" dxf="1">
    <nc r="AJ13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348" sId="2" xfDxf="1" s="1" dxf="1">
    <nc r="AK13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349" sId="2" xfDxf="1" s="1" dxf="1">
    <nc r="AL13" t="inlineStr">
      <is>
        <t>ACTIVE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350" sId="2" xfDxf="1" s="1" dxf="1">
    <nc r="AM13" t="inlineStr">
      <is>
        <t>STANDARD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351" sId="2" xfDxf="1" s="1" dxf="1">
    <nc r="A14" t="inlineStr">
      <is>
        <t>175869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352" sId="2" xfDxf="1" s="1" dxf="1">
    <nc r="B14" t="inlineStr">
      <is>
        <t>KENNAG LIMITED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353" sId="2" xfDxf="1" s="1" dxf="1">
    <nc r="C14" t="inlineStr">
      <is>
        <t>02010017586901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354" sId="2" xfDxf="1" s="1" dxf="1">
    <nc r="D14" t="inlineStr">
      <is>
        <t>LD1736137734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1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1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1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1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1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1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1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1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1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1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1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1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1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355" sId="2" xfDxf="1" s="1" dxf="1">
    <nc r="R14" t="inlineStr">
      <is>
        <t>CORPORATE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356" sId="2" xfDxf="1" s="1" dxf="1">
    <nc r="S14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357" sId="2" xfDxf="1" s="1" dxf="1" numFmtId="30">
    <nc r="T14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358" sId="2" xfDxf="1" s="1" dxf="1">
    <nc r="U14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359" sId="2" xfDxf="1" s="1" dxf="1">
    <nc r="V14" t="inlineStr">
      <is>
        <t>STANDARD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360" sId="2" xfDxf="1" s="1" dxf="1" numFmtId="34">
    <nc r="W14">
      <v>5995.7631999999994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1" sId="2" xfDxf="1" s="1" dxf="1">
    <nc r="X14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362" sId="2" xfDxf="1" s="1" dxf="1" numFmtId="34">
    <nc r="Y14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3" sId="2" xfDxf="1" s="1" dxf="1" numFmtId="34">
    <nc r="Z14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4" sId="2" xfDxf="1" s="1" dxf="1">
    <nc r="AA14" t="inlineStr">
      <is>
        <t>LANDED PROPERTY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365" sId="2" xfDxf="1" s="1" dxf="1">
    <nc r="AB14" t="inlineStr">
      <is>
        <t>SITUATE @ AGBOGBA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366" sId="2" xfDxf="1" s="1" dxf="1">
    <nc r="AC14" t="inlineStr">
      <is>
        <t>3-Nov-2016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367" sId="2" xfDxf="1" s="1" dxf="1" numFmtId="34">
    <nc r="AD14">
      <v>1485100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8" sId="2" xfDxf="1" s="1" dxf="1" numFmtId="34">
    <nc r="AE14">
      <v>965315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9" sId="2" xfDxf="1" s="1" dxf="1">
    <nc r="AF14" t="inlineStr">
      <is>
        <t>GUARANTOR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370" sId="2" xfDxf="1" s="1" dxf="1">
    <nc r="AG14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371" sId="2" xfDxf="1" s="1" dxf="1">
    <nc r="AH14" t="inlineStr">
      <is>
        <t>REALISATION ONGOING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372" sId="2" xfDxf="1" s="1" dxf="1">
    <nc r="AI14" t="inlineStr">
      <is>
        <t>KENNEDY SAFORO-BAAH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373" sId="2" xfDxf="1" s="1" dxf="1">
    <nc r="AJ14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374" sId="2" xfDxf="1" s="1" dxf="1">
    <nc r="AK14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375" sId="2" xfDxf="1" s="1" dxf="1">
    <nc r="AL14" t="inlineStr">
      <is>
        <t>ACTIVE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376" sId="2" xfDxf="1" s="1" dxf="1">
    <nc r="AM14" t="inlineStr">
      <is>
        <t>STANDARD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377" sId="2" xfDxf="1" s="1" dxf="1">
    <nc r="A15" t="inlineStr">
      <is>
        <t>111520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378" sId="2" xfDxf="1" s="1" dxf="1">
    <nc r="B15" t="inlineStr">
      <is>
        <t>REDROW LIMITED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379" sId="2" xfDxf="1" s="1" dxf="1">
    <nc r="C15" t="inlineStr">
      <is>
        <t>02010011152001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380" sId="2" xfDxf="1" s="1" dxf="1">
    <nc r="D15" t="inlineStr">
      <is>
        <t>LD1814800370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1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1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1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1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1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1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1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1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1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1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1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1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1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381" sId="2" xfDxf="1" s="1" dxf="1">
    <nc r="R15" t="inlineStr">
      <is>
        <t>CORPORATE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382" sId="2" xfDxf="1" s="1" dxf="1">
    <nc r="S15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383" sId="2" xfDxf="1" s="1" dxf="1" numFmtId="30">
    <nc r="T15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384" sId="2" xfDxf="1" s="1" dxf="1">
    <nc r="U15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385" sId="2" xfDxf="1" s="1" dxf="1">
    <nc r="V15" t="inlineStr">
      <is>
        <t>STANDARD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386" sId="2" xfDxf="1" s="1" dxf="1" numFmtId="34">
    <nc r="W15">
      <v>8967.6928000000007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7" sId="2" xfDxf="1" s="1" dxf="1">
    <nc r="X15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388" sId="2" xfDxf="1" s="1" dxf="1" numFmtId="34">
    <nc r="Y15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9" sId="2" xfDxf="1" s="1" dxf="1" numFmtId="34">
    <nc r="Z15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0" sId="2" xfDxf="1" s="1" dxf="1">
    <nc r="AA15" t="inlineStr">
      <is>
        <t>LANDED PROPERTY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391" sId="2" xfDxf="1" s="1" dxf="1">
    <nc r="AB15" t="inlineStr">
      <is>
        <t>SITUATE @ EAST LEGON HILLS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392" sId="2" xfDxf="1" s="1" dxf="1">
    <nc r="AC15" t="inlineStr">
      <is>
        <t>19-Apr-2018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393" sId="2" xfDxf="1" s="1" dxf="1" numFmtId="34">
    <nc r="AD15">
      <v>2634900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4" sId="2" xfDxf="1" s="1" dxf="1" numFmtId="34">
    <nc r="AE15">
      <v>1844500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5" sId="2" xfDxf="1" s="1" dxf="1">
    <nc r="AF15" t="inlineStr">
      <is>
        <t>GUARANTOR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396" sId="2" xfDxf="1" s="1" dxf="1">
    <nc r="AG15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397" sId="2" xfDxf="1" s="1" dxf="1">
    <nc r="AH15" t="inlineStr">
      <is>
        <t>INTEREST ACTIVE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398" sId="2" xfDxf="1" s="1" dxf="1">
    <nc r="AI15" t="inlineStr">
      <is>
        <t>CHRISTOPHER ARYEETEY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399" sId="2" xfDxf="1" s="1" dxf="1">
    <nc r="AJ15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400" sId="2" xfDxf="1" s="1" dxf="1">
    <nc r="AK15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401" sId="2" xfDxf="1" s="1" dxf="1">
    <nc r="AL15" t="inlineStr">
      <is>
        <t>ACTIVE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402" sId="2" xfDxf="1" s="1" dxf="1">
    <nc r="AM15" t="inlineStr">
      <is>
        <t>STANDARD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403" sId="2" xfDxf="1" s="1" dxf="1">
    <nc r="A16" t="inlineStr">
      <is>
        <t>158453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404" sId="2" xfDxf="1" s="1" dxf="1">
    <nc r="B16" t="inlineStr">
      <is>
        <t>UZURI COMPANY LTD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405" sId="2" xfDxf="1" s="1" dxf="1">
    <nc r="C16" t="inlineStr">
      <is>
        <t>02010015845301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406" sId="2" xfDxf="1" s="1" dxf="1">
    <nc r="D16" t="inlineStr">
      <is>
        <t>LD1816537001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1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1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1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1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1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1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1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1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1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1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1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1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1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407" sId="2" xfDxf="1" s="1" dxf="1">
    <nc r="R16" t="inlineStr">
      <is>
        <t>CORPORATE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408" sId="2" xfDxf="1" s="1" dxf="1">
    <nc r="S16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409" sId="2" xfDxf="1" s="1" dxf="1" numFmtId="30">
    <nc r="T16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410" sId="2" xfDxf="1" s="1" dxf="1">
    <nc r="U16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411" sId="2" xfDxf="1" s="1" dxf="1">
    <nc r="V16" t="inlineStr">
      <is>
        <t>STANDARD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412" sId="2" xfDxf="1" s="1" dxf="1" numFmtId="34">
    <nc r="W16">
      <v>4439.3950000000004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3" sId="2" xfDxf="1" s="1" dxf="1">
    <nc r="X16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414" sId="2" xfDxf="1" s="1" dxf="1" numFmtId="34">
    <nc r="Y16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5" sId="2" xfDxf="1" s="1" dxf="1" numFmtId="34">
    <nc r="Z16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6" sId="2" xfDxf="1" s="1" dxf="1">
    <nc r="AA16" t="inlineStr">
      <is>
        <t>LANDED PROPERTY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417" sId="2" xfDxf="1" s="1" dxf="1">
    <nc r="AB16" t="inlineStr">
      <is>
        <t>SITUATE @ COMM 18, TEMA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418" sId="2" xfDxf="1" s="1" dxf="1">
    <nc r="AC16" t="inlineStr">
      <is>
        <t>5-May-2018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419" sId="2" xfDxf="1" s="1" dxf="1" numFmtId="34">
    <nc r="AD16">
      <v>756250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0" sId="2" xfDxf="1" s="1" dxf="1" numFmtId="34">
    <nc r="AE16">
      <v>605000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1" sId="2" xfDxf="1" s="1" dxf="1">
    <nc r="AF16" t="inlineStr">
      <is>
        <t>GUARANTOR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422" sId="2" xfDxf="1" s="1" dxf="1">
    <nc r="AG16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423" sId="2" xfDxf="1" s="1" dxf="1">
    <nc r="AH16" t="inlineStr">
      <is>
        <t>REALISATION ONGOING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424" sId="2" xfDxf="1" s="1" dxf="1">
    <nc r="AI16" t="inlineStr">
      <is>
        <t>JOSEPH TORDIMAH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425" sId="2" xfDxf="1" s="1" dxf="1">
    <nc r="AJ16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426" sId="2" xfDxf="1" s="1" dxf="1">
    <nc r="AK16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427" sId="2" xfDxf="1" s="1" dxf="1">
    <nc r="AL16" t="inlineStr">
      <is>
        <t>ACTIVE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428" sId="2" xfDxf="1" s="1" dxf="1">
    <nc r="AM16" t="inlineStr">
      <is>
        <t>STANDARD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429" sId="2" xfDxf="1" s="1" dxf="1">
    <nc r="A17" t="inlineStr">
      <is>
        <t>116936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430" sId="2" xfDxf="1" s="1" dxf="1">
    <nc r="B17" t="inlineStr">
      <is>
        <t>DIGITAL INNOVATIONS LIMITED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431" sId="2" xfDxf="1" s="1" dxf="1">
    <nc r="C17" t="inlineStr">
      <is>
        <t>02010011693601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432" sId="2" xfDxf="1" s="1" dxf="1">
    <nc r="D17" t="inlineStr">
      <is>
        <t>LD1820570406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1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1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1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1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1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1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1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1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1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1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1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1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1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433" sId="2" xfDxf="1" s="1" dxf="1">
    <nc r="R17" t="inlineStr">
      <is>
        <t>CORPORATE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434" sId="2" xfDxf="1" s="1" dxf="1">
    <nc r="S17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435" sId="2" xfDxf="1" s="1" dxf="1" numFmtId="30">
    <nc r="T17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436" sId="2" xfDxf="1" s="1" dxf="1">
    <nc r="U17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437" sId="2" xfDxf="1" s="1" dxf="1">
    <nc r="V17" t="inlineStr">
      <is>
        <t>STANDARD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438" sId="2" xfDxf="1" s="1" dxf="1" numFmtId="34">
    <nc r="W17">
      <v>223.12779999999998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9" sId="2" xfDxf="1" s="1" dxf="1">
    <nc r="X17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440" sId="2" xfDxf="1" s="1" dxf="1" numFmtId="34">
    <nc r="Y17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1" sId="2" xfDxf="1" s="1" dxf="1" numFmtId="34">
    <nc r="Z17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2" sId="2" xfDxf="1" s="1" dxf="1">
    <nc r="AA17" t="inlineStr">
      <is>
        <t>LANDED PROPERTY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443" sId="2" xfDxf="1" s="1" dxf="1">
    <nc r="AB17" t="inlineStr">
      <is>
        <t>SITUATE @ TRASAACO HILLS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444" sId="2" xfDxf="1" s="1" dxf="1">
    <nc r="AC17" t="inlineStr">
      <is>
        <t>22-Jun-2016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445" sId="2" xfDxf="1" s="1" dxf="1" numFmtId="34">
    <nc r="AD17">
      <v>2244840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6" sId="2" xfDxf="1" s="1" dxf="1" numFmtId="34">
    <nc r="AE17">
      <v>1571400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7" sId="2" xfDxf="1" s="1" dxf="1">
    <nc r="AF17" t="inlineStr">
      <is>
        <t>GUARANTOR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448" sId="2" xfDxf="1" s="1" dxf="1">
    <nc r="AG17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449" sId="2" xfDxf="1" s="1" dxf="1">
    <nc r="AH17" t="inlineStr">
      <is>
        <t>INTEREST ACTIVE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450" sId="2" xfDxf="1" s="1" dxf="1">
    <nc r="AI17" t="inlineStr">
      <is>
        <t>MICHAEL ASIEDU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451" sId="2" xfDxf="1" s="1" dxf="1">
    <nc r="AJ17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452" sId="2" xfDxf="1" s="1" dxf="1">
    <nc r="AK17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453" sId="2" xfDxf="1" s="1" dxf="1">
    <nc r="AL17" t="inlineStr">
      <is>
        <t>ACTIVE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454" sId="2" xfDxf="1" s="1" dxf="1">
    <nc r="AM17" t="inlineStr">
      <is>
        <t>STANDARD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455" sId="2" xfDxf="1" s="1" dxf="1">
    <nc r="A18" t="inlineStr">
      <is>
        <t>150914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456" sId="2" xfDxf="1" s="1" dxf="1">
    <nc r="B18" t="inlineStr">
      <is>
        <t>EUROAFRICA TRAVEL &amp; TOUR LIMIT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457" sId="2" xfDxf="1" s="1" dxf="1">
    <nc r="C18" t="inlineStr">
      <is>
        <t>02010015091401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458" sId="2" xfDxf="1" s="1" dxf="1">
    <nc r="D18" t="inlineStr">
      <is>
        <t>LD1820660628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1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1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1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1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1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1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1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1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1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1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1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1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1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459" sId="2" xfDxf="1" s="1" dxf="1">
    <nc r="R18" t="inlineStr">
      <is>
        <t>CORPORATE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460" sId="2" xfDxf="1" s="1" dxf="1">
    <nc r="S18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461" sId="2" xfDxf="1" s="1" dxf="1" numFmtId="30">
    <nc r="T18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462" sId="2" xfDxf="1" s="1" dxf="1">
    <nc r="U18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463" sId="2" xfDxf="1" s="1" dxf="1">
    <nc r="V18" t="inlineStr">
      <is>
        <t>STANDARD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464" sId="2" xfDxf="1" s="1" dxf="1" numFmtId="34">
    <nc r="W18">
      <v>371.99440000000004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5" sId="2" xfDxf="1" s="1" dxf="1">
    <nc r="X18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466" sId="2" xfDxf="1" s="1" dxf="1" numFmtId="34">
    <nc r="Y18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7" sId="2" xfDxf="1" s="1" dxf="1" numFmtId="34">
    <nc r="Z18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8" sId="2" xfDxf="1" s="1" dxf="1">
    <nc r="AA18" t="inlineStr">
      <is>
        <t>MOVABLE PROPERTY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469" sId="2" xfDxf="1" s="1" dxf="1">
    <nc r="AB18" t="inlineStr">
      <is>
        <t>HYUNDAI SANTA FE VR 9974-14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470" sId="2" xfDxf="1" s="1" dxf="1">
    <nc r="AC18" t="inlineStr">
      <is>
        <t>15-Nov-2019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471" sId="2" xfDxf="1" s="1" dxf="1" numFmtId="34">
    <nc r="AD18">
      <v>118040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2" sId="2" xfDxf="1" s="1" dxf="1" numFmtId="34">
    <nc r="AE18">
      <v>94432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3" sId="2" xfDxf="1" s="1" dxf="1">
    <nc r="AF18" t="inlineStr">
      <is>
        <t>GUARANTOR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474" sId="2" xfDxf="1" s="1" dxf="1">
    <nc r="AG18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475" sId="2" xfDxf="1" s="1" dxf="1">
    <nc r="AH18" t="inlineStr">
      <is>
        <t>INTEREST ACTIVE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476" sId="2" xfDxf="1" s="1" dxf="1">
    <nc r="AI18" t="inlineStr">
      <is>
        <t>NICHOLAS TAMAKLOE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477" sId="2" xfDxf="1" s="1" dxf="1">
    <nc r="AJ18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478" sId="2" xfDxf="1" s="1" dxf="1">
    <nc r="AK18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479" sId="2" xfDxf="1" s="1" dxf="1">
    <nc r="AL18" t="inlineStr">
      <is>
        <t>ACTIVE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480" sId="2" xfDxf="1" s="1" dxf="1">
    <nc r="AM18" t="inlineStr">
      <is>
        <t>STANDARD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481" sId="2" xfDxf="1" s="1" dxf="1">
    <nc r="A19" t="inlineStr">
      <is>
        <t>158578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482" sId="2" xfDxf="1" s="1" dxf="1">
    <nc r="B19" t="inlineStr">
      <is>
        <t>RAJU ISHWARDAS THADANI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483" sId="2" xfDxf="1" s="1" dxf="1">
    <nc r="C19" t="inlineStr">
      <is>
        <t>02010015857801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484" sId="2" xfDxf="1" s="1" dxf="1">
    <nc r="D19" t="inlineStr">
      <is>
        <t>LD1922522439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1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1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1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1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1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1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1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1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1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1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1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1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1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485" sId="2" xfDxf="1" s="1" dxf="1">
    <nc r="R19" t="inlineStr">
      <is>
        <t>RETAIL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486" sId="2" xfDxf="1" s="1" dxf="1">
    <nc r="S19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487" sId="2" xfDxf="1" s="1" dxf="1" numFmtId="30">
    <nc r="T19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488" sId="2" xfDxf="1" s="1" dxf="1">
    <nc r="U19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489" sId="2" xfDxf="1" s="1" dxf="1">
    <nc r="V19" t="inlineStr">
      <is>
        <t>STANDARD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490" sId="2" xfDxf="1" s="1" dxf="1" numFmtId="34">
    <nc r="W19">
      <v>303.19749999999999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1" sId="2" xfDxf="1" s="1" dxf="1">
    <nc r="X19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492" sId="2" xfDxf="1" s="1" dxf="1" numFmtId="34">
    <nc r="Y19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3" sId="2" xfDxf="1" s="1" dxf="1" numFmtId="34">
    <nc r="Z19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4" sId="2" xfDxf="1" s="1" dxf="1">
    <nc r="AA19" t="inlineStr">
      <is>
        <t>LIEN ON CASH INVESTMENTS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495" sId="2" xfDxf="1" s="1" dxf="1">
    <nc r="AB19" t="inlineStr">
      <is>
        <t>HELD @ NDK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496" sId="2" xfDxf="1" s="1" dxf="1">
    <nc r="AC19" t="inlineStr">
      <is>
        <t>30-Sep-2020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497" sId="2" xfDxf="1" s="1" dxf="1" numFmtId="34">
    <nc r="AD19">
      <v>120628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</ndxf>
  </rcc>
  <rcc rId="498" sId="2" xfDxf="1" s="1" dxf="1" numFmtId="34">
    <nc r="AE19">
      <v>120628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</ndxf>
  </rcc>
  <rcc rId="499" sId="2" xfDxf="1" s="1" dxf="1">
    <nc r="AF19" t="inlineStr">
      <is>
        <t>BORROWER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00" sId="2" xfDxf="1" s="1" dxf="1">
    <nc r="AG19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01" sId="2" xfDxf="1" s="1" dxf="1">
    <nc r="AH19" t="inlineStr">
      <is>
        <t>INTEREST ACTIVE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02" sId="2" xfDxf="1" s="1" dxf="1">
    <nc r="AI19" t="inlineStr">
      <is>
        <t>NIL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03" sId="2" xfDxf="1" s="1" dxf="1">
    <nc r="AJ19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04" sId="2" xfDxf="1" s="1" dxf="1">
    <nc r="AK19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05" sId="2" xfDxf="1" s="1" dxf="1">
    <nc r="AL19" t="inlineStr">
      <is>
        <t>ACTIVE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06" sId="2" xfDxf="1" s="1" dxf="1">
    <nc r="AM19" t="inlineStr">
      <is>
        <t>STANDARD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07" sId="2" xfDxf="1" s="1" dxf="1">
    <nc r="A20" t="inlineStr">
      <is>
        <t>158732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08" sId="2" xfDxf="1" s="1" dxf="1">
    <nc r="B20" t="inlineStr">
      <is>
        <t>JOHANNES KWAME DOGBE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09" sId="2" xfDxf="1" s="1" dxf="1">
    <nc r="C20" t="inlineStr">
      <is>
        <t>02010015873201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10" sId="2" xfDxf="1" s="1" dxf="1">
    <nc r="D20" t="inlineStr">
      <is>
        <t>LD1924295457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2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2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2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2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2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2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2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2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2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2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2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2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2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511" sId="2" xfDxf="1" s="1" dxf="1">
    <nc r="R20" t="inlineStr">
      <is>
        <t>RETAIL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12" sId="2" xfDxf="1" s="1" dxf="1">
    <nc r="S20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13" sId="2" xfDxf="1" s="1" dxf="1" numFmtId="30">
    <nc r="T20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14" sId="2" xfDxf="1" s="1" dxf="1">
    <nc r="U20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15" sId="2" xfDxf="1" s="1" dxf="1">
    <nc r="V20" t="inlineStr">
      <is>
        <t>STANDARD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16" sId="2" xfDxf="1" s="1" dxf="1" numFmtId="34">
    <nc r="W20">
      <v>14.148499999999999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7" sId="2" xfDxf="1" s="1" dxf="1">
    <nc r="X20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18" sId="2" xfDxf="1" s="1" dxf="1" numFmtId="34">
    <nc r="Y20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9" sId="2" xfDxf="1" s="1" dxf="1" numFmtId="34">
    <nc r="Z20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0" sId="2" xfDxf="1" s="1" dxf="1">
    <nc r="AA20" t="inlineStr">
      <is>
        <t>LIEN ON CASH INVESTMENTS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21" sId="2" xfDxf="1" s="1" dxf="1">
    <nc r="AB20" t="inlineStr">
      <is>
        <t>HELD @ NDK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22" sId="2" xfDxf="1" s="1" dxf="1">
    <nc r="AC20" t="inlineStr">
      <is>
        <t>30-Sep-2020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23" sId="2" xfDxf="1" s="1" dxf="1" numFmtId="34">
    <nc r="AD20">
      <v>41173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4" sId="2" xfDxf="1" s="1" dxf="1" numFmtId="34">
    <nc r="AE20">
      <v>41173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5" sId="2" xfDxf="1" s="1" dxf="1">
    <nc r="AF20" t="inlineStr">
      <is>
        <t>BORROWER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26" sId="2" xfDxf="1" s="1" dxf="1">
    <nc r="AG20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27" sId="2" xfDxf="1" s="1" dxf="1">
    <nc r="AH20" t="inlineStr">
      <is>
        <t>INTEREST ACTIVE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28" sId="2" xfDxf="1" s="1" dxf="1">
    <nc r="AI20" t="inlineStr">
      <is>
        <t>NIL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29" sId="2" xfDxf="1" s="1" dxf="1">
    <nc r="AJ20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30" sId="2" xfDxf="1" s="1" dxf="1">
    <nc r="AK20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31" sId="2" xfDxf="1" s="1" dxf="1">
    <nc r="AL20" t="inlineStr">
      <is>
        <t>ACTIVE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32" sId="2" xfDxf="1" s="1" dxf="1">
    <nc r="AM20" t="inlineStr">
      <is>
        <t>STANDARD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33" sId="2" xfDxf="1" s="1" dxf="1">
    <nc r="A21" t="inlineStr">
      <is>
        <t>157371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34" sId="2" xfDxf="1" s="1" dxf="1">
    <nc r="B21" t="inlineStr">
      <is>
        <t>JACOB AMPONSAH BAAH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35" sId="2" xfDxf="1" s="1" dxf="1">
    <nc r="C21" t="inlineStr">
      <is>
        <t>02010015737101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36" sId="2" xfDxf="1" s="1" dxf="1">
    <nc r="D21" t="inlineStr">
      <is>
        <t>LD1928203341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2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2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2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2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2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2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2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2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2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2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2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2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2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537" sId="2" xfDxf="1" s="1" dxf="1">
    <nc r="R21" t="inlineStr">
      <is>
        <t>RETAIL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38" sId="2" xfDxf="1" s="1" dxf="1">
    <nc r="S21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39" sId="2" xfDxf="1" s="1" dxf="1" numFmtId="30">
    <nc r="T21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40" sId="2" xfDxf="1" s="1" dxf="1">
    <nc r="U21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41" sId="2" xfDxf="1" s="1" dxf="1">
    <nc r="V21" t="inlineStr">
      <is>
        <t>STANDARD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42" sId="2" xfDxf="1" s="1" dxf="1" numFmtId="34">
    <nc r="W21">
      <v>9799.023000000001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3" sId="2" xfDxf="1" s="1" dxf="1">
    <nc r="X21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44" sId="2" xfDxf="1" s="1" dxf="1" numFmtId="34">
    <nc r="Y21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5" sId="2" xfDxf="1" s="1" dxf="1" numFmtId="34">
    <nc r="Z21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6" sId="2" xfDxf="1" s="1" dxf="1">
    <nc r="AA21" t="inlineStr">
      <is>
        <t>LANDED PROPERTY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47" sId="2" xfDxf="1" s="1" dxf="1">
    <nc r="AB21" t="inlineStr">
      <is>
        <t>SITUATE @ EAST LEGON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48" sId="2" xfDxf="1" s="1" dxf="1">
    <nc r="AC21" t="inlineStr">
      <is>
        <t>15-Sep-2017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49" sId="2" xfDxf="1" s="1" dxf="1" numFmtId="34">
    <nc r="AD21">
      <v>3200000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0" sId="2" xfDxf="1" s="1" dxf="1" numFmtId="34">
    <nc r="AE21">
      <v>2240000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1" sId="2" xfDxf="1" s="1" dxf="1">
    <nc r="AF21" t="inlineStr">
      <is>
        <t>GUARANTOR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52" sId="2" xfDxf="1" s="1" dxf="1">
    <nc r="AG21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53" sId="2" xfDxf="1" s="1" dxf="1">
    <nc r="AH21" t="inlineStr">
      <is>
        <t>REALISATION ONGOING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54" sId="2" xfDxf="1" s="1" dxf="1">
    <nc r="AI21" t="inlineStr">
      <is>
        <t>FORSTER SARPONG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55" sId="2" xfDxf="1" s="1" dxf="1">
    <nc r="AJ21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56" sId="2" xfDxf="1" s="1" dxf="1">
    <nc r="AK21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57" sId="2" xfDxf="1" s="1" dxf="1">
    <nc r="AL21" t="inlineStr">
      <is>
        <t>ACTIVE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58" sId="2" xfDxf="1" s="1" dxf="1">
    <nc r="AM21" t="inlineStr">
      <is>
        <t>STANDARD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59" sId="2" xfDxf="1" s="1" dxf="1">
    <nc r="A22" t="inlineStr">
      <is>
        <t>159085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60" sId="2" xfDxf="1" s="1" dxf="1">
    <nc r="B22" t="inlineStr">
      <is>
        <t>FAUSTINA ADU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61" sId="2" xfDxf="1" s="1" dxf="1">
    <nc r="C22" t="inlineStr">
      <is>
        <t>02010015908501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62" sId="2" xfDxf="1" s="1" dxf="1">
    <nc r="D22" t="inlineStr">
      <is>
        <t>LD1935451354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2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2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2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2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2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2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2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2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2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2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2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2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2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563" sId="2" xfDxf="1" s="1" dxf="1">
    <nc r="R22" t="inlineStr">
      <is>
        <t>RETAIL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64" sId="2" xfDxf="1" s="1" dxf="1">
    <nc r="S22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65" sId="2" xfDxf="1" s="1" dxf="1" numFmtId="30">
    <nc r="T22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66" sId="2" xfDxf="1" s="1" dxf="1">
    <nc r="U22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67" sId="2" xfDxf="1" s="1" dxf="1">
    <nc r="V22" t="inlineStr">
      <is>
        <t>STANDARD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68" sId="2" xfDxf="1" s="1" dxf="1" numFmtId="34">
    <nc r="W22">
      <v>648.64339999999993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9" sId="2" xfDxf="1" s="1" dxf="1">
    <nc r="X22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70" sId="2" xfDxf="1" s="1" dxf="1" numFmtId="34">
    <nc r="Y22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1" sId="2" xfDxf="1" s="1" dxf="1" numFmtId="34">
    <nc r="Z22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2" sId="2" xfDxf="1" s="1" dxf="1">
    <nc r="AA22" t="inlineStr">
      <is>
        <t>LIEN ON CASH INVESTMENTS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73" sId="2" xfDxf="1" s="1" dxf="1">
    <nc r="AB22" t="inlineStr">
      <is>
        <t>HELD @ NDK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74" sId="2" xfDxf="1" s="1" dxf="1">
    <nc r="AC22" t="inlineStr">
      <is>
        <t>30-Sep-2020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75" sId="2" xfDxf="1" s="1" dxf="1" numFmtId="34">
    <nc r="AD22">
      <v>363864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6" sId="2" xfDxf="1" s="1" dxf="1" numFmtId="34">
    <nc r="AE22">
      <v>363864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7" sId="2" xfDxf="1" s="1" dxf="1">
    <nc r="AF22" t="inlineStr">
      <is>
        <t>BORROWER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78" sId="2" xfDxf="1" s="1" dxf="1">
    <nc r="AG22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79" sId="2" xfDxf="1" s="1" dxf="1">
    <nc r="AH22" t="inlineStr">
      <is>
        <t>INTEREST ACTIVE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80" sId="2" xfDxf="1" s="1" dxf="1">
    <nc r="AI22" t="inlineStr">
      <is>
        <t>NIL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81" sId="2" xfDxf="1" s="1" dxf="1">
    <nc r="AJ22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82" sId="2" xfDxf="1" s="1" dxf="1">
    <nc r="AK22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83" sId="2" xfDxf="1" s="1" dxf="1">
    <nc r="AL22" t="inlineStr">
      <is>
        <t>ACTIVE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84" sId="2" xfDxf="1" s="1" dxf="1">
    <nc r="AM22" t="inlineStr">
      <is>
        <t>STANDARD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85" sId="2" xfDxf="1" s="1" dxf="1">
    <nc r="A23" t="inlineStr">
      <is>
        <t>157795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86" sId="2" xfDxf="1" s="1" dxf="1">
    <nc r="B23" t="inlineStr">
      <is>
        <t>FELIX KWAKYE OFOSU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87" sId="2" xfDxf="1" s="1" dxf="1">
    <nc r="C23" t="inlineStr">
      <is>
        <t>02010015779501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88" sId="2" xfDxf="1" s="1" dxf="1">
    <nc r="D23" t="inlineStr">
      <is>
        <t>LD2001585249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2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2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2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2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2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2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2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2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2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2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2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2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2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589" sId="2" xfDxf="1" s="1" dxf="1">
    <nc r="R23" t="inlineStr">
      <is>
        <t>RETAIL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90" sId="2" xfDxf="1" s="1" dxf="1">
    <nc r="S23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91" sId="2" xfDxf="1" s="1" dxf="1" numFmtId="30">
    <nc r="T23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92" sId="2" xfDxf="1" s="1" dxf="1">
    <nc r="U23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93" sId="2" xfDxf="1" s="1" dxf="1">
    <nc r="V23" t="inlineStr">
      <is>
        <t>STANDARD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94" sId="2" xfDxf="1" s="1" dxf="1" numFmtId="34">
    <nc r="W23">
      <v>578.82220000000007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5" sId="2" xfDxf="1" s="1" dxf="1">
    <nc r="X23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96" sId="2" xfDxf="1" s="1" dxf="1" numFmtId="34">
    <nc r="Y23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7" sId="2" xfDxf="1" s="1" dxf="1" numFmtId="34">
    <nc r="Z23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8" sId="2" xfDxf="1" s="1" dxf="1">
    <nc r="AA23" t="inlineStr">
      <is>
        <t>MOVABLE PROPERTY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99" sId="2" xfDxf="1" s="1" dxf="1">
    <nc r="AB23" t="inlineStr">
      <is>
        <t>CHEVY AVALANCHE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600" sId="2" xfDxf="1" s="1" dxf="1">
    <nc r="AC23" t="inlineStr">
      <is>
        <t>11-Nov-2017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601" sId="2" xfDxf="1" s="1" dxf="1" numFmtId="34">
    <nc r="AD23">
      <v>150000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2" sId="2" xfDxf="1" s="1" dxf="1" numFmtId="34">
    <nc r="AE23">
      <v>110000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3" sId="2" xfDxf="1" s="1" dxf="1">
    <nc r="AF23" t="inlineStr">
      <is>
        <t>BORROWER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604" sId="2" xfDxf="1" s="1" dxf="1">
    <nc r="AG23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605" sId="2" xfDxf="1" s="1" dxf="1">
    <nc r="AH23" t="inlineStr">
      <is>
        <t>REALISATION ONGOING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606" sId="2" xfDxf="1" s="1" dxf="1">
    <nc r="AI23" t="inlineStr">
      <is>
        <t>FELIX KWAKYE OFOSU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607" sId="2" xfDxf="1" s="1" dxf="1">
    <nc r="AJ23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608" sId="2" xfDxf="1" s="1" dxf="1">
    <nc r="AK23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609" sId="2" xfDxf="1" s="1" dxf="1">
    <nc r="AL23" t="inlineStr">
      <is>
        <t>ACTIVE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610" sId="2" xfDxf="1" s="1" dxf="1">
    <nc r="AM23" t="inlineStr">
      <is>
        <t>STANDARD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611" sId="2" xfDxf="1" s="1" dxf="1">
    <nc r="A24" t="inlineStr">
      <is>
        <t>159247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612" sId="2" xfDxf="1" s="1" dxf="1">
    <nc r="B24" t="inlineStr">
      <is>
        <t>PAUL ASAMOAH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613" sId="2" xfDxf="1" s="1" dxf="1">
    <nc r="C24" t="inlineStr">
      <is>
        <t>02010015924701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614" sId="2" xfDxf="1" s="1" dxf="1">
    <nc r="D24" t="inlineStr">
      <is>
        <t>LD2008502056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2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2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2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2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2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2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2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2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2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2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2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2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2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615" sId="2" xfDxf="1" s="1" dxf="1">
    <nc r="R24" t="inlineStr">
      <is>
        <t>RETAIL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616" sId="2" xfDxf="1" s="1" dxf="1">
    <nc r="S24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617" sId="2" xfDxf="1" s="1" dxf="1" numFmtId="30">
    <nc r="T24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618" sId="2" xfDxf="1" s="1" dxf="1">
    <nc r="U24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619" sId="2" xfDxf="1" s="1" dxf="1">
    <nc r="V24" t="inlineStr">
      <is>
        <t>STANDARD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620" sId="2" xfDxf="1" s="1" dxf="1" numFmtId="34">
    <nc r="W24">
      <v>29.128699999999998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1" sId="2" xfDxf="1" s="1" dxf="1">
    <nc r="X24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622" sId="2" xfDxf="1" s="1" dxf="1" numFmtId="34">
    <nc r="Y24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3" sId="2" xfDxf="1" s="1" dxf="1" numFmtId="34">
    <nc r="Z24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4" sId="2" xfDxf="1" s="1" dxf="1">
    <nc r="AA24" t="inlineStr">
      <is>
        <t>LIEN ON CASH INVESTMENTS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625" sId="2" xfDxf="1" s="1" dxf="1">
    <nc r="AB24" t="inlineStr">
      <is>
        <t>HELD @ NDK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626" sId="2" xfDxf="1" s="1" dxf="1">
    <nc r="AC24" t="inlineStr">
      <is>
        <t>30-Sep-2020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627" sId="2" xfDxf="1" s="1" dxf="1" numFmtId="34">
    <nc r="AD24">
      <v>41476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8" sId="2" xfDxf="1" s="1" dxf="1" numFmtId="34">
    <nc r="AE24">
      <v>41476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9" sId="2" xfDxf="1" s="1" dxf="1">
    <nc r="AF24" t="inlineStr">
      <is>
        <t>BORROWER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630" sId="2" xfDxf="1" s="1" dxf="1">
    <nc r="AG24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631" sId="2" xfDxf="1" s="1" dxf="1">
    <nc r="AH24" t="inlineStr">
      <is>
        <t>INTEREST ACTIVE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632" sId="2" xfDxf="1" s="1" dxf="1">
    <nc r="AI24" t="inlineStr">
      <is>
        <t>NIL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633" sId="2" xfDxf="1" s="1" dxf="1">
    <nc r="AJ24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634" sId="2" xfDxf="1" s="1" dxf="1">
    <nc r="AK24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635" sId="2" xfDxf="1" s="1" dxf="1">
    <nc r="AL24" t="inlineStr">
      <is>
        <t>ACTIVE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636" sId="2" xfDxf="1" s="1" dxf="1">
    <nc r="AM24" t="inlineStr">
      <is>
        <t>STANDARD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637" sId="2" xfDxf="1" s="1" dxf="1">
    <nc r="A25" t="inlineStr">
      <is>
        <t>159204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638" sId="2" xfDxf="1" s="1" dxf="1">
    <nc r="B25" t="inlineStr">
      <is>
        <t>ANTHONY OSABUTEY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639" sId="2" xfDxf="1" s="1" dxf="1">
    <nc r="C25" t="inlineStr">
      <is>
        <t>02010015920401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640" sId="2" xfDxf="1" s="1" dxf="1">
    <nc r="D25" t="inlineStr">
      <is>
        <t>LD2016126272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2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2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2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2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2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2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2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2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2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2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2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2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2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641" sId="2" xfDxf="1" s="1" dxf="1">
    <nc r="R25" t="inlineStr">
      <is>
        <t>RETAIL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642" sId="2" xfDxf="1" s="1" dxf="1">
    <nc r="S25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643" sId="2" xfDxf="1" s="1" dxf="1" numFmtId="30">
    <nc r="T25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644" sId="2" xfDxf="1" s="1" dxf="1">
    <nc r="U25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645" sId="2" xfDxf="1" s="1" dxf="1">
    <nc r="V25" t="inlineStr">
      <is>
        <t>STANDARD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646" sId="2" xfDxf="1" s="1" dxf="1" numFmtId="34">
    <nc r="W25">
      <v>175.24310000000003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7" sId="2" xfDxf="1" s="1" dxf="1">
    <nc r="X25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648" sId="2" xfDxf="1" s="1" dxf="1" numFmtId="34">
    <nc r="Y25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9" sId="2" xfDxf="1" s="1" dxf="1" numFmtId="34">
    <nc r="Z25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0" sId="2" xfDxf="1" s="1" dxf="1">
    <nc r="AA25" t="inlineStr">
      <is>
        <t>LIEN ON CASH INVESTMENTS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651" sId="2" xfDxf="1" s="1" dxf="1">
    <nc r="AB25" t="inlineStr">
      <is>
        <t>HELD @ NDK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652" sId="2" xfDxf="1" s="1" dxf="1">
    <nc r="AC25" t="inlineStr">
      <is>
        <t>30-Sep-2020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653" sId="2" xfDxf="1" s="1" dxf="1" numFmtId="34">
    <nc r="AD25">
      <v>205786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4" sId="2" xfDxf="1" s="1" dxf="1" numFmtId="34">
    <nc r="AE25">
      <v>205786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5" sId="2" xfDxf="1" s="1" dxf="1">
    <nc r="AF25" t="inlineStr">
      <is>
        <t>BORROWER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656" sId="2" xfDxf="1" s="1" dxf="1">
    <nc r="AG25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657" sId="2" xfDxf="1" s="1" dxf="1">
    <nc r="AH25" t="inlineStr">
      <is>
        <t>INTEREST ACTIVE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658" sId="2" xfDxf="1" s="1" dxf="1">
    <nc r="AI25" t="inlineStr">
      <is>
        <t>NIL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659" sId="2" xfDxf="1" s="1" dxf="1">
    <nc r="AJ25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660" sId="2" xfDxf="1" s="1" dxf="1">
    <nc r="AK25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661" sId="2" xfDxf="1" s="1" dxf="1">
    <nc r="AL25" t="inlineStr">
      <is>
        <t>ACTIVE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662" sId="2" xfDxf="1" s="1" dxf="1">
    <nc r="AM25" t="inlineStr">
      <is>
        <t>STANDARD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663" sId="2" xfDxf="1" s="1" dxf="1">
    <nc r="A26" t="inlineStr">
      <is>
        <t>159335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664" sId="2" xfDxf="1" s="1" dxf="1">
    <nc r="B26" t="inlineStr">
      <is>
        <t>PHILOMENA KENNEY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665" sId="2" xfDxf="1" s="1" dxf="1">
    <nc r="C26" t="inlineStr">
      <is>
        <t>02010015933501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666" sId="2" xfDxf="1" s="1" dxf="1">
    <nc r="D26" t="inlineStr">
      <is>
        <t>LD2018106034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2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2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2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2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2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2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2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2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2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2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2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2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2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667" sId="2" xfDxf="1" s="1" dxf="1">
    <nc r="R26" t="inlineStr">
      <is>
        <t>RETAIL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668" sId="2" xfDxf="1" s="1" dxf="1">
    <nc r="S26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669" sId="2" xfDxf="1" s="1" dxf="1" numFmtId="30">
    <nc r="T26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670" sId="2" xfDxf="1" s="1" dxf="1">
    <nc r="U26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671" sId="2" xfDxf="1" s="1" dxf="1">
    <nc r="V26" t="inlineStr">
      <is>
        <t>STANDARD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672" sId="2" xfDxf="1" s="1" dxf="1" numFmtId="34">
    <nc r="W26">
      <v>20.106999999999999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3" sId="2" xfDxf="1" s="1" dxf="1">
    <nc r="X26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674" sId="2" xfDxf="1" s="1" dxf="1" numFmtId="34">
    <nc r="Y26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5" sId="2" xfDxf="1" s="1" dxf="1" numFmtId="34">
    <nc r="Z26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6" sId="2" xfDxf="1" s="1" dxf="1">
    <nc r="AA26" t="inlineStr">
      <is>
        <t>LIEN ON CASH INVESTMENTS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677" sId="2" xfDxf="1" s="1" dxf="1">
    <nc r="AB26" t="inlineStr">
      <is>
        <t>HELD @ NDK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678" sId="2" xfDxf="1" s="1" dxf="1">
    <nc r="AC26" t="inlineStr">
      <is>
        <t>30-Sep-2020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679" sId="2" xfDxf="1" s="1" dxf="1" numFmtId="34">
    <nc r="AD26">
      <v>33761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0" sId="2" xfDxf="1" s="1" dxf="1" numFmtId="34">
    <nc r="AE26">
      <v>33761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1" sId="2" xfDxf="1" s="1" dxf="1">
    <nc r="AF26" t="inlineStr">
      <is>
        <t>BORROWER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682" sId="2" xfDxf="1" s="1" dxf="1">
    <nc r="AG26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683" sId="2" xfDxf="1" s="1" dxf="1">
    <nc r="AH26" t="inlineStr">
      <is>
        <t>INTEREST ACTIVE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684" sId="2" xfDxf="1" s="1" dxf="1">
    <nc r="AI26" t="inlineStr">
      <is>
        <t>NIL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685" sId="2" xfDxf="1" s="1" dxf="1">
    <nc r="AJ26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686" sId="2" xfDxf="1" s="1" dxf="1">
    <nc r="AK26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687" sId="2" xfDxf="1" s="1" dxf="1">
    <nc r="AL26" t="inlineStr">
      <is>
        <t>ACTIVE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688" sId="2" xfDxf="1" s="1" dxf="1">
    <nc r="AM26" t="inlineStr">
      <is>
        <t>STANDARD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689" sId="2" xfDxf="1" s="1" dxf="1">
    <nc r="A27" t="inlineStr">
      <is>
        <t>100360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690" sId="2" xfDxf="1" s="1" dxf="1">
    <nc r="B27" t="inlineStr">
      <is>
        <t>KOFI PEASAH-BOADU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691" sId="2" xfDxf="1" s="1" dxf="1">
    <nc r="C27" t="inlineStr">
      <is>
        <t>02010010036001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692" sId="2" xfDxf="1" s="1" dxf="1">
    <nc r="D27" t="inlineStr">
      <is>
        <t>LD1514971479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2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2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2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2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2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2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2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2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2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2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2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2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2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693" sId="2" xfDxf="1" s="1" dxf="1">
    <nc r="R27" t="inlineStr">
      <is>
        <t>RETAIL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694" sId="2" xfDxf="1" s="1" dxf="1">
    <nc r="S27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695" sId="2" xfDxf="1" s="1" dxf="1" numFmtId="30">
    <nc r="T27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696" sId="2" xfDxf="1" s="1" dxf="1">
    <nc r="U27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697" sId="2" xfDxf="1" s="1" dxf="1">
    <nc r="V27" t="inlineStr">
      <is>
        <t>STANDARD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698" sId="2" xfDxf="1" s="1" dxf="1" numFmtId="34">
    <nc r="W27">
      <v>56622.517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9" sId="2" xfDxf="1" s="1" dxf="1">
    <nc r="X27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700" sId="2" xfDxf="1" s="1" dxf="1" numFmtId="34">
    <nc r="Y27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1" sId="2" xfDxf="1" s="1" dxf="1" numFmtId="34">
    <nc r="Z27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2" sId="2" xfDxf="1" s="1" dxf="1">
    <nc r="AA27" t="inlineStr">
      <is>
        <t>PERSONAL GUARANTEE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703" sId="2" xfDxf="1" s="1" dxf="1">
    <nc r="AB27" t="inlineStr">
      <is>
        <t>KOFI PEASAH BOADU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704" sId="2" xfDxf="1" s="1" dxf="1" numFmtId="34">
    <nc r="AC27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5" sId="2" xfDxf="1" s="1" dxf="1" numFmtId="34">
    <nc r="AD27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6" sId="2" xfDxf="1" s="1" dxf="1" numFmtId="34">
    <nc r="AE27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7" sId="2" xfDxf="1" s="1" dxf="1">
    <nc r="AF27" t="inlineStr">
      <is>
        <t>BORROWER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708" sId="2" xfDxf="1" s="1" dxf="1">
    <nc r="AG27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709" sId="2" xfDxf="1" s="1" dxf="1">
    <nc r="AH27" t="inlineStr">
      <is>
        <t>INTEREST ACTIVE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710" sId="2" xfDxf="1" s="1" dxf="1">
    <nc r="AI27" t="inlineStr">
      <is>
        <t>KOFI PEASAH-BOADU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711" sId="2" xfDxf="1" s="1" dxf="1">
    <nc r="AJ27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712" sId="2" xfDxf="1" s="1" dxf="1">
    <nc r="AK27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713" sId="2" xfDxf="1" s="1" dxf="1">
    <nc r="AL27" t="inlineStr">
      <is>
        <t>NIB NON LEGAL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714" sId="2" xfDxf="1" s="1" dxf="1">
    <nc r="AM27" t="inlineStr">
      <is>
        <t>STANDARD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715" sId="2" xfDxf="1" s="1" dxf="1">
    <nc r="A28" t="inlineStr">
      <is>
        <t>112318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716" sId="2" xfDxf="1" s="1" dxf="1">
    <nc r="B28" t="inlineStr">
      <is>
        <t>MR ANDRE KWAME GYENFIE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717" sId="2" xfDxf="1" s="1" dxf="1">
    <nc r="C28" t="inlineStr">
      <is>
        <t>02010011231801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718" sId="2" xfDxf="1" s="1" dxf="1">
    <nc r="D28" t="inlineStr">
      <is>
        <t>LD1414331582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2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2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2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2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2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2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2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2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2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2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2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2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2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719" sId="2" xfDxf="1" s="1" dxf="1">
    <nc r="R28" t="inlineStr">
      <is>
        <t>RETAIL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720" sId="2" xfDxf="1" s="1" dxf="1">
    <nc r="S28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721" sId="2" xfDxf="1" s="1" dxf="1" numFmtId="30">
    <nc r="T28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722" sId="2" xfDxf="1" s="1" dxf="1">
    <nc r="U28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723" sId="2" xfDxf="1" s="1" dxf="1">
    <nc r="V28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724" sId="2" xfDxf="1" s="1" dxf="1" numFmtId="34">
    <nc r="W28">
      <v>57315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5" sId="2" xfDxf="1" s="1" dxf="1">
    <nc r="X28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726" sId="2" xfDxf="1" s="1" dxf="1" numFmtId="34">
    <nc r="Y28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7" sId="2" xfDxf="1" s="1" dxf="1" numFmtId="34">
    <nc r="Z28">
      <v>12357304.890000001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8" sId="2" xfDxf="1" s="1" dxf="1">
    <nc r="AA28" t="inlineStr">
      <is>
        <t>LANDED PROPERTY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729" sId="2" xfDxf="1" s="1" dxf="1">
    <nc r="AB28" t="inlineStr">
      <is>
        <t>SITUATE @ AIRPORT HILLS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730" sId="2" xfDxf="1" s="1" dxf="1">
    <nc r="AC28" t="inlineStr">
      <is>
        <t>30-Oct-2014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731" sId="2" xfDxf="1" s="1" dxf="1" numFmtId="34">
    <nc r="AD28">
      <v>5000000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2" sId="2" xfDxf="1" s="1" dxf="1" numFmtId="34">
    <nc r="AE28">
      <v>4250000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3" sId="2" xfDxf="1" s="1" dxf="1">
    <nc r="AF28" t="inlineStr">
      <is>
        <t>BORROWER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734" sId="2" xfDxf="1" s="1" dxf="1">
    <nc r="AG28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735" sId="2" xfDxf="1" s="1" dxf="1">
    <nc r="AH28" t="inlineStr">
      <is>
        <t>REALISATION ONGOING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736" sId="2" xfDxf="1" s="1" dxf="1">
    <nc r="AI28" t="inlineStr">
      <is>
        <t>MR ANDRE KWAME GYENFIE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737" sId="2" xfDxf="1" s="1" dxf="1">
    <nc r="AJ28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738" sId="2" xfDxf="1" s="1" dxf="1">
    <nc r="AK28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739" sId="2" xfDxf="1" s="1" dxf="1">
    <nc r="AL28" t="inlineStr">
      <is>
        <t>NIB LEGAL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740" sId="2" xfDxf="1" s="1" dxf="1">
    <nc r="AM28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741" sId="2" xfDxf="1" s="1" dxf="1">
    <nc r="A29" t="inlineStr">
      <is>
        <t>112941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742" sId="2" xfDxf="1" s="1" dxf="1">
    <nc r="B29" t="inlineStr">
      <is>
        <t>MR WILLIAM KWAME KPORMATSI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743" sId="2" xfDxf="1" s="1" dxf="1">
    <nc r="C29" t="inlineStr">
      <is>
        <t>02010011294101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744" sId="2" xfDxf="1" s="1" dxf="1">
    <nc r="D29" t="inlineStr">
      <is>
        <t>LD1533086044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2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2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2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2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2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2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2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2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2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2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2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2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2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745" sId="2" xfDxf="1" s="1" dxf="1">
    <nc r="R29" t="inlineStr">
      <is>
        <t>RETAIL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746" sId="2" xfDxf="1" s="1" dxf="1">
    <nc r="S29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747" sId="2" xfDxf="1" s="1" dxf="1" numFmtId="30">
    <nc r="T29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748" sId="2" xfDxf="1" s="1" dxf="1">
    <nc r="U29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749" sId="2" xfDxf="1" s="1" dxf="1">
    <nc r="V29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750" sId="2" xfDxf="1" s="1" dxf="1" numFmtId="34">
    <nc r="W29">
      <v>655904.56000000006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1" sId="2" xfDxf="1" s="1" dxf="1">
    <nc r="X29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752" sId="2" xfDxf="1" s="1" dxf="1" numFmtId="34">
    <nc r="Y29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3" sId="2" xfDxf="1" s="1" dxf="1" numFmtId="34">
    <nc r="Z29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4" sId="2" xfDxf="1" s="1" dxf="1">
    <nc r="AA29" t="inlineStr">
      <is>
        <t>LANDED PROPERTY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755" sId="2" xfDxf="1" s="1" dxf="1">
    <nc r="AB29" t="inlineStr">
      <is>
        <t>SITUATE @ HAATSO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756" sId="2" xfDxf="1" s="1" dxf="1">
    <nc r="AC29" t="inlineStr">
      <is>
        <t>29-Jun-2015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757" sId="2" xfDxf="1" s="1" dxf="1" numFmtId="34">
    <nc r="AD29">
      <v>300000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8" sId="2" xfDxf="1" s="1" dxf="1" numFmtId="34">
    <nc r="AE29">
      <v>275000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9" sId="2" xfDxf="1" s="1" dxf="1">
    <nc r="AF29" t="inlineStr">
      <is>
        <t>BORROWER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760" sId="2" xfDxf="1" s="1" dxf="1">
    <nc r="AG29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761" sId="2" xfDxf="1" s="1" dxf="1">
    <nc r="AH29" t="inlineStr">
      <is>
        <t>REALISATION ONGOING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762" sId="2" xfDxf="1" s="1" dxf="1">
    <nc r="AI29" t="inlineStr">
      <is>
        <t>MR WILLIAM KWAME KPORMATSI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763" sId="2" xfDxf="1" s="1" dxf="1">
    <nc r="AJ29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764" sId="2" xfDxf="1" s="1" dxf="1">
    <nc r="AK29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765" sId="2" xfDxf="1" s="1" dxf="1">
    <nc r="AL29" t="inlineStr">
      <is>
        <t>NIB LEGAL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766" sId="2" xfDxf="1" s="1" dxf="1">
    <nc r="AM29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767" sId="2" xfDxf="1" s="1" dxf="1">
    <nc r="A30" t="inlineStr">
      <is>
        <t>113280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768" sId="2" xfDxf="1" s="1" dxf="1">
    <nc r="B30" t="inlineStr">
      <is>
        <t>MR SETH WORLASHIME KWAKU KLAYE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769" sId="2" xfDxf="1" s="1" dxf="1">
    <nc r="C30" t="inlineStr">
      <is>
        <t>02010011328001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770" sId="2" xfDxf="1" s="1" dxf="1">
    <nc r="D30" t="inlineStr">
      <is>
        <t>LD1733412061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3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3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3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3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3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3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3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3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3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3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3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3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3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771" sId="2" xfDxf="1" s="1" dxf="1">
    <nc r="R30" t="inlineStr">
      <is>
        <t>RETAIL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772" sId="2" xfDxf="1" s="1" dxf="1">
    <nc r="S30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773" sId="2" xfDxf="1" s="1" dxf="1" numFmtId="30">
    <nc r="T30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774" sId="2" xfDxf="1" s="1" dxf="1">
    <nc r="U30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775" sId="2" xfDxf="1" s="1" dxf="1">
    <nc r="V30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776" sId="2" xfDxf="1" s="1" dxf="1" numFmtId="34">
    <nc r="W30">
      <v>18715.16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7" sId="2" xfDxf="1" s="1" dxf="1">
    <nc r="X30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778" sId="2" xfDxf="1" s="1" dxf="1" numFmtId="34">
    <nc r="Y30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9" sId="2" xfDxf="1" s="1" dxf="1" numFmtId="34">
    <nc r="Z30">
      <v>104413.12300000001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0" sId="2" xfDxf="1" s="1" dxf="1">
    <nc r="AA30" t="inlineStr">
      <is>
        <t>LANDED PROPERTY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781" sId="2" xfDxf="1" s="1" dxf="1">
    <nc r="AB30" t="inlineStr">
      <is>
        <t>SITUATE @ OKPOI GONNO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782" sId="2" xfDxf="1" s="1" dxf="1" numFmtId="34">
    <nc r="AC30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3" sId="2" xfDxf="1" s="1" dxf="1" numFmtId="34">
    <nc r="AD30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4" sId="2" xfDxf="1" s="1" dxf="1" numFmtId="34">
    <nc r="AE30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5" sId="2" xfDxf="1" s="1" dxf="1">
    <nc r="AF30" t="inlineStr">
      <is>
        <t>BORROWER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786" sId="2" xfDxf="1" s="1" dxf="1">
    <nc r="AG30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787" sId="2" xfDxf="1" s="1" dxf="1">
    <nc r="AH30" t="inlineStr">
      <is>
        <t>REALISED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788" sId="2" xfDxf="1" s="1" dxf="1">
    <nc r="AI30" t="inlineStr">
      <is>
        <t>MR SETH WORLASHIME KWAKU KLAYE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789" sId="2" xfDxf="1" s="1" dxf="1">
    <nc r="AJ30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790" sId="2" xfDxf="1" s="1" dxf="1">
    <nc r="AK30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791" sId="2" xfDxf="1" s="1" dxf="1">
    <nc r="AL30" t="inlineStr">
      <is>
        <t>NIB LEGAL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792" sId="2" xfDxf="1" s="1" dxf="1">
    <nc r="AM30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793" sId="2" xfDxf="1" s="1" dxf="1">
    <nc r="A31" t="inlineStr">
      <is>
        <t>113786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794" sId="2" xfDxf="1" s="1" dxf="1">
    <nc r="B31" t="inlineStr">
      <is>
        <t>MR MAWULI ABABIO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795" sId="2" xfDxf="1" s="1" dxf="1">
    <nc r="C31" t="inlineStr">
      <is>
        <t>02010011378601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796" sId="2" xfDxf="1" s="1" dxf="1">
    <nc r="D31" t="inlineStr">
      <is>
        <t>LD1510006598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3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3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3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3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3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3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3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3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3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3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3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3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3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797" sId="2" xfDxf="1" s="1" dxf="1">
    <nc r="R31" t="inlineStr">
      <is>
        <t>RETAIL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798" sId="2" xfDxf="1" s="1" dxf="1">
    <nc r="S31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799" sId="2" xfDxf="1" s="1" dxf="1" numFmtId="30">
    <nc r="T31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800" sId="2" xfDxf="1" s="1" dxf="1">
    <nc r="U31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801" sId="2" xfDxf="1" s="1" dxf="1">
    <nc r="V31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802" sId="2" xfDxf="1" s="1" dxf="1" numFmtId="34">
    <nc r="W31">
      <v>6313523.4400000004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3" sId="2" xfDxf="1" s="1" dxf="1">
    <nc r="X31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804" sId="2" xfDxf="1" s="1" dxf="1" numFmtId="34">
    <nc r="Y31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5" sId="2" xfDxf="1" s="1" dxf="1" numFmtId="34">
    <nc r="Z31">
      <v>8960634.5700000003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6" sId="2" xfDxf="1" s="1" dxf="1">
    <nc r="AA31" t="inlineStr">
      <is>
        <t>LANDED PROPERTY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807" sId="2" xfDxf="1" s="1" dxf="1">
    <nc r="AB31" t="inlineStr">
      <is>
        <t>SITUATE @ EAST LEGON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808" sId="2" xfDxf="1" s="1" dxf="1">
    <nc r="AC31" t="inlineStr">
      <is>
        <t>31-Mar-2015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809" sId="2" xfDxf="1" s="1" dxf="1" numFmtId="34">
    <nc r="AD31">
      <v>3750000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0" sId="2" xfDxf="1" s="1" dxf="1" numFmtId="34">
    <nc r="AE31">
      <v>3000000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1" sId="2" xfDxf="1" s="1" dxf="1">
    <nc r="AF31" t="inlineStr">
      <is>
        <t>BORROWER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812" sId="2" xfDxf="1" s="1" dxf="1">
    <nc r="AG31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813" sId="2" xfDxf="1" s="1" dxf="1">
    <nc r="AH31" t="inlineStr">
      <is>
        <t>REALISATION ONGOING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814" sId="2" xfDxf="1" s="1" dxf="1">
    <nc r="AI31" t="inlineStr">
      <is>
        <t>MR MAWULI ABABIO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815" sId="2" xfDxf="1" s="1" dxf="1">
    <nc r="AJ31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816" sId="2" xfDxf="1" s="1" dxf="1">
    <nc r="AK31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817" sId="2" xfDxf="1" s="1" dxf="1">
    <nc r="AL31" t="inlineStr">
      <is>
        <t>NIB LEGAL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818" sId="2" xfDxf="1" s="1" dxf="1">
    <nc r="AM31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819" sId="2" xfDxf="1" s="1" dxf="1">
    <nc r="A32" t="inlineStr">
      <is>
        <t>114603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820" sId="2" xfDxf="1" s="1" dxf="1">
    <nc r="B32" t="inlineStr">
      <is>
        <t>MRS PATRICIA NAYO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821" sId="2" xfDxf="1" s="1" dxf="1">
    <nc r="C32" t="inlineStr">
      <is>
        <t>02010011460301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822" sId="2" xfDxf="1" s="1" dxf="1">
    <nc r="D32" t="inlineStr">
      <is>
        <t>LD1733339601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3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3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3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3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3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3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3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3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3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3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3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3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3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823" sId="2" xfDxf="1" s="1" dxf="1">
    <nc r="R32" t="inlineStr">
      <is>
        <t>RETAIL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824" sId="2" xfDxf="1" s="1" dxf="1">
    <nc r="S32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825" sId="2" xfDxf="1" s="1" dxf="1" numFmtId="30">
    <nc r="T32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826" sId="2" xfDxf="1" s="1" dxf="1">
    <nc r="U32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827" sId="2" xfDxf="1" s="1" dxf="1">
    <nc r="V32" t="inlineStr">
      <is>
        <t>STANDARD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828" sId="2" xfDxf="1" s="1" dxf="1" numFmtId="34">
    <nc r="W32">
      <v>33.670100000000005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9" sId="2" xfDxf="1" s="1" dxf="1">
    <nc r="X32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830" sId="2" xfDxf="1" s="1" dxf="1" numFmtId="34">
    <nc r="Y32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1" sId="2" xfDxf="1" s="1" dxf="1" numFmtId="34">
    <nc r="Z32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2" sId="2" xfDxf="1" s="1" dxf="1">
    <nc r="AA32" t="inlineStr">
      <is>
        <t>MOVABLE PROPERTY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833" sId="2" xfDxf="1" s="1" dxf="1">
    <nc r="AB32" t="inlineStr">
      <is>
        <t>2005 BMW X5, 2011 KIA CERATO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834" sId="2" xfDxf="1" s="1" dxf="1">
    <nc r="AC32" t="inlineStr">
      <is>
        <t>12-Nov-2017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835" sId="2" xfDxf="1" s="1" dxf="1" numFmtId="34">
    <nc r="AD32">
      <v>85000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6" sId="2" xfDxf="1" s="1" dxf="1" numFmtId="34">
    <nc r="AE32">
      <v>63000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7" sId="2" xfDxf="1" s="1" dxf="1">
    <nc r="AF32" t="inlineStr">
      <is>
        <t>BORROWER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838" sId="2" xfDxf="1" s="1" dxf="1">
    <nc r="AG32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839" sId="2" xfDxf="1" s="1" dxf="1">
    <nc r="AH32" t="inlineStr">
      <is>
        <t>INTEREST ACTIVE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840" sId="2" xfDxf="1" s="1" dxf="1">
    <nc r="AI32" t="inlineStr">
      <is>
        <t>MRS PATRICIA NAYO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841" sId="2" xfDxf="1" s="1" dxf="1">
    <nc r="AJ32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842" sId="2" xfDxf="1" s="1" dxf="1">
    <nc r="AK32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843" sId="2" xfDxf="1" s="1" dxf="1">
    <nc r="AL32" t="inlineStr">
      <is>
        <t>NIB NON LEGAL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844" sId="2" xfDxf="1" s="1" dxf="1">
    <nc r="AM32" t="inlineStr">
      <is>
        <t>STANDARD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845" sId="2" xfDxf="1" s="1" dxf="1">
    <nc r="A33" t="inlineStr">
      <is>
        <t>114621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846" sId="2" xfDxf="1" s="1" dxf="1">
    <nc r="B33" t="inlineStr">
      <is>
        <t>MR MICHAEL SENYO AHIAYIBOR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847" sId="2" xfDxf="1" s="1" dxf="1">
    <nc r="C33" t="inlineStr">
      <is>
        <t>02010011462101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848" sId="2" xfDxf="1" s="1" dxf="1">
    <nc r="D33" t="inlineStr">
      <is>
        <t>LD1703100085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3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3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3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3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3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3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3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3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3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3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3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3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3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849" sId="2" xfDxf="1" s="1" dxf="1">
    <nc r="R33" t="inlineStr">
      <is>
        <t>RETAIL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850" sId="2" xfDxf="1" s="1" dxf="1">
    <nc r="S33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851" sId="2" xfDxf="1" s="1" dxf="1" numFmtId="30">
    <nc r="T33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852" sId="2" xfDxf="1" s="1" dxf="1">
    <nc r="U33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853" sId="2" xfDxf="1" s="1" dxf="1">
    <nc r="V33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854" sId="2" xfDxf="1" s="1" dxf="1" numFmtId="34">
    <nc r="W33">
      <v>3080519.4899999998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5" sId="2" xfDxf="1" s="1" dxf="1">
    <nc r="X33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856" sId="2" xfDxf="1" s="1" dxf="1" numFmtId="34">
    <nc r="Y33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7" sId="2" xfDxf="1" s="1" dxf="1" numFmtId="34">
    <nc r="Z33">
      <v>2322402.7199999997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8" sId="2" xfDxf="1" s="1" dxf="1">
    <nc r="AA33" t="inlineStr">
      <is>
        <t>LANDED PROPERTY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859" sId="2" xfDxf="1" s="1" dxf="1">
    <nc r="AB33" t="inlineStr">
      <is>
        <t>SITUATE @ EAST LEGON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860" sId="2" xfDxf="1" s="1" dxf="1">
    <nc r="AC33" t="inlineStr">
      <is>
        <t>31-Mar-2015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861" sId="2" xfDxf="1" s="1" dxf="1" numFmtId="34">
    <nc r="AD33">
      <v>8945000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2" sId="2" xfDxf="1" s="1" dxf="1" numFmtId="34">
    <nc r="AE33">
      <v>7156000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3" sId="2" xfDxf="1" s="1" dxf="1">
    <nc r="AF33" t="inlineStr">
      <is>
        <t>BORROWER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864" sId="2" xfDxf="1" s="1" dxf="1">
    <nc r="AG33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865" sId="2" xfDxf="1" s="1" dxf="1">
    <nc r="AH33" t="inlineStr">
      <is>
        <t>REALISATION ONGOING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866" sId="2" xfDxf="1" s="1" dxf="1">
    <nc r="AI33" t="inlineStr">
      <is>
        <t>MR MICHAEL SENYO AHIAYIBOR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867" sId="2" xfDxf="1" s="1" dxf="1">
    <nc r="AJ33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868" sId="2" xfDxf="1" s="1" dxf="1">
    <nc r="AK33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869" sId="2" xfDxf="1" s="1" dxf="1">
    <nc r="AL33" t="inlineStr">
      <is>
        <t>NIB LEGAL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870" sId="2" xfDxf="1" s="1" dxf="1">
    <nc r="AM33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871" sId="2" xfDxf="1" s="1" dxf="1">
    <nc r="A34" t="inlineStr">
      <is>
        <t>114640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872" sId="2" xfDxf="1" s="1" dxf="1">
    <nc r="B34" t="inlineStr">
      <is>
        <t>MR ERIC DARKO-MENSAH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873" sId="2" xfDxf="1" s="1" dxf="1">
    <nc r="C34" t="inlineStr">
      <is>
        <t>02010011464001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874" sId="2" xfDxf="1" s="1" dxf="1">
    <nc r="D34" t="inlineStr">
      <is>
        <t>LD1524001491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3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3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3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3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3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3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3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3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3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3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3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3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3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875" sId="2" xfDxf="1" s="1" dxf="1">
    <nc r="R34" t="inlineStr">
      <is>
        <t>RETAIL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876" sId="2" xfDxf="1" s="1" dxf="1">
    <nc r="S34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877" sId="2" xfDxf="1" s="1" dxf="1" numFmtId="30">
    <nc r="T34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878" sId="2" xfDxf="1" s="1" dxf="1">
    <nc r="U34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879" sId="2" xfDxf="1" s="1" dxf="1">
    <nc r="V34" t="inlineStr">
      <is>
        <t>STANDARD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880" sId="2" xfDxf="1" s="1" dxf="1" numFmtId="34">
    <nc r="W34">
      <v>10885.275800000001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1" sId="2" xfDxf="1" s="1" dxf="1">
    <nc r="X34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882" sId="2" xfDxf="1" s="1" dxf="1" numFmtId="34">
    <nc r="Y34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3" sId="2" xfDxf="1" s="1" dxf="1" numFmtId="34">
    <nc r="Z34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4" sId="2" xfDxf="1" s="1" dxf="1">
    <nc r="AA34" t="inlineStr">
      <is>
        <t>NIL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885" sId="2" xfDxf="1" s="1" dxf="1">
    <nc r="AB34" t="inlineStr">
      <is>
        <t>NIL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886" sId="2" xfDxf="1" s="1" dxf="1" numFmtId="34">
    <nc r="AC34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7" sId="2" xfDxf="1" s="1" dxf="1" numFmtId="34">
    <nc r="AD34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8" sId="2" xfDxf="1" s="1" dxf="1" numFmtId="34">
    <nc r="AE34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9" sId="2" xfDxf="1" s="1" dxf="1">
    <nc r="AF34" t="inlineStr">
      <is>
        <t>BORROWER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890" sId="2" xfDxf="1" s="1" dxf="1">
    <nc r="AG34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891" sId="2" xfDxf="1" s="1" dxf="1">
    <nc r="AH34" t="inlineStr">
      <is>
        <t>REALISED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892" sId="2" xfDxf="1" s="1" dxf="1">
    <nc r="AI34" t="inlineStr">
      <is>
        <t>NIL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893" sId="2" xfDxf="1" s="1" dxf="1">
    <nc r="AJ34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894" sId="2" xfDxf="1" s="1" dxf="1">
    <nc r="AK34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895" sId="2" xfDxf="1" s="1" dxf="1">
    <nc r="AL34" t="inlineStr">
      <is>
        <t>NIB NON LEGAL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896" sId="2" xfDxf="1" s="1" dxf="1">
    <nc r="AM34" t="inlineStr">
      <is>
        <t>STANDARD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897" sId="2" xfDxf="1" s="1" dxf="1">
    <nc r="A35" t="inlineStr">
      <is>
        <t>159348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898" sId="2" xfDxf="1" s="1" dxf="1">
    <nc r="B35" t="inlineStr">
      <is>
        <t>ALEX OFFEI DANKWA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899" sId="2" xfDxf="1" s="1" dxf="1">
    <nc r="C35" t="inlineStr">
      <is>
        <t>02010015934801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900" sId="2" xfDxf="1" s="1" dxf="1">
    <nc r="D35" t="inlineStr">
      <is>
        <t>LD2021064002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3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3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3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3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3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3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3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3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3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3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3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3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3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901" sId="2" xfDxf="1" s="1" dxf="1">
    <nc r="R35" t="inlineStr">
      <is>
        <t>RETAIL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902" sId="2" xfDxf="1" s="1" dxf="1">
    <nc r="S35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903" sId="2" xfDxf="1" s="1" dxf="1" numFmtId="30">
    <nc r="T35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904" sId="2" xfDxf="1" s="1" dxf="1">
    <nc r="U35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905" sId="2" xfDxf="1" s="1" dxf="1">
    <nc r="V35" t="inlineStr">
      <is>
        <t>STANDARD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906" sId="2" xfDxf="1" s="1" dxf="1" numFmtId="34">
    <nc r="W35">
      <v>48.312799999999996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7" sId="2" xfDxf="1" s="1" dxf="1">
    <nc r="X35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908" sId="2" xfDxf="1" s="1" dxf="1" numFmtId="34">
    <nc r="Y35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9" sId="2" xfDxf="1" s="1" dxf="1" numFmtId="34">
    <nc r="Z35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0" sId="2" xfDxf="1" s="1" dxf="1">
    <nc r="AA35" t="inlineStr">
      <is>
        <t>LIEN ON CASH INVESTMENTS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911" sId="2" xfDxf="1" s="1" dxf="1">
    <nc r="AB35" t="inlineStr">
      <is>
        <t>HELD @ NDK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912" sId="2" xfDxf="1" s="1" dxf="1">
    <nc r="AC35" t="inlineStr">
      <is>
        <t>30-Sep-2020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913" sId="2" xfDxf="1" s="1" dxf="1" numFmtId="34">
    <nc r="AD35">
      <v>9073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4" sId="2" xfDxf="1" s="1" dxf="1" numFmtId="34">
    <nc r="AE35">
      <v>9073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5" sId="2" xfDxf="1" s="1" dxf="1">
    <nc r="AF35" t="inlineStr">
      <is>
        <t>BORROWER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916" sId="2" xfDxf="1" s="1" dxf="1">
    <nc r="AG35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917" sId="2" xfDxf="1" s="1" dxf="1">
    <nc r="AH35" t="inlineStr">
      <is>
        <t>INTEREST ACTIVE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918" sId="2" xfDxf="1" s="1" dxf="1">
    <nc r="AI35" t="inlineStr">
      <is>
        <t>NIL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919" sId="2" xfDxf="1" s="1" dxf="1">
    <nc r="AJ35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920" sId="2" xfDxf="1" s="1" dxf="1">
    <nc r="AK35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921" sId="2" xfDxf="1" s="1" dxf="1">
    <nc r="AL35" t="inlineStr">
      <is>
        <t>ACTIVE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922" sId="2" xfDxf="1" s="1" dxf="1">
    <nc r="AM35" t="inlineStr">
      <is>
        <t>STANDARD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923" sId="2" xfDxf="1" s="1" dxf="1">
    <nc r="A36" t="inlineStr">
      <is>
        <t>159459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924" sId="2" xfDxf="1" s="1" dxf="1">
    <nc r="B36" t="inlineStr">
      <is>
        <t>EVANS MAWUTOR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925" sId="2" xfDxf="1" s="1" dxf="1">
    <nc r="C36" t="inlineStr">
      <is>
        <t>02010015945901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926" sId="2" xfDxf="1" s="1" dxf="1">
    <nc r="D36" t="inlineStr">
      <is>
        <t>LD2015000862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3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3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3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3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3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3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3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3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3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3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3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3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3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927" sId="2" xfDxf="1" s="1" dxf="1">
    <nc r="R36" t="inlineStr">
      <is>
        <t>RETAIL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928" sId="2" xfDxf="1" s="1" dxf="1">
    <nc r="S36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929" sId="2" xfDxf="1" s="1" dxf="1" numFmtId="30">
    <nc r="T36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930" sId="2" xfDxf="1" s="1" dxf="1">
    <nc r="U36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931" sId="2" xfDxf="1" s="1" dxf="1">
    <nc r="V36" t="inlineStr">
      <is>
        <t>STANDARD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932" sId="2" xfDxf="1" s="1" dxf="1" numFmtId="34">
    <nc r="W36">
      <v>115.41379999999999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3" sId="2" xfDxf="1" s="1" dxf="1">
    <nc r="X36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934" sId="2" xfDxf="1" s="1" dxf="1" numFmtId="34">
    <nc r="Y36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5" sId="2" xfDxf="1" s="1" dxf="1" numFmtId="34">
    <nc r="Z36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6" sId="2" xfDxf="1" s="1" dxf="1">
    <nc r="AA36" t="inlineStr">
      <is>
        <t>LIEN ON CASH INVESTMENTS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937" sId="2" xfDxf="1" s="1" dxf="1">
    <nc r="AB36" t="inlineStr">
      <is>
        <t>HELD @ NDK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938" sId="2" xfDxf="1" s="1" dxf="1">
    <nc r="AC36" t="inlineStr">
      <is>
        <t>30-Sep-2020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939" sId="2" xfDxf="1" s="1" dxf="1" numFmtId="34">
    <nc r="AD36">
      <v>180471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0" sId="2" xfDxf="1" s="1" dxf="1" numFmtId="34">
    <nc r="AE36">
      <v>180471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1" sId="2" xfDxf="1" s="1" dxf="1">
    <nc r="AF36" t="inlineStr">
      <is>
        <t>BORROWER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942" sId="2" xfDxf="1" s="1" dxf="1">
    <nc r="AG36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943" sId="2" xfDxf="1" s="1" dxf="1">
    <nc r="AH36" t="inlineStr">
      <is>
        <t>INTEREST ACTIVE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944" sId="2" xfDxf="1" s="1" dxf="1">
    <nc r="AI36" t="inlineStr">
      <is>
        <t>NIL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945" sId="2" xfDxf="1" s="1" dxf="1">
    <nc r="AJ36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946" sId="2" xfDxf="1" s="1" dxf="1">
    <nc r="AK36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947" sId="2" xfDxf="1" s="1" dxf="1">
    <nc r="AL36" t="inlineStr">
      <is>
        <t>ACTIVE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948" sId="2" xfDxf="1" s="1" dxf="1">
    <nc r="AM36" t="inlineStr">
      <is>
        <t>STANDARD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949" sId="2" xfDxf="1" s="1" dxf="1">
    <nc r="A37" t="inlineStr">
      <is>
        <t>113786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950" sId="2" xfDxf="1" s="1" dxf="1">
    <nc r="B37" t="inlineStr">
      <is>
        <t>MAWULI ABABIO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951" sId="2" xfDxf="1" s="1" dxf="1">
    <nc r="C37" t="inlineStr">
      <is>
        <t>02010011378602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952" sId="2" xfDxf="1" s="1" dxf="1">
    <nc r="D37" t="inlineStr">
      <is>
        <t>N/A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3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3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3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3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3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3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3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3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3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3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3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3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3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953" sId="2" xfDxf="1" s="1" dxf="1">
    <nc r="R37" t="inlineStr">
      <is>
        <t>RETAIL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954" sId="2" xfDxf="1" s="1" dxf="1">
    <nc r="S37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955" sId="2" xfDxf="1" s="1" dxf="1" numFmtId="30">
    <nc r="T37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956" sId="2" xfDxf="1" s="1" dxf="1">
    <nc r="U37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957" sId="2" xfDxf="1" s="1" dxf="1">
    <nc r="V37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958" sId="2" xfDxf="1" s="1" dxf="1" numFmtId="34">
    <nc r="W37">
      <v>6313523.4400000004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9" sId="2" xfDxf="1" s="1" dxf="1">
    <nc r="X37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960" sId="2" xfDxf="1" s="1" dxf="1" numFmtId="34">
    <nc r="Y37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1" sId="2" xfDxf="1" s="1" dxf="1" numFmtId="34">
    <nc r="Z37">
      <v>8960634.5700000003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2" sId="2" xfDxf="1" s="1" dxf="1">
    <nc r="AA37" t="inlineStr">
      <is>
        <t>LANDED PROPERTY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963" sId="2" xfDxf="1" s="1" dxf="1">
    <nc r="AB37" t="inlineStr">
      <is>
        <t>SITUATE @ EAST LEGON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964" sId="2" xfDxf="1" s="1" dxf="1">
    <nc r="AC37" t="inlineStr">
      <is>
        <t>31-Mar-2015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965" sId="2" xfDxf="1" s="1" dxf="1" numFmtId="34">
    <nc r="AD37">
      <v>3750000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6" sId="2" xfDxf="1" s="1" dxf="1" numFmtId="34">
    <nc r="AE37">
      <v>3000000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7" sId="2" xfDxf="1" s="1" dxf="1">
    <nc r="AF37" t="inlineStr">
      <is>
        <t>BORROWER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968" sId="2" xfDxf="1" s="1" dxf="1">
    <nc r="AG37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969" sId="2" xfDxf="1" s="1" dxf="1">
    <nc r="AH37" t="inlineStr">
      <is>
        <t>REALISATION ONGOING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970" sId="2" xfDxf="1" s="1" dxf="1">
    <nc r="AI37" t="inlineStr">
      <is>
        <t>MAWULI ABABIO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971" sId="2" xfDxf="1" s="1" dxf="1">
    <nc r="AJ37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972" sId="2" xfDxf="1" s="1" dxf="1">
    <nc r="AK37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973" sId="2" xfDxf="1" s="1" dxf="1">
    <nc r="AL37" t="inlineStr">
      <is>
        <t>NIB LEGAL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974" sId="2" xfDxf="1" s="1" dxf="1">
    <nc r="AM37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975" sId="2" xfDxf="1" s="1" dxf="1">
    <nc r="A38" t="inlineStr">
      <is>
        <t>150721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976" sId="2" xfDxf="1" s="1" dxf="1">
    <nc r="B38" t="inlineStr">
      <is>
        <t>STEPHEN EFFAH ADDAI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977" sId="2" xfDxf="1" s="1" dxf="1">
    <nc r="C38" t="inlineStr">
      <is>
        <t>02010015072101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978" sId="2" xfDxf="1" s="1" dxf="1">
    <nc r="D38" t="inlineStr">
      <is>
        <t>LD1824184018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3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3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3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3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3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3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3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3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3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3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3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3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3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979" sId="2" xfDxf="1" s="1" dxf="1">
    <nc r="R38" t="inlineStr">
      <is>
        <t>RETAIL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980" sId="2" xfDxf="1" s="1" dxf="1">
    <nc r="S38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981" sId="2" xfDxf="1" s="1" dxf="1" numFmtId="30">
    <nc r="T38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982" sId="2" xfDxf="1" s="1" dxf="1">
    <nc r="U38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983" sId="2" xfDxf="1" s="1" dxf="1">
    <nc r="V38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W3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84" sId="2" xfDxf="1" s="1" dxf="1">
    <nc r="X38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985" sId="2" xfDxf="1" s="1" dxf="1" numFmtId="34">
    <nc r="Y38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86" sId="2" xfDxf="1" s="1" dxf="1" numFmtId="34">
    <nc r="Z38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87" sId="2" xfDxf="1" s="1" dxf="1">
    <nc r="AA38" t="inlineStr">
      <is>
        <t>LIEN ON CASH INVESTMENTS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988" sId="2" xfDxf="1" s="1" dxf="1">
    <nc r="AB38" t="inlineStr">
      <is>
        <t>HELD @ NDK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989" sId="2" xfDxf="1" s="1" dxf="1" numFmtId="34">
    <nc r="AC38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0" sId="2" xfDxf="1" s="1" dxf="1" numFmtId="34">
    <nc r="AD38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1" sId="2" xfDxf="1" s="1" dxf="1" numFmtId="34">
    <nc r="AE38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2" sId="2" xfDxf="1" s="1" dxf="1">
    <nc r="AF38" t="inlineStr">
      <is>
        <t>BORROWER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993" sId="2" xfDxf="1" s="1" dxf="1">
    <nc r="AG38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994" sId="2" xfDxf="1" s="1" dxf="1">
    <nc r="AH38" t="inlineStr">
      <is>
        <t>INTEREST ACTIVE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995" sId="2" xfDxf="1" s="1" dxf="1">
    <nc r="AI38" t="inlineStr">
      <is>
        <t>NIL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996" sId="2" xfDxf="1" s="1" dxf="1">
    <nc r="AJ38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997" sId="2" xfDxf="1" s="1" dxf="1">
    <nc r="AK38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998" sId="2" xfDxf="1" s="1" dxf="1">
    <nc r="AL38" t="inlineStr">
      <is>
        <t>ACTIVE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999" sId="2" xfDxf="1" s="1" dxf="1">
    <nc r="AM38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000" sId="2" xfDxf="1" s="1" dxf="1">
    <nc r="A39" t="inlineStr">
      <is>
        <t>159378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001" sId="2" xfDxf="1" s="1" dxf="1">
    <nc r="B39" t="inlineStr">
      <is>
        <t>PATRICK KWOFIE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002" sId="2" xfDxf="1" s="1" dxf="1">
    <nc r="C39" t="inlineStr">
      <is>
        <t>02010015937801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003" sId="2" xfDxf="1" s="1" dxf="1">
    <nc r="D39" t="inlineStr">
      <is>
        <t>LD1915526064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3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3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3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3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3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3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3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3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3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3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3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3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3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1004" sId="2" xfDxf="1" s="1" dxf="1">
    <nc r="R39" t="inlineStr">
      <is>
        <t>RETAIL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005" sId="2" xfDxf="1" s="1" dxf="1">
    <nc r="S39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006" sId="2" xfDxf="1" s="1" dxf="1" numFmtId="30">
    <nc r="T39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007" sId="2" xfDxf="1" s="1" dxf="1">
    <nc r="U39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008" sId="2" xfDxf="1" s="1" dxf="1">
    <nc r="V39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W3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09" sId="2" xfDxf="1" s="1" dxf="1">
    <nc r="X39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010" sId="2" xfDxf="1" s="1" dxf="1" numFmtId="34">
    <nc r="Y39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1" sId="2" xfDxf="1" s="1" dxf="1" numFmtId="34">
    <nc r="Z39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2" sId="2" xfDxf="1" s="1" dxf="1">
    <nc r="AA39" t="inlineStr">
      <is>
        <t>LIEN ON CASH INVESTMENTS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013" sId="2" xfDxf="1" s="1" dxf="1">
    <nc r="AB39" t="inlineStr">
      <is>
        <t>HELD @ NDK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014" sId="2" xfDxf="1" s="1" dxf="1" numFmtId="34">
    <nc r="AC39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5" sId="2" xfDxf="1" s="1" dxf="1" numFmtId="34">
    <nc r="AD39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6" sId="2" xfDxf="1" s="1" dxf="1" numFmtId="34">
    <nc r="AE39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7" sId="2" xfDxf="1" s="1" dxf="1">
    <nc r="AF39" t="inlineStr">
      <is>
        <t>BORROWER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018" sId="2" xfDxf="1" s="1" dxf="1">
    <nc r="AG39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019" sId="2" xfDxf="1" s="1" dxf="1">
    <nc r="AH39" t="inlineStr">
      <is>
        <t>INTEREST ACTIVE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020" sId="2" xfDxf="1" s="1" dxf="1">
    <nc r="AI39" t="inlineStr">
      <is>
        <t>NIL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021" sId="2" xfDxf="1" s="1" dxf="1">
    <nc r="AJ39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022" sId="2" xfDxf="1" s="1" dxf="1">
    <nc r="AK39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023" sId="2" xfDxf="1" s="1" dxf="1">
    <nc r="AL39" t="inlineStr">
      <is>
        <t>ACTIVE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024" sId="2" xfDxf="1" s="1" dxf="1">
    <nc r="AM39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025" sId="2" xfDxf="1" s="1" dxf="1">
    <nc r="A40" t="inlineStr">
      <is>
        <t>100125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026" sId="2" xfDxf="1" s="1" dxf="1">
    <nc r="B40" t="inlineStr">
      <is>
        <t>J.B. PLAZA LTD.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027" sId="2" xfDxf="1" s="1" dxf="1">
    <nc r="C40" t="inlineStr">
      <is>
        <t>02010010012501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028" sId="2" xfDxf="1" s="1" dxf="1">
    <nc r="D40" t="inlineStr">
      <is>
        <t>LD1514990026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4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4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4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4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4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4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4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4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4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4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4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4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4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1029" sId="2" xfDxf="1" s="1" dxf="1">
    <nc r="R40" t="inlineStr">
      <is>
        <t>CORPORATE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030" sId="2" xfDxf="1" s="1" dxf="1">
    <nc r="S40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031" sId="2" xfDxf="1" s="1" dxf="1" numFmtId="30">
    <nc r="T40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032" sId="2" xfDxf="1" s="1" dxf="1">
    <nc r="U40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033" sId="2" xfDxf="1" s="1" dxf="1">
    <nc r="V40" t="inlineStr">
      <is>
        <t>STANDARD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034" sId="2" xfDxf="1" s="1" dxf="1" numFmtId="34">
    <nc r="W40">
      <v>6915.1680000000006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5" sId="2" xfDxf="1" s="1" dxf="1">
    <nc r="X40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036" sId="2" xfDxf="1" s="1" dxf="1" numFmtId="34">
    <nc r="Y40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7" sId="2" xfDxf="1" s="1" dxf="1" numFmtId="34">
    <nc r="Z40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8" sId="2" xfDxf="1" s="1" dxf="1">
    <nc r="AA40" t="inlineStr">
      <is>
        <t>LANDED PROPERTY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039" sId="2" xfDxf="1" s="1" dxf="1">
    <nc r="AB40" t="inlineStr">
      <is>
        <t>SITUATE @ OYARIFA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040" sId="2" xfDxf="1" s="1" dxf="1" numFmtId="34">
    <nc r="AC40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41" sId="2" xfDxf="1" s="1" dxf="1" numFmtId="34">
    <nc r="AD40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42" sId="2" xfDxf="1" s="1" dxf="1" numFmtId="34">
    <nc r="AE40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43" sId="2" xfDxf="1" s="1" dxf="1">
    <nc r="AF40" t="inlineStr">
      <is>
        <t>GUARANTOR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044" sId="2" xfDxf="1" s="1" dxf="1">
    <nc r="AG40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045" sId="2" xfDxf="1" s="1" dxf="1">
    <nc r="AH40" t="inlineStr">
      <is>
        <t>REALISED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046" sId="2" xfDxf="1" s="1" dxf="1">
    <nc r="AI40" t="inlineStr">
      <is>
        <t>NIL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047" sId="2" xfDxf="1" s="1" dxf="1">
    <nc r="AJ40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048" sId="2" xfDxf="1" s="1" dxf="1">
    <nc r="AK40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049" sId="2" xfDxf="1" s="1" dxf="1">
    <nc r="AL40" t="inlineStr">
      <is>
        <t>NIB NON LEGAL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050" sId="2" xfDxf="1" s="1" dxf="1">
    <nc r="AM40" t="inlineStr">
      <is>
        <t>STANDARD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051" sId="2" xfDxf="1" s="1" dxf="1">
    <nc r="A41" t="inlineStr">
      <is>
        <t>113701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052" sId="2" xfDxf="1" s="1" dxf="1">
    <nc r="B41" t="inlineStr">
      <is>
        <t>SUCCESS FOR PEOPLE MICROFINANC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053" sId="2" xfDxf="1" s="1" dxf="1">
    <nc r="C41" t="inlineStr">
      <is>
        <t>02010011370101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054" sId="2" xfDxf="1" s="1" dxf="1">
    <nc r="D41" t="inlineStr">
      <is>
        <t>LD1509075464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4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4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4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4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4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4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4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4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4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4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4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4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4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1055" sId="2" xfDxf="1" s="1" dxf="1">
    <nc r="R41" t="inlineStr">
      <is>
        <t>CORPORATE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056" sId="2" xfDxf="1" s="1" dxf="1">
    <nc r="S41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057" sId="2" xfDxf="1" s="1" dxf="1" numFmtId="30">
    <nc r="T41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058" sId="2" xfDxf="1" s="1" dxf="1">
    <nc r="U41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059" sId="2" xfDxf="1" s="1" dxf="1">
    <nc r="V41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060" sId="2" xfDxf="1" s="1" dxf="1" numFmtId="34">
    <nc r="W41">
      <v>4148205.84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61" sId="2" xfDxf="1" s="1" dxf="1">
    <nc r="X41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062" sId="2" xfDxf="1" s="1" dxf="1" numFmtId="34">
    <nc r="Y41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63" sId="2" xfDxf="1" s="1" dxf="1" numFmtId="34">
    <nc r="Z41">
      <v>1666265.5107000005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64" sId="2" xfDxf="1" s="1" dxf="1">
    <nc r="AA41" t="inlineStr">
      <is>
        <t>LANDED PROPERTY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065" sId="2" xfDxf="1" s="1" dxf="1">
    <nc r="AB41" t="inlineStr">
      <is>
        <t>SITUATE @ EAST LEGON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066" sId="2" xfDxf="1" s="1" dxf="1">
    <nc r="AC41" t="inlineStr">
      <is>
        <t>31-Mar-2015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067" sId="2" xfDxf="1" s="1" dxf="1" numFmtId="34">
    <nc r="AD41">
      <v>8945000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68" sId="2" xfDxf="1" s="1" dxf="1" numFmtId="34">
    <nc r="AE41">
      <v>7156000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69" sId="2" xfDxf="1" s="1" dxf="1">
    <nc r="AF41" t="inlineStr">
      <is>
        <t>GUARANTOR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070" sId="2" xfDxf="1" s="1" dxf="1">
    <nc r="AG41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071" sId="2" xfDxf="1" s="1" dxf="1">
    <nc r="AH41" t="inlineStr">
      <is>
        <t>REALISATION ONGOING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072" sId="2" xfDxf="1" s="1" dxf="1">
    <nc r="AI41" t="inlineStr">
      <is>
        <t>FITZGERALD ODONKOR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073" sId="2" xfDxf="1" s="1" dxf="1">
    <nc r="AJ41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074" sId="2" xfDxf="1" s="1" dxf="1">
    <nc r="AK41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075" sId="2" xfDxf="1" s="1" dxf="1">
    <nc r="AL41" t="inlineStr">
      <is>
        <t>NIB LEGAL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076" sId="2" xfDxf="1" s="1" dxf="1">
    <nc r="AM41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077" sId="2" xfDxf="1" s="1" dxf="1">
    <nc r="A42" t="inlineStr">
      <is>
        <t>112749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078" sId="2" xfDxf="1" s="1" dxf="1">
    <nc r="B42" t="inlineStr">
      <is>
        <t>AFRICAN ORIGIN TRAVELS AND TRA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079" sId="2" xfDxf="1" s="1" dxf="1">
    <nc r="C42" t="inlineStr">
      <is>
        <t>02010011274901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080" sId="2" xfDxf="1" s="1" dxf="1">
    <nc r="D42" t="inlineStr">
      <is>
        <t>LD1423874130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4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4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4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4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4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4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4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4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4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4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4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4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4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1081" sId="2" xfDxf="1" s="1" dxf="1">
    <nc r="R42" t="inlineStr">
      <is>
        <t>CORPORATE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082" sId="2" xfDxf="1" s="1" dxf="1">
    <nc r="S42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083" sId="2" xfDxf="1" s="1" dxf="1" numFmtId="30">
    <nc r="T42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084" sId="2" xfDxf="1" s="1" dxf="1">
    <nc r="U42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085" sId="2" xfDxf="1" s="1" dxf="1">
    <nc r="V42" t="inlineStr">
      <is>
        <t>STANDARD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086" sId="2" xfDxf="1" s="1" dxf="1" numFmtId="34">
    <nc r="W42">
      <v>6782.9303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87" sId="2" xfDxf="1" s="1" dxf="1">
    <nc r="X42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088" sId="2" xfDxf="1" s="1" dxf="1" numFmtId="34">
    <nc r="Y42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89" sId="2" xfDxf="1" s="1" dxf="1" numFmtId="34">
    <nc r="Z42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90" sId="2" xfDxf="1" s="1" dxf="1">
    <nc r="AA42" t="inlineStr">
      <is>
        <t>LANDED PROPERTY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091" sId="2" xfDxf="1" s="1" dxf="1">
    <nc r="AB42" t="inlineStr">
      <is>
        <t>SITUATE @ EJISU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092" sId="2" xfDxf="1" s="1" dxf="1">
    <nc r="AC42" t="inlineStr">
      <is>
        <t>19-Jul-2014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093" sId="2" xfDxf="1" s="1" dxf="1" numFmtId="34">
    <nc r="AD42">
      <v>1259420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94" sId="2" xfDxf="1" s="1" dxf="1" numFmtId="34">
    <nc r="AE42">
      <v>1147220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95" sId="2" xfDxf="1" s="1" dxf="1">
    <nc r="AF42" t="inlineStr">
      <is>
        <t>GUARANTOR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096" sId="2" xfDxf="1" s="1" dxf="1">
    <nc r="AG42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097" sId="2" xfDxf="1" s="1" dxf="1">
    <nc r="AH42" t="inlineStr">
      <is>
        <t>REALISATION ONGOING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098" sId="2" xfDxf="1" s="1" dxf="1">
    <nc r="AI42" t="inlineStr">
      <is>
        <t>SAMSOON DEEN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099" sId="2" xfDxf="1" s="1" dxf="1">
    <nc r="AJ42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100" sId="2" xfDxf="1" s="1" dxf="1">
    <nc r="AK42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101" sId="2" xfDxf="1" s="1" dxf="1">
    <nc r="AL42" t="inlineStr">
      <is>
        <t>NIB LEGAL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102" sId="2" xfDxf="1" s="1" dxf="1">
    <nc r="AM42" t="inlineStr">
      <is>
        <t>STANDARD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103" sId="2" xfDxf="1" s="1" dxf="1">
    <nc r="A43" t="inlineStr">
      <is>
        <t>116038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104" sId="2" xfDxf="1" s="1" dxf="1">
    <nc r="B43" t="inlineStr">
      <is>
        <t>FIRST AFRICAN GROUP LIMITED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105" sId="2" xfDxf="1" s="1" dxf="1">
    <nc r="C43" t="inlineStr">
      <is>
        <t>02010011603801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106" sId="2" xfDxf="1" s="1" dxf="1">
    <nc r="D43" t="inlineStr">
      <is>
        <t>LD1604878108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4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4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4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4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4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4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4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4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4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4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4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4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4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1107" sId="2" xfDxf="1" s="1" dxf="1">
    <nc r="R43" t="inlineStr">
      <is>
        <t>CORPORATE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108" sId="2" xfDxf="1" s="1" dxf="1">
    <nc r="S43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109" sId="2" xfDxf="1" s="1" dxf="1" numFmtId="30">
    <nc r="T43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110" sId="2" xfDxf="1" s="1" dxf="1">
    <nc r="U43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111" sId="2" xfDxf="1" s="1" dxf="1">
    <nc r="V43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112" sId="2" xfDxf="1" s="1" dxf="1" numFmtId="34">
    <nc r="W43">
      <v>2366426.81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13" sId="2" xfDxf="1" s="1" dxf="1">
    <nc r="X43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114" sId="2" xfDxf="1" s="1" dxf="1" numFmtId="34">
    <nc r="Y43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15" sId="2" xfDxf="1" s="1" dxf="1" numFmtId="34">
    <nc r="Z43">
      <v>13973512.539375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16" sId="2" xfDxf="1" s="1" dxf="1">
    <nc r="AA43" t="inlineStr">
      <is>
        <t>DIRECTORS GUARANTEE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117" sId="2" xfDxf="1" s="1" dxf="1">
    <nc r="AB43" t="inlineStr">
      <is>
        <t>KT DADZIE &amp; GIFTY A. DADZIE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118" sId="2" xfDxf="1" s="1" dxf="1" numFmtId="34">
    <nc r="AC43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19" sId="2" xfDxf="1" s="1" dxf="1" numFmtId="34">
    <nc r="AD43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20" sId="2" xfDxf="1" s="1" dxf="1" numFmtId="34">
    <nc r="AE43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21" sId="2" xfDxf="1" s="1" dxf="1">
    <nc r="AF43" t="inlineStr">
      <is>
        <t>GUARANTOR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122" sId="2" xfDxf="1" s="1" dxf="1">
    <nc r="AG43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123" sId="2" xfDxf="1" s="1" dxf="1">
    <nc r="AH43" t="inlineStr">
      <is>
        <t>REALISATION ONGOING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124" sId="2" xfDxf="1" s="1" dxf="1">
    <nc r="AI43" t="inlineStr">
      <is>
        <t>KT DADZIE; GIFTY A. DADZIE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125" sId="2" xfDxf="1" s="1" dxf="1">
    <nc r="AJ43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126" sId="2" xfDxf="1" s="1" dxf="1">
    <nc r="AK43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127" sId="2" xfDxf="1" s="1" dxf="1">
    <nc r="AL43" t="inlineStr">
      <is>
        <t>NIB LEGAL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128" sId="2" xfDxf="1" s="1" dxf="1">
    <nc r="AM43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129" sId="2" xfDxf="1" s="1" dxf="1">
    <nc r="A44" t="inlineStr">
      <is>
        <t>157334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130" sId="2" xfDxf="1" s="1" dxf="1">
    <nc r="B44" t="inlineStr">
      <is>
        <t>RAMEL BUSINESS SERVICES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131" sId="2" xfDxf="1" s="1" dxf="1">
    <nc r="C44" t="inlineStr">
      <is>
        <t>02010015733401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132" sId="2" xfDxf="1" s="1" dxf="1">
    <nc r="D44" t="inlineStr">
      <is>
        <t>LD1912098536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4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4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4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4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4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4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4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4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4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4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4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4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4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1133" sId="2" xfDxf="1" s="1" dxf="1">
    <nc r="R44" t="inlineStr">
      <is>
        <t>CORPORATE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134" sId="2" xfDxf="1" s="1" dxf="1">
    <nc r="S44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135" sId="2" xfDxf="1" s="1" dxf="1" numFmtId="30">
    <nc r="T44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136" sId="2" xfDxf="1" s="1" dxf="1">
    <nc r="U44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137" sId="2" xfDxf="1" s="1" dxf="1">
    <nc r="V44" t="inlineStr">
      <is>
        <t>STANDARD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138" sId="2" xfDxf="1" s="1" dxf="1" numFmtId="34">
    <nc r="W44">
      <v>3950.6209000000003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39" sId="2" xfDxf="1" s="1" dxf="1">
    <nc r="X44" t="inlineStr">
      <is>
        <t>STAGE 2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140" sId="2" xfDxf="1" s="1" dxf="1" numFmtId="34">
    <nc r="Y44">
      <v>108216.73837268769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41" sId="2" xfDxf="1" s="1" dxf="1" numFmtId="34">
    <nc r="Z44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42" sId="2" xfDxf="1" s="1" dxf="1">
    <nc r="AA44" t="inlineStr">
      <is>
        <t>DIRECTORS GUARANTEE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143" sId="2" xfDxf="1" s="1" dxf="1">
    <nc r="AB44" t="inlineStr">
      <is>
        <t>AMARTEY AMARTEIFIO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144" sId="2" xfDxf="1" s="1" dxf="1" numFmtId="34">
    <nc r="AC44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45" sId="2" xfDxf="1" s="1" dxf="1" numFmtId="34">
    <nc r="AD44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46" sId="2" xfDxf="1" s="1" dxf="1" numFmtId="34">
    <nc r="AE44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47" sId="2" xfDxf="1" s="1" dxf="1">
    <nc r="AF44" t="inlineStr">
      <is>
        <t>GUARANTOR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148" sId="2" xfDxf="1" s="1" dxf="1">
    <nc r="AG44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149" sId="2" xfDxf="1" s="1" dxf="1">
    <nc r="AH44" t="inlineStr">
      <is>
        <t>INTEREST ACTIVE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150" sId="2" xfDxf="1" s="1" dxf="1">
    <nc r="AI44" t="inlineStr">
      <is>
        <t>AMARTEY AMARTEIFIO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151" sId="2" xfDxf="1" s="1" dxf="1">
    <nc r="AJ44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152" sId="2" xfDxf="1" s="1" dxf="1">
    <nc r="AK44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153" sId="2" xfDxf="1" s="1" dxf="1">
    <nc r="AL44" t="inlineStr">
      <is>
        <t>ACTIVE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154" sId="2" xfDxf="1" s="1" dxf="1">
    <nc r="AM44" t="inlineStr">
      <is>
        <t>STANDARD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155" sId="2" xfDxf="1" s="1" dxf="1">
    <nc r="A45" t="inlineStr">
      <is>
        <t>159908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156" sId="2" xfDxf="1" s="1" dxf="1">
    <nc r="B45" t="inlineStr">
      <is>
        <t>TRIPLE NETWORK SOLUTIONS LIMIT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157" sId="2" xfDxf="1" s="1" dxf="1">
    <nc r="C45" t="inlineStr">
      <is>
        <t>02010015990801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158" sId="2" xfDxf="1" s="1" dxf="1">
    <nc r="D45" t="inlineStr">
      <is>
        <t>LD2028639284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4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4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4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4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4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4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4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4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4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4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4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4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4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1159" sId="2" xfDxf="1" s="1" dxf="1">
    <nc r="R45" t="inlineStr">
      <is>
        <t>CORPORATE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160" sId="2" xfDxf="1" s="1" dxf="1">
    <nc r="S45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161" sId="2" xfDxf="1" s="1" dxf="1" numFmtId="30">
    <nc r="T45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162" sId="2" xfDxf="1" s="1" dxf="1">
    <nc r="U45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163" sId="2" xfDxf="1" s="1" dxf="1">
    <nc r="V45" t="inlineStr">
      <is>
        <t>STANDARD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164" sId="2" xfDxf="1" s="1" dxf="1" numFmtId="34">
    <nc r="W45">
      <v>686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65" sId="2" xfDxf="1" s="1" dxf="1">
    <nc r="X45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166" sId="2" xfDxf="1" s="1" dxf="1" numFmtId="34">
    <nc r="Y45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67" sId="2" xfDxf="1" s="1" dxf="1" numFmtId="34">
    <nc r="Z45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68" sId="2" xfDxf="1" s="1" dxf="1">
    <nc r="AA45" t="inlineStr">
      <is>
        <t>LIEN ON CASH INVESTMENTS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169" sId="2" xfDxf="1" s="1" dxf="1">
    <nc r="AB45" t="inlineStr">
      <is>
        <t>HELD @ NDK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170" sId="2" xfDxf="1" s="1" dxf="1">
    <nc r="AC45" t="inlineStr">
      <is>
        <t>30-Sep-2020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171" sId="2" xfDxf="1" s="1" dxf="1" numFmtId="34">
    <nc r="AD45">
      <v>120874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72" sId="2" xfDxf="1" s="1" dxf="1" numFmtId="34">
    <nc r="AE45">
      <v>120874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73" sId="2" xfDxf="1" s="1" dxf="1">
    <nc r="AF45" t="inlineStr">
      <is>
        <t>BORROWER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174" sId="2" xfDxf="1" s="1" dxf="1">
    <nc r="AG45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175" sId="2" xfDxf="1" s="1" dxf="1">
    <nc r="AH45" t="inlineStr">
      <is>
        <t>INTEREST ACTIVE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176" sId="2" xfDxf="1" s="1" dxf="1">
    <nc r="AI45" t="inlineStr">
      <is>
        <t>NIL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177" sId="2" xfDxf="1" s="1" dxf="1">
    <nc r="AJ45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178" sId="2" xfDxf="1" s="1" dxf="1">
    <nc r="AK45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179" sId="2" xfDxf="1" s="1" dxf="1">
    <nc r="AL45" t="inlineStr">
      <is>
        <t>ACTIVE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180" sId="2" xfDxf="1" s="1" dxf="1">
    <nc r="AM45" t="inlineStr">
      <is>
        <t>STANDARD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181" sId="2" xfDxf="1" s="1" dxf="1">
    <nc r="A46" t="inlineStr">
      <is>
        <t>116038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182" sId="2" xfDxf="1" s="1" dxf="1">
    <nc r="B46" t="inlineStr">
      <is>
        <t>FIRST AFRICAN GROUP LIMITED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183" sId="2" xfDxf="1" s="1" dxf="1">
    <nc r="C46" t="inlineStr">
      <is>
        <t>02010011603802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184" sId="2" xfDxf="1" s="1" dxf="1">
    <nc r="D46" t="inlineStr">
      <is>
        <t>LD1617901820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4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4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4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4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4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4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4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4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4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4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4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4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4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1185" sId="2" xfDxf="1" s="1" dxf="1">
    <nc r="R46" t="inlineStr">
      <is>
        <t>CORPORATE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186" sId="2" xfDxf="1" s="1" dxf="1">
    <nc r="S46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187" sId="2" xfDxf="1" s="1" dxf="1" numFmtId="30">
    <nc r="T46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188" sId="2" xfDxf="1" s="1" dxf="1">
    <nc r="U46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189" sId="2" xfDxf="1" s="1" dxf="1">
    <nc r="V46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190" sId="2" xfDxf="1" s="1" dxf="1" numFmtId="34">
    <nc r="W46">
      <v>2366426.81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1" sId="2" xfDxf="1" s="1" dxf="1">
    <nc r="X46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192" sId="2" xfDxf="1" s="1" dxf="1" numFmtId="34">
    <nc r="Y46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3" sId="2" xfDxf="1" s="1" dxf="1" numFmtId="34">
    <nc r="Z46">
      <v>13973512.539375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4" sId="2" xfDxf="1" s="1" dxf="1">
    <nc r="AA46" t="inlineStr">
      <is>
        <t>DIRECTORS GUARANTEE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195" sId="2" xfDxf="1" s="1" dxf="1">
    <nc r="AB46" t="inlineStr">
      <is>
        <t>KT DADZIE &amp; GIFTY A. DADZIE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196" sId="2" xfDxf="1" s="1" dxf="1" numFmtId="34">
    <nc r="AC46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7" sId="2" xfDxf="1" s="1" dxf="1" numFmtId="34">
    <nc r="AD46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8" sId="2" xfDxf="1" s="1" dxf="1" numFmtId="34">
    <nc r="AE46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9" sId="2" xfDxf="1" s="1" dxf="1">
    <nc r="AF46" t="inlineStr">
      <is>
        <t>GUARANTOR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200" sId="2" xfDxf="1" s="1" dxf="1">
    <nc r="AG46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201" sId="2" xfDxf="1" s="1" dxf="1">
    <nc r="AH46" t="inlineStr">
      <is>
        <t>REALISATION ONGOING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202" sId="2" xfDxf="1" s="1" dxf="1">
    <nc r="AI46" t="inlineStr">
      <is>
        <t>KT DADZIE; GIFTY A. DADZIE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203" sId="2" xfDxf="1" s="1" dxf="1">
    <nc r="AJ46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204" sId="2" xfDxf="1" s="1" dxf="1">
    <nc r="AK46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205" sId="2" xfDxf="1" s="1" dxf="1">
    <nc r="AL46" t="inlineStr">
      <is>
        <t>NIB LEGAL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206" sId="2" xfDxf="1" s="1" dxf="1">
    <nc r="AM46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207" sId="2" xfDxf="1" s="1" dxf="1">
    <nc r="A47" t="inlineStr">
      <is>
        <t>110612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208" sId="2" xfDxf="1" s="1" dxf="1">
    <nc r="B47" t="inlineStr">
      <is>
        <t>A-TAP SOLUTIONS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209" sId="2" xfDxf="1" s="1" dxf="1">
    <nc r="C47" t="inlineStr">
      <is>
        <t>02010011061201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210" sId="2" xfDxf="1" s="1" dxf="1">
    <nc r="D47" t="inlineStr">
      <is>
        <t>LD1317912126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4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4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4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4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4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4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4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4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4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4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4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4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4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1211" sId="2" xfDxf="1" s="1" dxf="1">
    <nc r="R47" t="inlineStr">
      <is>
        <t>CORPORATE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212" sId="2" xfDxf="1" s="1" dxf="1">
    <nc r="S47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213" sId="2" xfDxf="1" s="1" dxf="1" numFmtId="30">
    <nc r="T47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214" sId="2" xfDxf="1" s="1" dxf="1">
    <nc r="U47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215" sId="2" xfDxf="1" s="1" dxf="1">
    <nc r="V47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W4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16" sId="2" xfDxf="1" s="1" dxf="1">
    <nc r="X47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217" sId="2" xfDxf="1" s="1" dxf="1" numFmtId="34">
    <nc r="Y47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8" sId="2" xfDxf="1" s="1" dxf="1" numFmtId="34">
    <nc r="Z47">
      <v>1433100.58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9" sId="2" xfDxf="1" s="1" dxf="1">
    <nc r="AA47" t="inlineStr">
      <is>
        <t>LANDED PROPERTY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220" sId="2" xfDxf="1" s="1" dxf="1">
    <nc r="AB47" t="inlineStr">
      <is>
        <t>SITUAT @ FRAFRAHA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221" sId="2" xfDxf="1" s="1" dxf="1">
    <nc r="AC47" t="inlineStr">
      <is>
        <t>10-Aug-2012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222" sId="2" xfDxf="1" s="1" dxf="1" numFmtId="34">
    <nc r="AD47">
      <v>752500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3" sId="2" xfDxf="1" s="1" dxf="1" numFmtId="34">
    <nc r="AE47">
      <v>602000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4" sId="2" xfDxf="1" s="1" dxf="1">
    <nc r="AF47" t="inlineStr">
      <is>
        <t>GUARANTOR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225" sId="2" xfDxf="1" s="1" dxf="1">
    <nc r="AG47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226" sId="2" xfDxf="1" s="1" dxf="1">
    <nc r="AH47" t="inlineStr">
      <is>
        <t>REALISATION ONGOING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227" sId="2" xfDxf="1" s="1" dxf="1">
    <nc r="AI47" t="inlineStr">
      <is>
        <t>HARRY LLOYD ANKORA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228" sId="2" xfDxf="1" s="1" dxf="1">
    <nc r="AJ47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229" sId="2" xfDxf="1" s="1" dxf="1">
    <nc r="AK47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230" sId="2" xfDxf="1" s="1" dxf="1">
    <nc r="AL47" t="inlineStr">
      <is>
        <t>NIB LEGAL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231" sId="2" xfDxf="1" s="1" dxf="1">
    <nc r="AM47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232" sId="2" xfDxf="1" s="1" dxf="1">
    <nc r="A48" t="inlineStr">
      <is>
        <t>109991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233" sId="2" xfDxf="1" s="1" dxf="1">
    <nc r="B48" t="inlineStr">
      <is>
        <t>NARH GLOBAL SERVICES LIMITED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234" sId="2" xfDxf="1" s="1" dxf="1">
    <nc r="C48" t="inlineStr">
      <is>
        <t>02010010999101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235" sId="2" xfDxf="1" s="1" dxf="1">
    <nc r="D48" t="inlineStr">
      <is>
        <t>LD1611265552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4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4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4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4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4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4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4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4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4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4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4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4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4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1236" sId="2" xfDxf="1" s="1" dxf="1">
    <nc r="R48" t="inlineStr">
      <is>
        <t>CORPORATE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237" sId="2" xfDxf="1" s="1" dxf="1">
    <nc r="S48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238" sId="2" xfDxf="1" s="1" dxf="1" numFmtId="30">
    <nc r="T48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239" sId="2" xfDxf="1" s="1" dxf="1">
    <nc r="U48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240" sId="2" xfDxf="1" s="1" dxf="1">
    <nc r="V48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241" sId="2" xfDxf="1" s="1" dxf="1" numFmtId="34">
    <nc r="W48">
      <v>18337.55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2" sId="2" xfDxf="1" s="1" dxf="1">
    <nc r="X48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243" sId="2" xfDxf="1" s="1" dxf="1" numFmtId="34">
    <nc r="Y48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4" sId="2" xfDxf="1" s="1" dxf="1" numFmtId="34">
    <nc r="Z48">
      <v>29525129.41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5" sId="2" xfDxf="1" s="1" dxf="1">
    <nc r="AA48" t="inlineStr">
      <is>
        <t>LANDED PROPERTY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246" sId="2" xfDxf="1" s="1" dxf="1">
    <nc r="AB48" t="inlineStr">
      <is>
        <t>SITUATE @ COMM 12, TEMA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247" sId="2" xfDxf="1" s="1" dxf="1">
    <nc r="AC48" t="inlineStr">
      <is>
        <t>12-Mar-2012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248" sId="2" xfDxf="1" s="1" dxf="1" numFmtId="34">
    <nc r="AD48">
      <v>450000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9" sId="2" xfDxf="1" s="1" dxf="1" numFmtId="34">
    <nc r="AE48">
      <v>360000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50" sId="2" xfDxf="1" s="1" dxf="1">
    <nc r="AF48" t="inlineStr">
      <is>
        <t>GUARANTOR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251" sId="2" xfDxf="1" s="1" dxf="1">
    <nc r="AG48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252" sId="2" xfDxf="1" s="1" dxf="1">
    <nc r="AH48" t="inlineStr">
      <is>
        <t>REALISATION ONGOING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253" sId="2" xfDxf="1" s="1" dxf="1">
    <nc r="AI48" t="inlineStr">
      <is>
        <t>GEORGE NARH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254" sId="2" xfDxf="1" s="1" dxf="1">
    <nc r="AJ48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255" sId="2" xfDxf="1" s="1" dxf="1">
    <nc r="AK48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256" sId="2" xfDxf="1" s="1" dxf="1">
    <nc r="AL48" t="inlineStr">
      <is>
        <t>NIB LEGAL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257" sId="2" xfDxf="1" s="1" dxf="1">
    <nc r="AM48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258" sId="2" xfDxf="1" s="1" dxf="1">
    <nc r="A49" t="inlineStr">
      <is>
        <t>100299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259" sId="2" xfDxf="1" s="1" dxf="1">
    <nc r="B49" t="inlineStr">
      <is>
        <t>FIDORSCO LTD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260" sId="2" xfDxf="1" s="1" dxf="1">
    <nc r="C49" t="inlineStr">
      <is>
        <t>02010010029901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261" sId="2" xfDxf="1" s="1" dxf="1">
    <nc r="D49" t="inlineStr">
      <is>
        <t>102141907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4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4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4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4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4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4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4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4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4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4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4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4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4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1262" sId="2" xfDxf="1" s="1" dxf="1">
    <nc r="R49" t="inlineStr">
      <is>
        <t>CORPORATE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263" sId="2" xfDxf="1" s="1" dxf="1">
    <nc r="S49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264" sId="2" xfDxf="1" s="1" dxf="1" numFmtId="30">
    <nc r="T49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265" sId="2" xfDxf="1" s="1" dxf="1">
    <nc r="U49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266" sId="2" xfDxf="1" s="1" dxf="1">
    <nc r="V49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267" sId="2" xfDxf="1" s="1" dxf="1" numFmtId="34">
    <nc r="W49">
      <v>3597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68" sId="2" xfDxf="1" s="1" dxf="1">
    <nc r="X49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269" sId="2" xfDxf="1" s="1" dxf="1" numFmtId="34">
    <nc r="Y49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70" sId="2" xfDxf="1" s="1" dxf="1" numFmtId="34">
    <nc r="Z49">
      <v>1187.47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71" sId="2" xfDxf="1" s="1" dxf="1">
    <nc r="AA49" t="inlineStr">
      <is>
        <t>LANDED PROPERTY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272" sId="2" xfDxf="1" s="1" dxf="1">
    <nc r="AB49" t="inlineStr">
      <is>
        <t>NIL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AC4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AD4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xfDxf="1" s="1" sqref="AE4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73" sId="2" xfDxf="1" s="1" dxf="1">
    <nc r="AF49" t="inlineStr">
      <is>
        <t>GUARANTOR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274" sId="2" xfDxf="1" s="1" dxf="1">
    <nc r="AG49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275" sId="2" xfDxf="1" s="1" dxf="1">
    <nc r="AH49" t="inlineStr">
      <is>
        <t>REALISED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276" sId="2" xfDxf="1" s="1" dxf="1">
    <nc r="AI49" t="inlineStr">
      <is>
        <t>NIL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277" sId="2" xfDxf="1" s="1" dxf="1">
    <nc r="AJ49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278" sId="2" xfDxf="1" s="1" dxf="1">
    <nc r="AK49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279" sId="2" xfDxf="1" s="1" dxf="1">
    <nc r="AL49" t="inlineStr">
      <is>
        <t>NIB NON LEGAL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280" sId="2" xfDxf="1" s="1" dxf="1">
    <nc r="AM49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281" sId="2" xfDxf="1" s="1" dxf="1">
    <nc r="A50" t="inlineStr">
      <is>
        <t>100298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282" sId="2" xfDxf="1" s="1" dxf="1">
    <nc r="B50" t="inlineStr">
      <is>
        <t>AHAMAN ENTERPRISE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283" sId="2" xfDxf="1" s="1" dxf="1">
    <nc r="C50" t="inlineStr">
      <is>
        <t>02010010029801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284" sId="2" xfDxf="1" s="1" dxf="1">
    <nc r="D50" t="inlineStr">
      <is>
        <t>102126505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5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5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5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5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5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5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5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5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5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5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5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5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5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1285" sId="2" xfDxf="1" s="1" dxf="1">
    <nc r="R50" t="inlineStr">
      <is>
        <t>CORPORATE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286" sId="2" xfDxf="1" s="1" dxf="1">
    <nc r="S50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287" sId="2" xfDxf="1" s="1" dxf="1" numFmtId="30">
    <nc r="T50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288" sId="2" xfDxf="1" s="1" dxf="1">
    <nc r="U50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289" sId="2" xfDxf="1" s="1" dxf="1">
    <nc r="V50" t="inlineStr">
      <is>
        <t>STANDARD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290" sId="2" xfDxf="1" s="1" dxf="1" numFmtId="34">
    <nc r="W50">
      <v>7048974.7963000005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1" sId="2" xfDxf="1" s="1" dxf="1">
    <nc r="X50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292" sId="2" xfDxf="1" s="1" dxf="1" numFmtId="34">
    <nc r="Y50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3" sId="2" xfDxf="1" s="1" dxf="1" numFmtId="34">
    <nc r="Z50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4" sId="2" xfDxf="1" s="1" dxf="1">
    <nc r="AA50" t="inlineStr">
      <is>
        <t>GOG GUARANTEE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295" sId="2" xfDxf="1" s="1" dxf="1">
    <nc r="AB50" t="inlineStr">
      <is>
        <t>ISSUED BY MOE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296" sId="2" xfDxf="1" s="1" dxf="1" numFmtId="34">
    <nc r="AC50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7" sId="2" xfDxf="1" s="1" dxf="1" numFmtId="34">
    <nc r="AD50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8" sId="2" xfDxf="1" s="1" dxf="1" numFmtId="34">
    <nc r="AE50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9" sId="2" xfDxf="1" s="1" dxf="1">
    <nc r="AF50" t="inlineStr">
      <is>
        <t>GUARANTOR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00" sId="2" xfDxf="1" s="1" dxf="1">
    <nc r="AG50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01" sId="2" xfDxf="1" s="1" dxf="1">
    <nc r="AH50" t="inlineStr">
      <is>
        <t>REALISATION ONGOING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02" sId="2" xfDxf="1" s="1" dxf="1">
    <nc r="AI50" t="inlineStr">
      <is>
        <t>MINISTRY OF ENERGY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03" sId="2" xfDxf="1" s="1" dxf="1">
    <nc r="AJ50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04" sId="2" xfDxf="1" s="1" dxf="1">
    <nc r="AK50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05" sId="2" xfDxf="1" s="1" dxf="1">
    <nc r="AL50" t="inlineStr">
      <is>
        <t>NIB LEGAL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06" sId="2" xfDxf="1" s="1" dxf="1">
    <nc r="AM50" t="inlineStr">
      <is>
        <t>STANDARD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07" sId="2" xfDxf="1" s="1" dxf="1">
    <nc r="A51" t="inlineStr">
      <is>
        <t>112552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08" sId="2" xfDxf="1" s="1" dxf="1">
    <nc r="B51" t="inlineStr">
      <is>
        <t>KAMSAK LTD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09" sId="2" xfDxf="1" s="1" dxf="1">
    <nc r="C51" t="inlineStr">
      <is>
        <t>02010011255201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10" sId="2" xfDxf="1" s="1" dxf="1">
    <nc r="D51" t="inlineStr">
      <is>
        <t>LD1522401476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5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5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5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5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5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5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5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5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5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5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5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5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5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1311" sId="2" xfDxf="1" s="1" dxf="1">
    <nc r="R51" t="inlineStr">
      <is>
        <t>CORPORATE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12" sId="2" xfDxf="1" s="1" dxf="1">
    <nc r="S51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13" sId="2" xfDxf="1" s="1" dxf="1" numFmtId="30">
    <nc r="T51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14" sId="2" xfDxf="1" s="1" dxf="1">
    <nc r="U51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15" sId="2" xfDxf="1" s="1" dxf="1">
    <nc r="V51" t="inlineStr">
      <is>
        <t>STANDARD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16" sId="2" xfDxf="1" s="1" dxf="1" numFmtId="34">
    <nc r="W51">
      <v>825.1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7" sId="2" xfDxf="1" s="1" dxf="1">
    <nc r="X51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18" sId="2" xfDxf="1" s="1" dxf="1" numFmtId="34">
    <nc r="Y51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9" sId="2" xfDxf="1" s="1" dxf="1" numFmtId="34">
    <nc r="Z51">
      <v>8931503.6199999992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0" sId="2" xfDxf="1" s="1" dxf="1">
    <nc r="AA51" t="inlineStr">
      <is>
        <t>LANDED PROPERTY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21" sId="2" xfDxf="1" s="1" dxf="1">
    <nc r="AB51" t="inlineStr">
      <is>
        <t>SITUATE @ SPINTEX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22" sId="2" xfDxf="1" s="1" dxf="1" numFmtId="34">
    <nc r="AC51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3" sId="2" xfDxf="1" s="1" dxf="1" numFmtId="34">
    <nc r="AD51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4" sId="2" xfDxf="1" s="1" dxf="1" numFmtId="34">
    <nc r="AE51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5" sId="2" xfDxf="1" s="1" dxf="1">
    <nc r="AF51" t="inlineStr">
      <is>
        <t>GUARANTOR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26" sId="2" xfDxf="1" s="1" dxf="1">
    <nc r="AG51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27" sId="2" xfDxf="1" s="1" dxf="1">
    <nc r="AH51" t="inlineStr">
      <is>
        <t>REALISED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28" sId="2" xfDxf="1" s="1" dxf="1">
    <nc r="AI51" t="inlineStr">
      <is>
        <t>ARNOLD ASANTE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29" sId="2" xfDxf="1" s="1" dxf="1">
    <nc r="AJ51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30" sId="2" xfDxf="1" s="1" dxf="1">
    <nc r="AK51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31" sId="2" xfDxf="1" s="1" dxf="1">
    <nc r="AL51" t="inlineStr">
      <is>
        <t>NIB LEGAL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32" sId="2" xfDxf="1" s="1" dxf="1">
    <nc r="AM51" t="inlineStr">
      <is>
        <t>STANDARD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33" sId="2" xfDxf="1" s="1" dxf="1">
    <nc r="A52" t="inlineStr">
      <is>
        <t>112552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34" sId="2" xfDxf="1" s="1" dxf="1">
    <nc r="B52" t="inlineStr">
      <is>
        <t>KAMSAK LTD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35" sId="2" xfDxf="1" s="1" dxf="1">
    <nc r="C52" t="inlineStr">
      <is>
        <t>02010011255204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36" sId="2" xfDxf="1" s="1" dxf="1">
    <nc r="D52" t="inlineStr">
      <is>
        <t>LD1505501282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1337" sId="2" xfDxf="1" s="1" dxf="1">
    <nc r="R52" t="inlineStr">
      <is>
        <t>CORPORATE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38" sId="2" xfDxf="1" s="1" dxf="1">
    <nc r="S52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39" sId="2" xfDxf="1" s="1" dxf="1" numFmtId="30">
    <nc r="T52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40" sId="2" xfDxf="1" s="1" dxf="1">
    <nc r="U52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41" sId="2" xfDxf="1" s="1" dxf="1">
    <nc r="V52" t="inlineStr">
      <is>
        <t>STANDARD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42" sId="2" xfDxf="1" s="1" dxf="1" numFmtId="34">
    <nc r="W52">
      <v>825.1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3" sId="2" xfDxf="1" s="1" dxf="1">
    <nc r="X52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44" sId="2" xfDxf="1" s="1" dxf="1" numFmtId="34">
    <nc r="Y52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5" sId="2" xfDxf="1" s="1" dxf="1" numFmtId="34">
    <nc r="Z52">
      <v>8931503.6199999992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6" sId="2" xfDxf="1" s="1" dxf="1">
    <nc r="AA52" t="inlineStr">
      <is>
        <t>LANDED PROPERTY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47" sId="2" xfDxf="1" s="1" dxf="1">
    <nc r="AB52" t="inlineStr">
      <is>
        <t>SITUATE @ SPINTEX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48" sId="2" xfDxf="1" s="1" dxf="1" numFmtId="34">
    <nc r="AC52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9" sId="2" xfDxf="1" s="1" dxf="1" numFmtId="34">
    <nc r="AD52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0" sId="2" xfDxf="1" s="1" dxf="1" numFmtId="34">
    <nc r="AE52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1" sId="2" xfDxf="1" s="1" dxf="1">
    <nc r="AF52" t="inlineStr">
      <is>
        <t>GUARANTOR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52" sId="2" xfDxf="1" s="1" dxf="1">
    <nc r="AG52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53" sId="2" xfDxf="1" s="1" dxf="1">
    <nc r="AH52" t="inlineStr">
      <is>
        <t>REALISED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54" sId="2" xfDxf="1" s="1" dxf="1">
    <nc r="AI52" t="inlineStr">
      <is>
        <t>ARNOLD ASANTE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55" sId="2" xfDxf="1" s="1" dxf="1">
    <nc r="AJ52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56" sId="2" xfDxf="1" s="1" dxf="1">
    <nc r="AK52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57" sId="2" xfDxf="1" s="1" dxf="1">
    <nc r="AL52" t="inlineStr">
      <is>
        <t>NIB LEGAL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58" sId="2" xfDxf="1" s="1" dxf="1">
    <nc r="AM52" t="inlineStr">
      <is>
        <t>STANDARD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59" sId="2" xfDxf="1" s="1" dxf="1">
    <nc r="A53" t="inlineStr">
      <is>
        <t>112693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60" sId="2" xfDxf="1" s="1" dxf="1">
    <nc r="B53" t="inlineStr">
      <is>
        <t>GS PLANT POOL LTD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61" sId="2" xfDxf="1" s="1" dxf="1">
    <nc r="C53" t="inlineStr">
      <is>
        <t>02010011269301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62" sId="2" xfDxf="1" s="1" dxf="1">
    <nc r="D53" t="inlineStr">
      <is>
        <t>LD1533101585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1363" sId="2" xfDxf="1" s="1" dxf="1">
    <nc r="R53" t="inlineStr">
      <is>
        <t>CORPORATE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64" sId="2" xfDxf="1" s="1" dxf="1">
    <nc r="S53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65" sId="2" xfDxf="1" s="1" dxf="1" numFmtId="30">
    <nc r="T53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66" sId="2" xfDxf="1" s="1" dxf="1">
    <nc r="U53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67" sId="2" xfDxf="1" s="1" dxf="1">
    <nc r="V53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W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368" sId="2" xfDxf="1" s="1" dxf="1">
    <nc r="X53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69" sId="2" xfDxf="1" s="1" dxf="1" numFmtId="34">
    <nc r="Y53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70" sId="2" xfDxf="1" s="1" dxf="1" numFmtId="34">
    <nc r="Z53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71" sId="2" xfDxf="1" s="1" dxf="1">
    <nc r="AA53" t="inlineStr">
      <is>
        <t>LANDED PROPERTY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72" sId="2" xfDxf="1" s="1" dxf="1">
    <nc r="AB53" t="inlineStr">
      <is>
        <t>SITUATE @ EAST LEGON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73" sId="2" xfDxf="1" s="1" dxf="1">
    <nc r="AC53" t="inlineStr">
      <is>
        <t>1-Nov-2015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74" sId="2" xfDxf="1" s="1" dxf="1" numFmtId="34">
    <nc r="AD53">
      <v>5000000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75" sId="2" xfDxf="1" s="1" dxf="1" numFmtId="34">
    <nc r="AE53">
      <v>4000000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76" sId="2" xfDxf="1" s="1" dxf="1">
    <nc r="AF53" t="inlineStr">
      <is>
        <t>GUARANTOR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77" sId="2" xfDxf="1" s="1" dxf="1">
    <nc r="AG53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78" sId="2" xfDxf="1" s="1" dxf="1">
    <nc r="AH53" t="inlineStr">
      <is>
        <t>REALISATION ONGOING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79" sId="2" xfDxf="1" s="1" dxf="1">
    <nc r="AI53" t="inlineStr">
      <is>
        <t>GEORGE ABOAGYE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80" sId="2" xfDxf="1" s="1" dxf="1">
    <nc r="AJ53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81" sId="2" xfDxf="1" s="1" dxf="1">
    <nc r="AK53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82" sId="2" xfDxf="1" s="1" dxf="1">
    <nc r="AL53" t="inlineStr">
      <is>
        <t>NIB LEGAL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83" sId="2" xfDxf="1" s="1" dxf="1">
    <nc r="AM53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84" sId="2" xfDxf="1" s="1" dxf="1">
    <nc r="A54" t="inlineStr">
      <is>
        <t>112513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85" sId="2" xfDxf="1" s="1" dxf="1">
    <nc r="B54" t="inlineStr">
      <is>
        <t>EASTA MINERAL WATER ENTERPRISE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86" sId="2" xfDxf="1" s="1" dxf="1">
    <nc r="C54" t="inlineStr">
      <is>
        <t>02010011251301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87" sId="2" xfDxf="1" s="1" dxf="1">
    <nc r="D54" t="inlineStr">
      <is>
        <t>LD1611701720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1388" sId="2" xfDxf="1" s="1" dxf="1">
    <nc r="R54" t="inlineStr">
      <is>
        <t>CORPORATE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89" sId="2" xfDxf="1" s="1" dxf="1">
    <nc r="S54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90" sId="2" xfDxf="1" s="1" dxf="1" numFmtId="30">
    <nc r="T54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91" sId="2" xfDxf="1" s="1" dxf="1">
    <nc r="U54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92" sId="2" xfDxf="1" s="1" dxf="1">
    <nc r="V54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93" sId="2" xfDxf="1" s="1" dxf="1" numFmtId="34">
    <nc r="W54">
      <v>239079.27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4" sId="2" xfDxf="1" s="1" dxf="1">
    <nc r="X54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95" sId="2" xfDxf="1" s="1" dxf="1" numFmtId="34">
    <nc r="Y54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6" sId="2" xfDxf="1" s="1" dxf="1" numFmtId="34">
    <nc r="Z54">
      <v>1048451.1015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7" sId="2" xfDxf="1" s="1" dxf="1">
    <nc r="AA54" t="inlineStr">
      <is>
        <t>LANDED PROPERTY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98" sId="2" xfDxf="1" s="1" dxf="1">
    <nc r="AB54" t="inlineStr">
      <is>
        <t>SITUATE @ EAST LEGON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99" sId="2" xfDxf="1" s="1" dxf="1">
    <nc r="AC54" t="inlineStr">
      <is>
        <t>18-Jun-2014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400" sId="2" xfDxf="1" s="1" dxf="1" numFmtId="34">
    <nc r="AD54">
      <v>800000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1" sId="2" xfDxf="1" s="1" dxf="1" numFmtId="34">
    <nc r="AE54">
      <v>640000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2" sId="2" xfDxf="1" s="1" dxf="1">
    <nc r="AF54" t="inlineStr">
      <is>
        <t>GUARANTOR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403" sId="2" xfDxf="1" s="1" dxf="1">
    <nc r="AG54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404" sId="2" xfDxf="1" s="1" dxf="1">
    <nc r="AH54" t="inlineStr">
      <is>
        <t>REALISATION ONGOING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405" sId="2" xfDxf="1" s="1" dxf="1">
    <nc r="AI54" t="inlineStr">
      <is>
        <t>DANIEL ROBERT OFFEI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406" sId="2" xfDxf="1" s="1" dxf="1">
    <nc r="AJ54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407" sId="2" xfDxf="1" s="1" dxf="1">
    <nc r="AK54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408" sId="2" xfDxf="1" s="1" dxf="1">
    <nc r="AL54" t="inlineStr">
      <is>
        <t>NIB LEGAL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409" sId="2" xfDxf="1" s="1" dxf="1">
    <nc r="AM54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410" sId="2" xfDxf="1" s="1" dxf="1">
    <nc r="A55" t="inlineStr">
      <is>
        <t>109553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411" sId="2" xfDxf="1" s="1" dxf="1">
    <nc r="B55" t="inlineStr">
      <is>
        <t>ROBERT ASHIE KOTEI VENTURES LI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412" sId="2" xfDxf="1" s="1" dxf="1">
    <nc r="C55" t="inlineStr">
      <is>
        <t>02010010955301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413" sId="2" xfDxf="1" s="1" dxf="1">
    <nc r="D55" t="inlineStr">
      <is>
        <t>LD1235405389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1414" sId="2" xfDxf="1" s="1" dxf="1">
    <nc r="R55" t="inlineStr">
      <is>
        <t>CORPORATE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415" sId="2" xfDxf="1" s="1" dxf="1">
    <nc r="S55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416" sId="2" xfDxf="1" s="1" dxf="1" numFmtId="30">
    <nc r="T55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417" sId="2" xfDxf="1" s="1" dxf="1">
    <nc r="U55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418" sId="2" xfDxf="1" s="1" dxf="1">
    <nc r="V55" t="inlineStr">
      <is>
        <t>DOUBTFUL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419" sId="2" xfDxf="1" s="1" dxf="1" numFmtId="34">
    <nc r="W55">
      <v>3725713.77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0" sId="2" xfDxf="1" s="1" dxf="1">
    <nc r="X55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421" sId="2" xfDxf="1" s="1" dxf="1" numFmtId="34">
    <nc r="Y55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2" sId="2" xfDxf="1" s="1" dxf="1" numFmtId="34">
    <nc r="Z55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3" sId="2" xfDxf="1" s="1" dxf="1">
    <nc r="AA55" t="inlineStr">
      <is>
        <t>PAYMENT GUARANTEE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424" sId="2" xfDxf="1" s="1" dxf="1">
    <nc r="AB55" t="inlineStr">
      <is>
        <t>ISSUED BY POLICE SERVICE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425" sId="2" xfDxf="1" s="1" dxf="1" numFmtId="34">
    <nc r="AC55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6" sId="2" xfDxf="1" s="1" dxf="1" numFmtId="34">
    <nc r="AD55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7" sId="2" xfDxf="1" s="1" dxf="1" numFmtId="34">
    <nc r="AE55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8" sId="2" xfDxf="1" s="1" dxf="1">
    <nc r="AF55" t="inlineStr">
      <is>
        <t>GUARANTOR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429" sId="2" xfDxf="1" s="1" dxf="1">
    <nc r="AG55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430" sId="2" xfDxf="1" s="1" dxf="1">
    <nc r="AH55" t="inlineStr">
      <is>
        <t>REALISATION ONGOING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431" sId="2" xfDxf="1" s="1" dxf="1">
    <nc r="AI55" t="inlineStr">
      <is>
        <t>ROBERT ASHIE KOTEI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432" sId="2" xfDxf="1" s="1" dxf="1">
    <nc r="AJ55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433" sId="2" xfDxf="1" s="1" dxf="1">
    <nc r="AK55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434" sId="2" xfDxf="1" s="1" dxf="1">
    <nc r="AL55" t="inlineStr">
      <is>
        <t>NIB LEGAL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435" sId="2" xfDxf="1" s="1" dxf="1">
    <nc r="AM55" t="inlineStr">
      <is>
        <t>DOUBTFUL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436" sId="2" xfDxf="1" s="1" dxf="1">
    <nc r="A56" t="inlineStr">
      <is>
        <t>109553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437" sId="2" xfDxf="1" s="1" dxf="1">
    <nc r="B56" t="inlineStr">
      <is>
        <t>ROBERT ASHIE KOTEI VENTURES LT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438" sId="2" xfDxf="1" s="1" dxf="1">
    <nc r="C56" t="inlineStr">
      <is>
        <t>02010010955302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439" sId="2" xfDxf="1" s="1" dxf="1">
    <nc r="D56" t="inlineStr">
      <is>
        <t>LD1514900857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1440" sId="2" xfDxf="1" s="1" dxf="1">
    <nc r="R56" t="inlineStr">
      <is>
        <t>CORPORATE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441" sId="2" xfDxf="1" s="1" dxf="1">
    <nc r="S56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442" sId="2" xfDxf="1" s="1" dxf="1" numFmtId="30">
    <nc r="T56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443" sId="2" xfDxf="1" s="1" dxf="1">
    <nc r="U56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444" sId="2" xfDxf="1" s="1" dxf="1">
    <nc r="V56" t="inlineStr">
      <is>
        <t>DOUBTFUL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445" sId="2" xfDxf="1" s="1" dxf="1" numFmtId="34">
    <nc r="W56">
      <v>3725713.77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6" sId="2" xfDxf="1" s="1" dxf="1">
    <nc r="X56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447" sId="2" xfDxf="1" s="1" dxf="1" numFmtId="34">
    <nc r="Y56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8" sId="2" xfDxf="1" s="1" dxf="1" numFmtId="34">
    <nc r="Z56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9" sId="2" xfDxf="1" s="1" dxf="1">
    <nc r="AA56" t="inlineStr">
      <is>
        <t>PAYMENT GUARANTEE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450" sId="2" xfDxf="1" s="1" dxf="1">
    <nc r="AB56" t="inlineStr">
      <is>
        <t>ISSUED BY POLICE SERVICE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451" sId="2" xfDxf="1" s="1" dxf="1" numFmtId="34">
    <nc r="AC56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52" sId="2" xfDxf="1" s="1" dxf="1" numFmtId="34">
    <nc r="AD56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53" sId="2" xfDxf="1" s="1" dxf="1" numFmtId="34">
    <nc r="AE56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54" sId="2" xfDxf="1" s="1" dxf="1">
    <nc r="AF56" t="inlineStr">
      <is>
        <t>GUARANTOR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455" sId="2" xfDxf="1" s="1" dxf="1">
    <nc r="AG56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456" sId="2" xfDxf="1" s="1" dxf="1">
    <nc r="AH56" t="inlineStr">
      <is>
        <t>REALISATION ONGOING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457" sId="2" xfDxf="1" s="1" dxf="1">
    <nc r="AI56" t="inlineStr">
      <is>
        <t>ROBERT ASHIE KOTEI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458" sId="2" xfDxf="1" s="1" dxf="1">
    <nc r="AJ56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459" sId="2" xfDxf="1" s="1" dxf="1">
    <nc r="AK56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460" sId="2" xfDxf="1" s="1" dxf="1">
    <nc r="AL56" t="inlineStr">
      <is>
        <t>NIB LEGAL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461" sId="2" xfDxf="1" s="1" dxf="1">
    <nc r="AM56" t="inlineStr">
      <is>
        <t>DOUBTFUL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462" sId="2" xfDxf="1" s="1" dxf="1">
    <nc r="A57" t="inlineStr">
      <is>
        <t>109553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463" sId="2" xfDxf="1" s="1" dxf="1">
    <nc r="B57" t="inlineStr">
      <is>
        <t>ROBERT ASHIE KOTEI VENTURES LI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464" sId="2" xfDxf="1" s="1" dxf="1">
    <nc r="C57" t="inlineStr">
      <is>
        <t>02010010955305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465" sId="2" xfDxf="1" s="1" dxf="1">
    <nc r="D57" t="inlineStr">
      <is>
        <t>LD1514987086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1466" sId="2" xfDxf="1" s="1" dxf="1">
    <nc r="R57" t="inlineStr">
      <is>
        <t>CORPORATE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467" sId="2" xfDxf="1" s="1" dxf="1">
    <nc r="S57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468" sId="2" xfDxf="1" s="1" dxf="1" numFmtId="30">
    <nc r="T57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469" sId="2" xfDxf="1" s="1" dxf="1">
    <nc r="U57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470" sId="2" xfDxf="1" s="1" dxf="1">
    <nc r="V57" t="inlineStr">
      <is>
        <t>DOUBTFUL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471" sId="2" xfDxf="1" s="1" dxf="1" numFmtId="34">
    <nc r="W57">
      <v>3725713.77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72" sId="2" xfDxf="1" s="1" dxf="1">
    <nc r="X57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473" sId="2" xfDxf="1" s="1" dxf="1" numFmtId="34">
    <nc r="Y57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74" sId="2" xfDxf="1" s="1" dxf="1" numFmtId="34">
    <nc r="Z57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75" sId="2" xfDxf="1" s="1" dxf="1">
    <nc r="AA57" t="inlineStr">
      <is>
        <t>PAYMENT GUARANTEE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476" sId="2" xfDxf="1" s="1" dxf="1">
    <nc r="AB57" t="inlineStr">
      <is>
        <t>ISSUED BY POLICE SERVICE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477" sId="2" xfDxf="1" s="1" dxf="1" numFmtId="34">
    <nc r="AC57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78" sId="2" xfDxf="1" s="1" dxf="1" numFmtId="34">
    <nc r="AD57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79" sId="2" xfDxf="1" s="1" dxf="1" numFmtId="34">
    <nc r="AE57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0" sId="2" xfDxf="1" s="1" dxf="1">
    <nc r="AF57" t="inlineStr">
      <is>
        <t>GUARANTOR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481" sId="2" xfDxf="1" s="1" dxf="1">
    <nc r="AG57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482" sId="2" xfDxf="1" s="1" dxf="1">
    <nc r="AH57" t="inlineStr">
      <is>
        <t>REALISATION ONGOING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483" sId="2" xfDxf="1" s="1" dxf="1">
    <nc r="AI57" t="inlineStr">
      <is>
        <t>ROBERT ASHIE KOTEI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484" sId="2" xfDxf="1" s="1" dxf="1">
    <nc r="AJ57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485" sId="2" xfDxf="1" s="1" dxf="1">
    <nc r="AK57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486" sId="2" xfDxf="1" s="1" dxf="1">
    <nc r="AL57" t="inlineStr">
      <is>
        <t>NIB LEGAL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487" sId="2" xfDxf="1" s="1" dxf="1">
    <nc r="AM57" t="inlineStr">
      <is>
        <t>DOUBTFUL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488" sId="2" xfDxf="1" s="1" dxf="1">
    <nc r="A58" t="inlineStr">
      <is>
        <t>109553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489" sId="2" xfDxf="1" s="1" dxf="1">
    <nc r="B58" t="inlineStr">
      <is>
        <t>ROBERT ASHIE KOTEI VENTURES LI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490" sId="2" xfDxf="1" s="1" dxf="1">
    <nc r="C58" t="inlineStr">
      <is>
        <t>02010010955306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491" sId="2" xfDxf="1" s="1" dxf="1">
    <nc r="D58" t="inlineStr">
      <is>
        <t>LD1514929070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1492" sId="2" xfDxf="1" s="1" dxf="1">
    <nc r="R58" t="inlineStr">
      <is>
        <t>CORPORATE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493" sId="2" xfDxf="1" s="1" dxf="1">
    <nc r="S58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494" sId="2" xfDxf="1" s="1" dxf="1" numFmtId="30">
    <nc r="T58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495" sId="2" xfDxf="1" s="1" dxf="1">
    <nc r="U58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496" sId="2" xfDxf="1" s="1" dxf="1">
    <nc r="V58" t="inlineStr">
      <is>
        <t>DOUBTFUL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497" sId="2" xfDxf="1" s="1" dxf="1" numFmtId="34">
    <nc r="W58">
      <v>3725713.77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8" sId="2" xfDxf="1" s="1" dxf="1">
    <nc r="X58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499" sId="2" xfDxf="1" s="1" dxf="1" numFmtId="34">
    <nc r="Y58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00" sId="2" xfDxf="1" s="1" dxf="1" numFmtId="34">
    <nc r="Z58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01" sId="2" xfDxf="1" s="1" dxf="1">
    <nc r="AA58" t="inlineStr">
      <is>
        <t>PAYMENT GUARANTEE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02" sId="2" xfDxf="1" s="1" dxf="1">
    <nc r="AB58" t="inlineStr">
      <is>
        <t>ISSUED BY POLICE SERVICE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03" sId="2" xfDxf="1" s="1" dxf="1" numFmtId="34">
    <nc r="AC58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04" sId="2" xfDxf="1" s="1" dxf="1" numFmtId="34">
    <nc r="AD58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05" sId="2" xfDxf="1" s="1" dxf="1" numFmtId="34">
    <nc r="AE58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06" sId="2" xfDxf="1" s="1" dxf="1">
    <nc r="AF58" t="inlineStr">
      <is>
        <t>GUARANTOR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07" sId="2" xfDxf="1" s="1" dxf="1">
    <nc r="AG58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08" sId="2" xfDxf="1" s="1" dxf="1">
    <nc r="AH58" t="inlineStr">
      <is>
        <t>REALISATION ONGOING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09" sId="2" xfDxf="1" s="1" dxf="1">
    <nc r="AI58" t="inlineStr">
      <is>
        <t>ROBERT ASHIE KOTEI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10" sId="2" xfDxf="1" s="1" dxf="1">
    <nc r="AJ58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11" sId="2" xfDxf="1" s="1" dxf="1">
    <nc r="AK58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12" sId="2" xfDxf="1" s="1" dxf="1">
    <nc r="AL58" t="inlineStr">
      <is>
        <t>NIB LEGAL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13" sId="2" xfDxf="1" s="1" dxf="1">
    <nc r="AM58" t="inlineStr">
      <is>
        <t>DOUBTFUL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14" sId="2" xfDxf="1" s="1" dxf="1">
    <nc r="A59" t="inlineStr">
      <is>
        <t>109553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15" sId="2" xfDxf="1" s="1" dxf="1">
    <nc r="B59" t="inlineStr">
      <is>
        <t>ROBERT ASHIE KOTEI VENTURES LI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16" sId="2" xfDxf="1" s="1" dxf="1">
    <nc r="C59" t="inlineStr">
      <is>
        <t>02010010955307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17" sId="2" xfDxf="1" s="1" dxf="1">
    <nc r="D59" t="inlineStr">
      <is>
        <t>LD1514900910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1518" sId="2" xfDxf="1" s="1" dxf="1">
    <nc r="R59" t="inlineStr">
      <is>
        <t>CORPORATE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19" sId="2" xfDxf="1" s="1" dxf="1">
    <nc r="S59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20" sId="2" xfDxf="1" s="1" dxf="1" numFmtId="30">
    <nc r="T59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21" sId="2" xfDxf="1" s="1" dxf="1">
    <nc r="U59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22" sId="2" xfDxf="1" s="1" dxf="1">
    <nc r="V59" t="inlineStr">
      <is>
        <t>DOUBTFUL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23" sId="2" xfDxf="1" s="1" dxf="1" numFmtId="34">
    <nc r="W59">
      <v>3725713.77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24" sId="2" xfDxf="1" s="1" dxf="1">
    <nc r="X59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25" sId="2" xfDxf="1" s="1" dxf="1" numFmtId="34">
    <nc r="Y59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26" sId="2" xfDxf="1" s="1" dxf="1" numFmtId="34">
    <nc r="Z59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27" sId="2" xfDxf="1" s="1" dxf="1">
    <nc r="AA59" t="inlineStr">
      <is>
        <t>PAYMENT GUARANTEE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28" sId="2" xfDxf="1" s="1" dxf="1">
    <nc r="AB59" t="inlineStr">
      <is>
        <t>ISSUED BY POLICE SERVICE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29" sId="2" xfDxf="1" s="1" dxf="1" numFmtId="34">
    <nc r="AC59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30" sId="2" xfDxf="1" s="1" dxf="1" numFmtId="34">
    <nc r="AD59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31" sId="2" xfDxf="1" s="1" dxf="1" numFmtId="34">
    <nc r="AE59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32" sId="2" xfDxf="1" s="1" dxf="1">
    <nc r="AF59" t="inlineStr">
      <is>
        <t>GUARANTOR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33" sId="2" xfDxf="1" s="1" dxf="1">
    <nc r="AG59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34" sId="2" xfDxf="1" s="1" dxf="1">
    <nc r="AH59" t="inlineStr">
      <is>
        <t>REALISATION ONGOING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35" sId="2" xfDxf="1" s="1" dxf="1">
    <nc r="AI59" t="inlineStr">
      <is>
        <t>ROBERT ASHIE KOTEI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36" sId="2" xfDxf="1" s="1" dxf="1">
    <nc r="AJ59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37" sId="2" xfDxf="1" s="1" dxf="1">
    <nc r="AK59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38" sId="2" xfDxf="1" s="1" dxf="1">
    <nc r="AL59" t="inlineStr">
      <is>
        <t>NIB LEGAL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39" sId="2" xfDxf="1" s="1" dxf="1">
    <nc r="AM59" t="inlineStr">
      <is>
        <t>DOUBTFUL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40" sId="2" xfDxf="1" s="1" dxf="1">
    <nc r="A60" t="inlineStr">
      <is>
        <t>100226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41" sId="2" xfDxf="1" s="1" dxf="1">
    <nc r="B60" t="inlineStr">
      <is>
        <t>HAROLD NTORINKANSAH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42" sId="2" xfDxf="1" s="1" dxf="1">
    <nc r="C60" t="inlineStr">
      <is>
        <t>02010010022601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43" sId="2" xfDxf="1" s="1" dxf="1">
    <nc r="D60" t="inlineStr">
      <is>
        <t>LD1224409094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6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6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6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6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6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6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6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6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6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6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6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6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6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1544" sId="2" xfDxf="1" s="1" dxf="1">
    <nc r="R60" t="inlineStr">
      <is>
        <t>RETAIL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45" sId="2" xfDxf="1" s="1" dxf="1">
    <nc r="S60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46" sId="2" xfDxf="1" s="1" dxf="1" numFmtId="30">
    <nc r="T60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47" sId="2" xfDxf="1" s="1" dxf="1">
    <nc r="U60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48" sId="2" xfDxf="1" s="1" dxf="1">
    <nc r="V60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W6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549" sId="2" xfDxf="1" s="1" dxf="1">
    <nc r="X60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50" sId="2" xfDxf="1" s="1" dxf="1" numFmtId="34">
    <nc r="Y60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1" sId="2" xfDxf="1" s="1" dxf="1" numFmtId="34">
    <nc r="Z60">
      <v>10303878.43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2" sId="2" xfDxf="1" s="1" dxf="1">
    <nc r="AA60" t="inlineStr">
      <is>
        <t>PAYMENT GUARANTEE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53" sId="2" xfDxf="1" s="1" dxf="1">
    <nc r="AB60" t="inlineStr">
      <is>
        <t>ISSUED BY GLICO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54" sId="2" xfDxf="1" s="1" dxf="1" numFmtId="34">
    <nc r="AC60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5" sId="2" xfDxf="1" s="1" dxf="1" numFmtId="34">
    <nc r="AD60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6" sId="2" xfDxf="1" s="1" dxf="1" numFmtId="34">
    <nc r="AE60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7" sId="2" xfDxf="1" s="1" dxf="1">
    <nc r="AF60" t="inlineStr">
      <is>
        <t>GUARANTOR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58" sId="2" xfDxf="1" s="1" dxf="1">
    <nc r="AG60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59" sId="2" xfDxf="1" s="1" dxf="1">
    <nc r="AH60" t="inlineStr">
      <is>
        <t>REALISATION ONGOING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60" sId="2" xfDxf="1" s="1" dxf="1">
    <nc r="AI60" t="inlineStr">
      <is>
        <t>GLICO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61" sId="2" xfDxf="1" s="1" dxf="1">
    <nc r="AJ60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62" sId="2" xfDxf="1" s="1" dxf="1">
    <nc r="AK60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63" sId="2" xfDxf="1" s="1" dxf="1">
    <nc r="AL60" t="inlineStr">
      <is>
        <t>NIB LEGAL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64" sId="2" xfDxf="1" s="1" dxf="1">
    <nc r="AM60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65" sId="2" xfDxf="1" s="1" dxf="1">
    <nc r="A61" t="inlineStr">
      <is>
        <t>100246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66" sId="2" xfDxf="1" s="1" dxf="1">
    <nc r="B61" t="inlineStr">
      <is>
        <t>HANSAS COMPLEX LTD.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67" sId="2" xfDxf="1" s="1" dxf="1">
    <nc r="C61" t="inlineStr">
      <is>
        <t>02010010024601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68" sId="2" xfDxf="1" s="1" dxf="1">
    <nc r="D61" t="inlineStr">
      <is>
        <t>LD1518105308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6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6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6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6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6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6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6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6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6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6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6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6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6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1569" sId="2" xfDxf="1" s="1" dxf="1">
    <nc r="R61" t="inlineStr">
      <is>
        <t>CORPORATE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70" sId="2" xfDxf="1" s="1" dxf="1">
    <nc r="S61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71" sId="2" xfDxf="1" s="1" dxf="1" numFmtId="30">
    <nc r="T61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72" sId="2" xfDxf="1" s="1" dxf="1">
    <nc r="U61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73" sId="2" xfDxf="1" s="1" dxf="1">
    <nc r="V61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74" sId="2" xfDxf="1" s="1" dxf="1" numFmtId="34">
    <nc r="W61">
      <v>50000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75" sId="2" xfDxf="1" s="1" dxf="1">
    <nc r="X61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76" sId="2" xfDxf="1" s="1" dxf="1" numFmtId="34">
    <nc r="Y61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77" sId="2" xfDxf="1" s="1" dxf="1" numFmtId="34">
    <nc r="Z61">
      <v>46823995.960000001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78" sId="2" xfDxf="1" s="1" dxf="1">
    <nc r="AA61" t="inlineStr">
      <is>
        <t>PAYMENT GUARANTEE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79" sId="2" xfDxf="1" s="1" dxf="1">
    <nc r="AB61" t="inlineStr">
      <is>
        <t>ISSUED BY GLICO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80" sId="2" xfDxf="1" s="1" dxf="1" numFmtId="34">
    <nc r="AC61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81" sId="2" xfDxf="1" s="1" dxf="1" numFmtId="34">
    <nc r="AD61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82" sId="2" xfDxf="1" s="1" dxf="1" numFmtId="34">
    <nc r="AE61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83" sId="2" xfDxf="1" s="1" dxf="1">
    <nc r="AF61" t="inlineStr">
      <is>
        <t>GUARANTOR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84" sId="2" xfDxf="1" s="1" dxf="1">
    <nc r="AG61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85" sId="2" xfDxf="1" s="1" dxf="1">
    <nc r="AH61" t="inlineStr">
      <is>
        <t>REALISATION ONGOING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86" sId="2" xfDxf="1" s="1" dxf="1">
    <nc r="AI61" t="inlineStr">
      <is>
        <t>GLICO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87" sId="2" xfDxf="1" s="1" dxf="1">
    <nc r="AJ61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88" sId="2" xfDxf="1" s="1" dxf="1">
    <nc r="AK61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89" sId="2" xfDxf="1" s="1" dxf="1">
    <nc r="AL61" t="inlineStr">
      <is>
        <t>NIB LEGAL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90" sId="2" xfDxf="1" s="1" dxf="1">
    <nc r="AM61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91" sId="2" xfDxf="1" s="1" dxf="1">
    <nc r="A62" t="inlineStr">
      <is>
        <t>112728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92" sId="2" xfDxf="1" s="1" dxf="1">
    <nc r="B62" t="inlineStr">
      <is>
        <t>MANAN ENTERPRISE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93" sId="2" xfDxf="1" s="1" dxf="1">
    <nc r="C62" t="inlineStr">
      <is>
        <t>02010011272801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94" sId="2" xfDxf="1" s="1" dxf="1">
    <nc r="D62" t="inlineStr">
      <is>
        <t>LD1533430207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6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6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6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6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6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6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6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6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6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6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6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6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6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1595" sId="2" xfDxf="1" s="1" dxf="1">
    <nc r="R62" t="inlineStr">
      <is>
        <t>CORPORATE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96" sId="2" xfDxf="1" s="1" dxf="1">
    <nc r="S62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97" sId="2" xfDxf="1" s="1" dxf="1" numFmtId="30">
    <nc r="T62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98" sId="2" xfDxf="1" s="1" dxf="1">
    <nc r="U62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99" sId="2" xfDxf="1" s="1" dxf="1">
    <nc r="V62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600" sId="2" xfDxf="1" s="1" dxf="1" numFmtId="34">
    <nc r="W62">
      <v>5110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1" sId="2" xfDxf="1" s="1" dxf="1">
    <nc r="X62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602" sId="2" xfDxf="1" s="1" dxf="1" numFmtId="34">
    <nc r="Y62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3" sId="2" xfDxf="1" s="1" dxf="1" numFmtId="34">
    <nc r="Z62">
      <v>2337864.23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4" sId="2" xfDxf="1" s="1" dxf="1">
    <nc r="AA62" t="inlineStr">
      <is>
        <t>CASH INVESTMENT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605" sId="2" xfDxf="1" s="1" dxf="1">
    <nc r="AB62" t="inlineStr">
      <is>
        <t>HELD @ NDK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606" sId="2" xfDxf="1" s="1" dxf="1" numFmtId="34">
    <nc r="AC62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7" sId="2" xfDxf="1" s="1" dxf="1" numFmtId="34">
    <nc r="AD62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8" sId="2" xfDxf="1" s="1" dxf="1" numFmtId="34">
    <nc r="AE62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9" sId="2" xfDxf="1" s="1" dxf="1">
    <nc r="AF62" t="inlineStr">
      <is>
        <t>GUARANTOR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610" sId="2" xfDxf="1" s="1" dxf="1">
    <nc r="AG62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611" sId="2" xfDxf="1" s="1" dxf="1">
    <nc r="AH62" t="inlineStr">
      <is>
        <t>REALISED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612" sId="2" xfDxf="1" s="1" dxf="1">
    <nc r="AI62" t="inlineStr">
      <is>
        <t>MANAN ADAMU IDDRISU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613" sId="2" xfDxf="1" s="1" dxf="1">
    <nc r="AJ62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614" sId="2" xfDxf="1" s="1" dxf="1">
    <nc r="AK62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615" sId="2" xfDxf="1" s="1" dxf="1">
    <nc r="AL62" t="inlineStr">
      <is>
        <t>NIB LEGAL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616" sId="2" xfDxf="1" s="1" dxf="1">
    <nc r="AM62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617" sId="2" xfDxf="1" s="1" dxf="1">
    <nc r="A63" t="inlineStr">
      <is>
        <t>100719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618" sId="2" xfDxf="1" s="1" dxf="1">
    <nc r="B63" t="inlineStr">
      <is>
        <t>DELA AKPEY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619" sId="2" xfDxf="1" s="1" dxf="1">
    <nc r="C63" t="inlineStr">
      <is>
        <t>02010010071901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620" sId="2" xfDxf="1" s="1" dxf="1">
    <nc r="D63" t="inlineStr">
      <is>
        <t>LD1224409108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6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6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6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6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6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6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6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6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6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6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6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6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6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1621" sId="2" xfDxf="1" s="1" dxf="1">
    <nc r="R63" t="inlineStr">
      <is>
        <t>RETAIL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622" sId="2" xfDxf="1" s="1" dxf="1">
    <nc r="S63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623" sId="2" xfDxf="1" s="1" dxf="1" numFmtId="30">
    <nc r="T63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624" sId="2" xfDxf="1" s="1" dxf="1">
    <nc r="U63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625" sId="2" xfDxf="1" s="1" dxf="1">
    <nc r="V63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626" sId="2" xfDxf="1" s="1" dxf="1" numFmtId="34">
    <nc r="W63">
      <v>1074823.29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27" sId="2" xfDxf="1" s="1" dxf="1">
    <nc r="X63" t="inlineStr">
      <is>
        <t>STAGE 2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628" sId="2" xfDxf="1" s="1" dxf="1" numFmtId="34">
    <nc r="Y63">
      <v>339343.07051948062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29" sId="2" xfDxf="1" s="1" dxf="1" numFmtId="34">
    <nc r="Z63">
      <v>251023.51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30" sId="2" xfDxf="1" s="1" dxf="1">
    <nc r="AA63" t="inlineStr">
      <is>
        <t>LANDED PROPERTY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631" sId="2" xfDxf="1" s="1" dxf="1">
    <nc r="AB63" t="inlineStr">
      <is>
        <t>SITUATE @ COMM 18, TEMA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632" sId="2" xfDxf="1" s="1" dxf="1">
    <nc r="AC63" t="inlineStr">
      <is>
        <t>13-Aug-2015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633" sId="2" xfDxf="1" s="1" dxf="1" numFmtId="34">
    <nc r="AD63">
      <v>825000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34" sId="2" xfDxf="1" s="1" dxf="1" numFmtId="34">
    <nc r="AE63">
      <v>660000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35" sId="2" xfDxf="1" s="1" dxf="1">
    <nc r="AF63" t="inlineStr">
      <is>
        <t>BORROWER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636" sId="2" xfDxf="1" s="1" dxf="1">
    <nc r="AG63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637" sId="2" xfDxf="1" s="1" dxf="1">
    <nc r="AH63" t="inlineStr">
      <is>
        <t>REALISATION ONGOING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638" sId="2" xfDxf="1" s="1" dxf="1">
    <nc r="AI63" t="inlineStr">
      <is>
        <t>DELA AKPEY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639" sId="2" xfDxf="1" s="1" dxf="1">
    <nc r="AJ63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640" sId="2" xfDxf="1" s="1" dxf="1">
    <nc r="AK63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641" sId="2" xfDxf="1" s="1" dxf="1">
    <nc r="AL63" t="inlineStr">
      <is>
        <t>NIB LEGAL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642" sId="2" xfDxf="1" s="1" dxf="1">
    <nc r="AM63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643" sId="2" xfDxf="1" s="1" dxf="1">
    <nc r="A64" t="inlineStr">
      <is>
        <t>100162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644" sId="2" xfDxf="1" s="1" dxf="1">
    <nc r="B64" t="inlineStr">
      <is>
        <t>JOSEPH ADE COKER.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645" sId="2" xfDxf="1" s="1" dxf="1">
    <nc r="C64" t="inlineStr">
      <is>
        <t>02010010016201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646" sId="2" xfDxf="1" s="1" dxf="1">
    <nc r="D64" t="inlineStr">
      <is>
        <t>102101802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6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6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6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6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6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6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6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6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6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6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6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6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6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1647" sId="2" xfDxf="1" s="1" dxf="1">
    <nc r="R64" t="inlineStr">
      <is>
        <t>RETAIL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648" sId="2" xfDxf="1" s="1" dxf="1">
    <nc r="S64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649" sId="2" xfDxf="1" s="1" dxf="1" numFmtId="30">
    <nc r="T64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650" sId="2" xfDxf="1" s="1" dxf="1">
    <nc r="U64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651" sId="2" xfDxf="1" s="1" dxf="1">
    <nc r="V64" t="inlineStr">
      <is>
        <t>DOUBTFUL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652" sId="2" xfDxf="1" s="1" dxf="1" numFmtId="34">
    <nc r="W64">
      <v>1680014.7450000001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53" sId="2" xfDxf="1" s="1" dxf="1">
    <nc r="X64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654" sId="2" xfDxf="1" s="1" dxf="1" numFmtId="34">
    <nc r="Y64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55" sId="2" xfDxf="1" s="1" dxf="1" numFmtId="34">
    <nc r="Z64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</ndxf>
  </rcc>
  <rcc rId="1656" sId="2" xfDxf="1" s="1" dxf="1">
    <nc r="AA64" t="inlineStr">
      <is>
        <t>LANDED PROPERTY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657" sId="2" xfDxf="1" s="1" dxf="1">
    <nc r="AB64" t="inlineStr">
      <is>
        <t>NIL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658" sId="2" xfDxf="1" s="1" dxf="1" numFmtId="34">
    <nc r="AC64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59" sId="2" xfDxf="1" s="1" dxf="1" numFmtId="34">
    <nc r="AD64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60" sId="2" xfDxf="1" s="1" dxf="1" numFmtId="34">
    <nc r="AE64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61" sId="2" xfDxf="1" s="1" dxf="1">
    <nc r="AF64" t="inlineStr">
      <is>
        <t>BORROWER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662" sId="2" xfDxf="1" s="1" dxf="1">
    <nc r="AG64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663" sId="2" xfDxf="1" s="1" dxf="1">
    <nc r="AH64" t="inlineStr">
      <is>
        <t>REALISATION ONGOING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664" sId="2" xfDxf="1" s="1" dxf="1">
    <nc r="AI64" t="inlineStr">
      <is>
        <t>JOSEPH ADE COKER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665" sId="2" xfDxf="1" s="1" dxf="1">
    <nc r="AJ64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666" sId="2" xfDxf="1" s="1" dxf="1">
    <nc r="AK64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667" sId="2" xfDxf="1" s="1" dxf="1">
    <nc r="AL64" t="inlineStr">
      <is>
        <t>NIB LEGAL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668" sId="2" xfDxf="1" s="1" dxf="1">
    <nc r="AM64" t="inlineStr">
      <is>
        <t>DOUBTFUL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669" sId="2" xfDxf="1" s="1" dxf="1">
    <nc r="A65" t="inlineStr">
      <is>
        <t>100200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670" sId="2" xfDxf="1" s="1" dxf="1">
    <nc r="B65" t="inlineStr">
      <is>
        <t>SAFRE LTD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671" sId="2" xfDxf="1" s="1" dxf="1">
    <nc r="C65" t="inlineStr">
      <is>
        <t>02010010020001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672" sId="2" xfDxf="1" s="1" dxf="1">
    <nc r="D65" t="inlineStr">
      <is>
        <t>102129805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6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6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6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6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6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6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6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6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6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6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6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6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6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1673" sId="2" xfDxf="1" s="1" dxf="1">
    <nc r="R65" t="inlineStr">
      <is>
        <t>CORPORATE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674" sId="2" xfDxf="1" s="1" dxf="1">
    <nc r="S65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675" sId="2" xfDxf="1" s="1" dxf="1" numFmtId="30">
    <nc r="T65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676" sId="2" xfDxf="1" s="1" dxf="1">
    <nc r="U65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677" sId="2" xfDxf="1" s="1" dxf="1">
    <nc r="V65" t="inlineStr">
      <is>
        <t>STANDARD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678" sId="2" xfDxf="1" s="1" dxf="1" numFmtId="34">
    <nc r="W65">
      <v>2850.0880999999999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79" sId="2" xfDxf="1" s="1" dxf="1">
    <nc r="X65" t="inlineStr">
      <is>
        <t>STAGE 2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680" sId="2" xfDxf="1" s="1" dxf="1" numFmtId="34">
    <nc r="Y65">
      <v>6987.1761971831438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81" sId="2" xfDxf="1" s="1" dxf="1" numFmtId="34">
    <nc r="Z65">
      <v>38448.339999999997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82" sId="2" xfDxf="1" s="1" dxf="1">
    <nc r="AA65" t="inlineStr">
      <is>
        <t>LANDED PROPERTY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683" sId="2" xfDxf="1" s="1" dxf="1">
    <nc r="AB65" t="inlineStr">
      <is>
        <t>SITUATE @ GBAWE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684" sId="2" xfDxf="1" s="1" dxf="1">
    <nc r="AC65" t="inlineStr">
      <is>
        <t>15-Dec-2011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685" sId="2" xfDxf="1" s="1" dxf="1" numFmtId="34">
    <nc r="AD65">
      <v>358000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86" sId="2" xfDxf="1" s="1" dxf="1" numFmtId="34">
    <nc r="AE65">
      <v>286400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87" sId="2" xfDxf="1" s="1" dxf="1">
    <nc r="AF65" t="inlineStr">
      <is>
        <t>GUARANTOR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688" sId="2" xfDxf="1" s="1" dxf="1">
    <nc r="AG65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689" sId="2" xfDxf="1" s="1" dxf="1">
    <nc r="AH65" t="inlineStr">
      <is>
        <t>REALISED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690" sId="2" xfDxf="1" s="1" dxf="1">
    <nc r="AI65" t="inlineStr">
      <is>
        <t>SARFO KANTANKA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691" sId="2" xfDxf="1" s="1" dxf="1">
    <nc r="AJ65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692" sId="2" xfDxf="1" s="1" dxf="1">
    <nc r="AK65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693" sId="2" xfDxf="1" s="1" dxf="1">
    <nc r="AL65" t="inlineStr">
      <is>
        <t>NIB LEGAL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694" sId="2" xfDxf="1" s="1" dxf="1">
    <nc r="AM65" t="inlineStr">
      <is>
        <t>STANDARD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695" sId="2" xfDxf="1" s="1" dxf="1">
    <nc r="A66" t="inlineStr">
      <is>
        <t>100267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696" sId="2" xfDxf="1" s="1" dxf="1">
    <nc r="B66" t="inlineStr">
      <is>
        <t>SEED 3 CO. LTD.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697" sId="2" xfDxf="1" s="1" dxf="1">
    <nc r="C66" t="inlineStr">
      <is>
        <t>02010010026701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698" sId="2" xfDxf="1" s="1" dxf="1">
    <nc r="D66" t="inlineStr">
      <is>
        <t>102175611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6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6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6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6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6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6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6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6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6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6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6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6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6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1699" sId="2" xfDxf="1" s="1" dxf="1">
    <nc r="R66" t="inlineStr">
      <is>
        <t>CORPORATE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700" sId="2" xfDxf="1" s="1" dxf="1">
    <nc r="S66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701" sId="2" xfDxf="1" s="1" dxf="1" numFmtId="30">
    <nc r="T66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702" sId="2" xfDxf="1" s="1" dxf="1">
    <nc r="U66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703" sId="2" xfDxf="1" s="1" dxf="1">
    <nc r="V66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W6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704" sId="2" xfDxf="1" s="1" dxf="1">
    <nc r="X66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Y6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2" xfDxf="1" s="1" sqref="Z6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705" sId="2" xfDxf="1" s="1" dxf="1">
    <nc r="AA66" t="inlineStr">
      <is>
        <t>LANDED PROPERTY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AB6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1706" sId="2" xfDxf="1" s="1" dxf="1" numFmtId="34">
    <nc r="AC66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7" sId="2" xfDxf="1" s="1" dxf="1" numFmtId="34">
    <nc r="AD66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8" sId="2" xfDxf="1" s="1" dxf="1" numFmtId="34">
    <nc r="AE66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9" sId="2" xfDxf="1" s="1" dxf="1">
    <nc r="AF66" t="inlineStr">
      <is>
        <t>GUARANTOR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710" sId="2" xfDxf="1" s="1" dxf="1">
    <nc r="AG66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711" sId="2" xfDxf="1" s="1" dxf="1">
    <nc r="AH66" t="inlineStr">
      <is>
        <t>REALISED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712" sId="2" xfDxf="1" s="1" dxf="1">
    <nc r="AI66" t="inlineStr">
      <is>
        <t>-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713" sId="2" xfDxf="1" s="1" dxf="1">
    <nc r="AJ66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714" sId="2" xfDxf="1" s="1" dxf="1">
    <nc r="AK66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715" sId="2" xfDxf="1" s="1" dxf="1">
    <nc r="AL66" t="inlineStr">
      <is>
        <t>NIB LEGAL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716" sId="2" xfDxf="1" s="1" dxf="1">
    <nc r="AM66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717" sId="2" xfDxf="1" s="1" dxf="1">
    <nc r="A67" t="inlineStr">
      <is>
        <t>100278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718" sId="2" xfDxf="1" s="1" dxf="1">
    <nc r="B67" t="inlineStr">
      <is>
        <t>SAFRE LIMITED II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719" sId="2" xfDxf="1" s="1" dxf="1">
    <nc r="C67" t="inlineStr">
      <is>
        <t>02010010027801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720" sId="2" xfDxf="1" s="1" dxf="1">
    <nc r="D67" t="inlineStr">
      <is>
        <t>LD1224409122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6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6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6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6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6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6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6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6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6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6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6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6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6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1721" sId="2" xfDxf="1" s="1" dxf="1">
    <nc r="R67" t="inlineStr">
      <is>
        <t>CORPORATE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722" sId="2" xfDxf="1" s="1" dxf="1">
    <nc r="S67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723" sId="2" xfDxf="1" s="1" dxf="1" numFmtId="30">
    <nc r="T67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724" sId="2" xfDxf="1" s="1" dxf="1">
    <nc r="U67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725" sId="2" xfDxf="1" s="1" dxf="1">
    <nc r="V67" t="inlineStr">
      <is>
        <t>STANDARD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726" sId="2" xfDxf="1" s="1" dxf="1" numFmtId="34">
    <nc r="W67">
      <v>2850.0880999999999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27" sId="2" xfDxf="1" s="1" dxf="1">
    <nc r="X67" t="inlineStr">
      <is>
        <t>STAGE 2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728" sId="2" xfDxf="1" s="1" dxf="1" numFmtId="34">
    <nc r="Y67">
      <v>6987.1761971831438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29" sId="2" xfDxf="1" s="1" dxf="1" numFmtId="34">
    <nc r="Z67">
      <v>38448.339999999997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0" sId="2" xfDxf="1" s="1" dxf="1">
    <nc r="AA67" t="inlineStr">
      <is>
        <t>LANDED PROPERTY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731" sId="2" xfDxf="1" s="1" dxf="1">
    <nc r="AB67" t="inlineStr">
      <is>
        <t>SITUATE @ GBAWE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732" sId="2" xfDxf="1" s="1" dxf="1">
    <nc r="AC67" t="inlineStr">
      <is>
        <t>15-Dec-2011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733" sId="2" xfDxf="1" s="1" dxf="1" numFmtId="34">
    <nc r="AD67">
      <v>358000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4" sId="2" xfDxf="1" s="1" dxf="1" numFmtId="34">
    <nc r="AE67">
      <v>286400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5" sId="2" xfDxf="1" s="1" dxf="1">
    <nc r="AF67" t="inlineStr">
      <is>
        <t>GUARANTOR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736" sId="2" xfDxf="1" s="1" dxf="1">
    <nc r="AG67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737" sId="2" xfDxf="1" s="1" dxf="1">
    <nc r="AH67" t="inlineStr">
      <is>
        <t>REALISATION ONGOING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738" sId="2" xfDxf="1" s="1" dxf="1">
    <nc r="AI67" t="inlineStr">
      <is>
        <t>SARFO KANTANKA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739" sId="2" xfDxf="1" s="1" dxf="1">
    <nc r="AJ67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740" sId="2" xfDxf="1" s="1" dxf="1">
    <nc r="AK67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741" sId="2" xfDxf="1" s="1" dxf="1">
    <nc r="AL67" t="inlineStr">
      <is>
        <t>NIB LEGAL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742" sId="2" xfDxf="1" s="1" dxf="1">
    <nc r="AM67" t="inlineStr">
      <is>
        <t>STANDARD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743" sId="2" xfDxf="1" s="1" dxf="1">
    <nc r="A68" t="inlineStr">
      <is>
        <t>100279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744" sId="2" xfDxf="1" s="1" dxf="1">
    <nc r="B68" t="inlineStr">
      <is>
        <t>INITIAL ENTERPRISE II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745" sId="2" xfDxf="1" s="1" dxf="1">
    <nc r="C68" t="inlineStr">
      <is>
        <t>02010010027904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746" sId="2" xfDxf="1" s="1" dxf="1">
    <nc r="D68" t="inlineStr">
      <is>
        <t>LD1421249000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6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6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6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6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6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6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6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6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6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6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6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6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6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1747" sId="2" xfDxf="1" s="1" dxf="1">
    <nc r="R68" t="inlineStr">
      <is>
        <t>CORPORATE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748" sId="2" xfDxf="1" s="1" dxf="1">
    <nc r="S68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749" sId="2" xfDxf="1" s="1" dxf="1" numFmtId="30">
    <nc r="T68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750" sId="2" xfDxf="1" s="1" dxf="1">
    <nc r="U68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751" sId="2" xfDxf="1" s="1" dxf="1">
    <nc r="V68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W6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752" sId="2" xfDxf="1" s="1" dxf="1">
    <nc r="X68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753" sId="2" xfDxf="1" s="1" dxf="1" numFmtId="34">
    <nc r="Y68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54" sId="2" xfDxf="1" s="1" dxf="1" numFmtId="34">
    <nc r="Z68">
      <v>503651.21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55" sId="2" xfDxf="1" s="1" dxf="1">
    <nc r="AA68" t="inlineStr">
      <is>
        <t>NIL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756" sId="2" xfDxf="1" s="1" dxf="1">
    <nc r="AB68" t="inlineStr">
      <is>
        <t>NIL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757" sId="2" xfDxf="1" s="1" dxf="1" numFmtId="34">
    <nc r="AC68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58" sId="2" xfDxf="1" s="1" dxf="1" numFmtId="34">
    <nc r="AD68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59" sId="2" xfDxf="1" s="1" dxf="1" numFmtId="34">
    <nc r="AE68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60" sId="2" xfDxf="1" s="1" dxf="1">
    <nc r="AF68" t="inlineStr">
      <is>
        <t>GUARANTOR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761" sId="2" xfDxf="1" s="1" dxf="1">
    <nc r="AG68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762" sId="2" xfDxf="1" s="1" dxf="1">
    <nc r="AH68" t="inlineStr">
      <is>
        <t>INTEREST ACTIVE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763" sId="2" xfDxf="1" s="1" dxf="1">
    <nc r="AI68" t="inlineStr">
      <is>
        <t>-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764" sId="2" xfDxf="1" s="1" dxf="1">
    <nc r="AJ68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765" sId="2" xfDxf="1" s="1" dxf="1">
    <nc r="AK68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766" sId="2" xfDxf="1" s="1" dxf="1">
    <nc r="AL68" t="inlineStr">
      <is>
        <t>NIB LEGAL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767" sId="2" xfDxf="1" s="1" dxf="1">
    <nc r="AM68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768" sId="2" xfDxf="1" s="1" dxf="1">
    <nc r="A69" t="inlineStr">
      <is>
        <t>100282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769" sId="2" xfDxf="1" s="1" dxf="1">
    <nc r="B69" t="inlineStr">
      <is>
        <t>JUSK VENTURES II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770" sId="2" xfDxf="1" s="1" dxf="1">
    <nc r="C69" t="inlineStr">
      <is>
        <t>02010010028204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771" sId="2" xfDxf="1" s="1" dxf="1">
    <nc r="D69" t="inlineStr">
      <is>
        <t>LD1505857225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6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6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6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6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6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6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6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6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6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6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6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6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6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1772" sId="2" xfDxf="1" s="1" dxf="1">
    <nc r="R69" t="inlineStr">
      <is>
        <t>CORPORATE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773" sId="2" xfDxf="1" s="1" dxf="1">
    <nc r="S69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774" sId="2" xfDxf="1" s="1" dxf="1" numFmtId="30">
    <nc r="T69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775" sId="2" xfDxf="1" s="1" dxf="1">
    <nc r="U69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776" sId="2" xfDxf="1" s="1" dxf="1">
    <nc r="V69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W6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777" sId="2" xfDxf="1" s="1" dxf="1">
    <nc r="X69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778" sId="2" xfDxf="1" s="1" dxf="1" numFmtId="34">
    <nc r="Y69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9" sId="2" xfDxf="1" s="1" dxf="1" numFmtId="34">
    <nc r="Z69">
      <v>584466.18000000005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80" sId="2" xfDxf="1" s="1" dxf="1">
    <nc r="AA69" t="inlineStr">
      <is>
        <t>LANDED PROPERTY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781" sId="2" xfDxf="1" s="1" dxf="1">
    <nc r="AB69" t="inlineStr">
      <is>
        <t>SITUATE @ MCCARTHY HILL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782" sId="2" xfDxf="1" s="1" dxf="1">
    <nc r="AC69" t="inlineStr">
      <is>
        <t>31-Jul-2016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783" sId="2" xfDxf="1" s="1" dxf="1" numFmtId="34">
    <nc r="AD69">
      <v>513255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84" sId="2" xfDxf="1" s="1" dxf="1" numFmtId="34">
    <nc r="AE69">
      <v>410604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85" sId="2" xfDxf="1" s="1" dxf="1">
    <nc r="AF69" t="inlineStr">
      <is>
        <t>GUARANTOR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786" sId="2" xfDxf="1" s="1" dxf="1">
    <nc r="AG69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787" sId="2" xfDxf="1" s="1" dxf="1">
    <nc r="AH69" t="inlineStr">
      <is>
        <t>REALISATION ONGOING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788" sId="2" xfDxf="1" s="1" dxf="1">
    <nc r="AI69" t="inlineStr">
      <is>
        <t>ERIC OBEN MAINOO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789" sId="2" xfDxf="1" s="1" dxf="1">
    <nc r="AJ69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790" sId="2" xfDxf="1" s="1" dxf="1">
    <nc r="AK69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791" sId="2" xfDxf="1" s="1" dxf="1">
    <nc r="AL69" t="inlineStr">
      <is>
        <t>NIB LEGAL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792" sId="2" xfDxf="1" s="1" dxf="1">
    <nc r="AM69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793" sId="2" xfDxf="1" s="1" dxf="1">
    <nc r="A70" t="inlineStr">
      <is>
        <t>100736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794" sId="2" xfDxf="1" s="1" dxf="1">
    <nc r="B70" t="inlineStr">
      <is>
        <t>NEW DALE COMPANY LIMITED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795" sId="2" xfDxf="1" s="1" dxf="1">
    <nc r="C70" t="inlineStr">
      <is>
        <t>02010010073601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796" sId="2" xfDxf="1" s="1" dxf="1">
    <nc r="D70" t="inlineStr">
      <is>
        <t>LD1224409079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7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7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7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7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7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7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7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7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7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7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7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7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7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1797" sId="2" xfDxf="1" s="1" dxf="1">
    <nc r="R70" t="inlineStr">
      <is>
        <t>CORPORATE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798" sId="2" xfDxf="1" s="1" dxf="1">
    <nc r="S70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799" sId="2" xfDxf="1" s="1" dxf="1" numFmtId="30">
    <nc r="T70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800" sId="2" xfDxf="1" s="1" dxf="1">
    <nc r="U70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801" sId="2" xfDxf="1" s="1" dxf="1">
    <nc r="V70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802" sId="2" xfDxf="1" s="1" dxf="1" numFmtId="34">
    <nc r="W70">
      <v>8029.41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03" sId="2" xfDxf="1" s="1" dxf="1">
    <nc r="X70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804" sId="2" xfDxf="1" s="1" dxf="1" numFmtId="34">
    <nc r="Y70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05" sId="2" xfDxf="1" s="1" dxf="1" numFmtId="34">
    <nc r="Z70">
      <v>4078.880000000001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06" sId="2" xfDxf="1" s="1" dxf="1">
    <nc r="AA70" t="inlineStr">
      <is>
        <t>LANDED PROPERTY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807" sId="2" xfDxf="1" s="1" dxf="1">
    <nc r="AB70" t="inlineStr">
      <is>
        <t>SITUATE @ ACHIMOTA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808" sId="2" xfDxf="1" s="1" dxf="1" numFmtId="34">
    <nc r="AC70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09" sId="2" xfDxf="1" s="1" dxf="1" numFmtId="34">
    <nc r="AD70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10" sId="2" xfDxf="1" s="1" dxf="1" numFmtId="34">
    <nc r="AE70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11" sId="2" xfDxf="1" s="1" dxf="1">
    <nc r="AF70" t="inlineStr">
      <is>
        <t>GUARANTOR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812" sId="2" xfDxf="1" s="1" dxf="1">
    <nc r="AG70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813" sId="2" xfDxf="1" s="1" dxf="1">
    <nc r="AH70" t="inlineStr">
      <is>
        <t>REALISED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814" sId="2" xfDxf="1" s="1" dxf="1">
    <nc r="AI70" t="inlineStr">
      <is>
        <t>JAMES ANNAN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815" sId="2" xfDxf="1" s="1" dxf="1">
    <nc r="AJ70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816" sId="2" xfDxf="1" s="1" dxf="1">
    <nc r="AK70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817" sId="2" xfDxf="1" s="1" dxf="1">
    <nc r="AL70" t="inlineStr">
      <is>
        <t>NIB LEGAL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818" sId="2" xfDxf="1" s="1" dxf="1">
    <nc r="AM70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819" sId="2" xfDxf="1" s="1" dxf="1">
    <nc r="A71" t="inlineStr">
      <is>
        <t>114116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820" sId="2" xfDxf="1" s="1" dxf="1">
    <nc r="B71" t="inlineStr">
      <is>
        <t>WILLIE-KLAK COMPANY LIMITED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821" sId="2" xfDxf="1" s="1" dxf="1">
    <nc r="C71" t="inlineStr">
      <is>
        <t>02010011411601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822" sId="2" xfDxf="1" s="1" dxf="1">
    <nc r="D71" t="inlineStr">
      <is>
        <t>LD1733408136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7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7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7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7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7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7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7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7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7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7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7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7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7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1823" sId="2" xfDxf="1" s="1" dxf="1">
    <nc r="R71" t="inlineStr">
      <is>
        <t>CORPORATE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824" sId="2" xfDxf="1" s="1" dxf="1">
    <nc r="S71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825" sId="2" xfDxf="1" s="1" dxf="1" numFmtId="30">
    <nc r="T71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826" sId="2" xfDxf="1" s="1" dxf="1">
    <nc r="U71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827" sId="2" xfDxf="1" s="1" dxf="1">
    <nc r="V71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828" sId="2" xfDxf="1" s="1" dxf="1" numFmtId="34">
    <nc r="W71">
      <v>151841.03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29" sId="2" xfDxf="1" s="1" dxf="1">
    <nc r="X71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830" sId="2" xfDxf="1" s="1" dxf="1" numFmtId="34">
    <nc r="Y71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31" sId="2" xfDxf="1" s="1" dxf="1" numFmtId="34">
    <nc r="Z71">
      <v>725288.91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32" sId="2" xfDxf="1" s="1" dxf="1">
    <nc r="AA71" t="inlineStr">
      <is>
        <t>LANDED PROPERTY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833" sId="2" xfDxf="1" s="1" dxf="1">
    <nc r="AB71" t="inlineStr">
      <is>
        <t>SITUATE @ GREDA ESTATES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834" sId="2" xfDxf="1" s="1" dxf="1" numFmtId="34">
    <nc r="AC71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35" sId="2" xfDxf="1" s="1" dxf="1" numFmtId="34">
    <nc r="AD71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36" sId="2" xfDxf="1" s="1" dxf="1" numFmtId="34">
    <nc r="AE71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37" sId="2" xfDxf="1" s="1" dxf="1">
    <nc r="AF71" t="inlineStr">
      <is>
        <t>GUARANTOR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838" sId="2" xfDxf="1" s="1" dxf="1">
    <nc r="AG71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839" sId="2" xfDxf="1" s="1" dxf="1">
    <nc r="AH71" t="inlineStr">
      <is>
        <t>REALISED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840" sId="2" xfDxf="1" s="1" dxf="1">
    <nc r="AI71" t="inlineStr">
      <is>
        <t>SETH WORLASHIME KLAYE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841" sId="2" xfDxf="1" s="1" dxf="1">
    <nc r="AJ71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842" sId="2" xfDxf="1" s="1" dxf="1">
    <nc r="AK71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843" sId="2" xfDxf="1" s="1" dxf="1">
    <nc r="AL71" t="inlineStr">
      <is>
        <t>NIB LEGAL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844" sId="2" xfDxf="1" s="1" dxf="1">
    <nc r="AM71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845" sId="2" xfDxf="1" s="1" dxf="1">
    <nc r="A72" t="inlineStr">
      <is>
        <t>100250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846" sId="2" xfDxf="1" s="1" dxf="1">
    <nc r="B72" t="inlineStr">
      <is>
        <t>MASERN GH. LTD.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847" sId="2" xfDxf="1" s="1" dxf="1">
    <nc r="C72" t="inlineStr">
      <is>
        <t>02010010025002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848" sId="2" xfDxf="1" s="1" dxf="1">
    <nc r="D72" t="inlineStr">
      <is>
        <t>LD1334702890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7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7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7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7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7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7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7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7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7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7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7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7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7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1849" sId="2" xfDxf="1" s="1" dxf="1">
    <nc r="R72" t="inlineStr">
      <is>
        <t>CORPORATE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850" sId="2" xfDxf="1" s="1" dxf="1">
    <nc r="S72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851" sId="2" xfDxf="1" s="1" dxf="1" numFmtId="30">
    <nc r="T72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852" sId="2" xfDxf="1" s="1" dxf="1">
    <nc r="U72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853" sId="2" xfDxf="1" s="1" dxf="1">
    <nc r="V72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W7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854" sId="2" xfDxf="1" s="1" dxf="1">
    <nc r="X72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855" sId="2" xfDxf="1" s="1" dxf="1" numFmtId="34">
    <nc r="Y72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56" sId="2" xfDxf="1" s="1" dxf="1" numFmtId="34">
    <nc r="Z72">
      <v>265590.46999999997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57" sId="2" xfDxf="1" s="1" dxf="1">
    <nc r="AA72" t="inlineStr">
      <is>
        <t>LANDED PROPERTY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858" sId="2" xfDxf="1" s="1" dxf="1">
    <nc r="AB72" t="inlineStr">
      <is>
        <t>SITUATE @ DANSOMAN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859" sId="2" xfDxf="1" s="1" dxf="1" numFmtId="34">
    <nc r="AC72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60" sId="2" xfDxf="1" s="1" dxf="1" numFmtId="34">
    <nc r="AD72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61" sId="2" xfDxf="1" s="1" dxf="1" numFmtId="34">
    <nc r="AE72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62" sId="2" xfDxf="1" s="1" dxf="1">
    <nc r="AF72" t="inlineStr">
      <is>
        <t>GUARANTOR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863" sId="2" xfDxf="1" s="1" dxf="1">
    <nc r="AG72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864" sId="2" xfDxf="1" s="1" dxf="1">
    <nc r="AH72" t="inlineStr">
      <is>
        <t>DISCHARGED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865" sId="2" xfDxf="1" s="1" dxf="1">
    <nc r="AI72" t="inlineStr">
      <is>
        <t>AMA ABRAFI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866" sId="2" xfDxf="1" s="1" dxf="1">
    <nc r="AJ72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867" sId="2" xfDxf="1" s="1" dxf="1">
    <nc r="AK72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868" sId="2" xfDxf="1" s="1" dxf="1">
    <nc r="AL72" t="inlineStr">
      <is>
        <t>NIB LEGAL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869" sId="2" xfDxf="1" s="1" dxf="1">
    <nc r="AM72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870" sId="2" xfDxf="1" s="1" dxf="1">
    <nc r="A73" t="inlineStr">
      <is>
        <t>109887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871" sId="2" xfDxf="1" s="1" dxf="1">
    <nc r="B73" t="inlineStr">
      <is>
        <t>MAB INVESTMENT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872" sId="2" xfDxf="1" s="1" dxf="1">
    <nc r="C73" t="inlineStr">
      <is>
        <t>02010010988701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873" sId="2" xfDxf="1" s="1" dxf="1">
    <nc r="D73" t="inlineStr">
      <is>
        <t>LD1303126900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7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7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7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7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7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7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7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7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7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7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7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7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7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1874" sId="2" xfDxf="1" s="1" dxf="1">
    <nc r="R73" t="inlineStr">
      <is>
        <t>CORPORATE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875" sId="2" xfDxf="1" s="1" dxf="1">
    <nc r="S73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876" sId="2" xfDxf="1" s="1" dxf="1" numFmtId="30">
    <nc r="T73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877" sId="2" xfDxf="1" s="1" dxf="1">
    <nc r="U73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878" sId="2" xfDxf="1" s="1" dxf="1">
    <nc r="V73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W7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879" sId="2" xfDxf="1" s="1" dxf="1">
    <nc r="X73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880" sId="2" xfDxf="1" s="1" dxf="1" numFmtId="34">
    <nc r="Y73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81" sId="2" xfDxf="1" s="1" dxf="1" numFmtId="34">
    <nc r="Z73">
      <v>2328120.5465500001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82" sId="2" xfDxf="1" s="1" dxf="1">
    <nc r="AA73" t="inlineStr">
      <is>
        <t>LANDED PROPERTY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883" sId="2" xfDxf="1" s="1" dxf="1">
    <nc r="AB73" t="inlineStr">
      <is>
        <t>SITUATE @ TETEGU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884" sId="2" xfDxf="1" s="1" dxf="1">
    <nc r="AC73" t="inlineStr">
      <is>
        <t>15-Nov-2010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885" sId="2" xfDxf="1" s="1" dxf="1" numFmtId="34">
    <nc r="AD73">
      <v>496575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86" sId="2" xfDxf="1" s="1" dxf="1" numFmtId="34">
    <nc r="AE73">
      <v>347606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87" sId="2" xfDxf="1" s="1" dxf="1">
    <nc r="AF73" t="inlineStr">
      <is>
        <t>GUARANTOR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888" sId="2" xfDxf="1" s="1" dxf="1">
    <nc r="AG73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889" sId="2" xfDxf="1" s="1" dxf="1">
    <nc r="AH73" t="inlineStr">
      <is>
        <t>REALISATION ONGOING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890" sId="2" xfDxf="1" s="1" dxf="1">
    <nc r="AI73" t="inlineStr">
      <is>
        <t>KWAME OTI AWERE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891" sId="2" xfDxf="1" s="1" dxf="1">
    <nc r="AJ73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892" sId="2" xfDxf="1" s="1" dxf="1">
    <nc r="AK73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893" sId="2" xfDxf="1" s="1" dxf="1">
    <nc r="AL73" t="inlineStr">
      <is>
        <t>NIB LEGAL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894" sId="2" xfDxf="1" s="1" dxf="1">
    <nc r="AM73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895" sId="2" xfDxf="1" s="1" dxf="1">
    <nc r="A74" t="inlineStr">
      <is>
        <t>100245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896" sId="2" xfDxf="1" s="1" dxf="1">
    <nc r="B74" t="inlineStr">
      <is>
        <t>BIG MICRO FINANCE LTD.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897" sId="2" xfDxf="1" s="1" dxf="1">
    <nc r="C74" t="inlineStr">
      <is>
        <t>02010010024501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898" sId="2" xfDxf="1" s="1" dxf="1">
    <nc r="D74" t="inlineStr">
      <is>
        <t>102159108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7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7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7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7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7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7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7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7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7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7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7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7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7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1899" sId="2" xfDxf="1" s="1" dxf="1">
    <nc r="R74" t="inlineStr">
      <is>
        <t>CORPORATE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900" sId="2" xfDxf="1" s="1" dxf="1">
    <nc r="S74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901" sId="2" xfDxf="1" s="1" dxf="1" numFmtId="30">
    <nc r="T74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902" sId="2" xfDxf="1" s="1" dxf="1">
    <nc r="U74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903" sId="2" xfDxf="1" s="1" dxf="1">
    <nc r="V74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W7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904" sId="2" xfDxf="1" s="1" dxf="1">
    <nc r="X74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905" sId="2" xfDxf="1" s="1" dxf="1" numFmtId="34">
    <nc r="Y74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06" sId="2" xfDxf="1" s="1" dxf="1" numFmtId="34">
    <nc r="Z74">
      <v>123242.66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07" sId="2" xfDxf="1" s="1" dxf="1">
    <nc r="AA74" t="inlineStr">
      <is>
        <t>LANDED PROPERTY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908" sId="2" xfDxf="1" s="1" dxf="1">
    <nc r="AB74" t="inlineStr">
      <is>
        <t>SITUATE @ GBAWE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909" sId="2" xfDxf="1" s="1" dxf="1" numFmtId="34">
    <nc r="AC74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10" sId="2" xfDxf="1" s="1" dxf="1" numFmtId="34">
    <nc r="AD74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11" sId="2" xfDxf="1" s="1" dxf="1" numFmtId="34">
    <nc r="AE74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12" sId="2" xfDxf="1" s="1" dxf="1">
    <nc r="AF74" t="inlineStr">
      <is>
        <t>GUARANTOR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913" sId="2" xfDxf="1" s="1" dxf="1">
    <nc r="AG74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914" sId="2" xfDxf="1" s="1" dxf="1">
    <nc r="AH74" t="inlineStr">
      <is>
        <t>REALISATION ONGOING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915" sId="2" xfDxf="1" s="1" dxf="1">
    <nc r="AI74" t="inlineStr">
      <is>
        <t>NAKAI NETTEY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916" sId="2" xfDxf="1" s="1" dxf="1">
    <nc r="AJ74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917" sId="2" xfDxf="1" s="1" dxf="1">
    <nc r="AK74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918" sId="2" xfDxf="1" s="1" dxf="1">
    <nc r="AL74" t="inlineStr">
      <is>
        <t>NIB LEGAL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919" sId="2" xfDxf="1" s="1" dxf="1">
    <nc r="AM74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920" sId="2" xfDxf="1" s="1" dxf="1">
    <nc r="A75" t="inlineStr">
      <is>
        <t>116684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921" sId="2" xfDxf="1" s="1" dxf="1">
    <nc r="B75" t="inlineStr">
      <is>
        <t>ASEC INTERNATIONAL LTD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922" sId="2" xfDxf="1" s="1" dxf="1">
    <nc r="C75" t="inlineStr">
      <is>
        <t>02010011668401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923" sId="2" xfDxf="1" s="1" dxf="1">
    <nc r="D75" t="inlineStr">
      <is>
        <t>LD1615246868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7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7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7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7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7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7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7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7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7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7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7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7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7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1924" sId="2" xfDxf="1" s="1" dxf="1">
    <nc r="R75" t="inlineStr">
      <is>
        <t>CORPORATE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925" sId="2" xfDxf="1" s="1" dxf="1">
    <nc r="S75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926" sId="2" xfDxf="1" s="1" dxf="1" numFmtId="30">
    <nc r="T75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927" sId="2" xfDxf="1" s="1" dxf="1">
    <nc r="U75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928" sId="2" xfDxf="1" s="1" dxf="1">
    <nc r="V75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929" sId="2" xfDxf="1" s="1" dxf="1" numFmtId="34">
    <nc r="W75">
      <v>2256333.81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30" sId="2" xfDxf="1" s="1" dxf="1">
    <nc r="X75" t="inlineStr">
      <is>
        <t>STAGE 2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931" sId="2" xfDxf="1" s="1" dxf="1" numFmtId="34">
    <nc r="Y75">
      <v>679904.46000000008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32" sId="2" xfDxf="1" s="1" dxf="1" numFmtId="34">
    <nc r="Z75">
      <v>1280754.24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33" sId="2" xfDxf="1" s="1" dxf="1">
    <nc r="AA75" t="inlineStr">
      <is>
        <t>LANDED PROPERTY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934" sId="2" xfDxf="1" s="1" dxf="1">
    <nc r="AB75" t="inlineStr">
      <is>
        <t>SITUATE @ NSAWAM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935" sId="2" xfDxf="1" s="1" dxf="1">
    <nc r="AC75" t="inlineStr">
      <is>
        <t>30-Mar-2016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936" sId="2" xfDxf="1" s="1" dxf="1" numFmtId="34">
    <nc r="AD75">
      <v>3637500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37" sId="2" xfDxf="1" s="1" dxf="1" numFmtId="34">
    <nc r="AE75">
      <v>2910000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38" sId="2" xfDxf="1" s="1" dxf="1">
    <nc r="AF75" t="inlineStr">
      <is>
        <t>GUARANTOR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939" sId="2" xfDxf="1" s="1" dxf="1">
    <nc r="AG75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940" sId="2" xfDxf="1" s="1" dxf="1">
    <nc r="AH75" t="inlineStr">
      <is>
        <t>REALISATION ONGOING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941" sId="2" xfDxf="1" s="1" dxf="1">
    <nc r="AI75" t="inlineStr">
      <is>
        <t>ANDREW CHUKWU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942" sId="2" xfDxf="1" s="1" dxf="1">
    <nc r="AJ75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943" sId="2" xfDxf="1" s="1" dxf="1">
    <nc r="AK75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944" sId="2" xfDxf="1" s="1" dxf="1">
    <nc r="AL75" t="inlineStr">
      <is>
        <t>NIB LEGAL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945" sId="2" xfDxf="1" s="1" dxf="1">
    <nc r="AM75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946" sId="2" xfDxf="1" s="1" dxf="1">
    <nc r="A76" t="inlineStr">
      <is>
        <t>100157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947" sId="2" xfDxf="1" s="1" dxf="1">
    <nc r="B76" t="inlineStr">
      <is>
        <t>B.M.A COMPANY LTD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948" sId="2" xfDxf="1" s="1" dxf="1">
    <nc r="C76" t="inlineStr">
      <is>
        <t>02010010015701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949" sId="2" xfDxf="1" s="1" dxf="1">
    <nc r="D76" t="inlineStr">
      <is>
        <t>LD1224409026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7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7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7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7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7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7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7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7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7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7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7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7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7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1950" sId="2" xfDxf="1" s="1" dxf="1">
    <nc r="R76" t="inlineStr">
      <is>
        <t>CORPORATE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951" sId="2" xfDxf="1" s="1" dxf="1">
    <nc r="S76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952" sId="2" xfDxf="1" s="1" dxf="1" numFmtId="30">
    <nc r="T76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953" sId="2" xfDxf="1" s="1" dxf="1">
    <nc r="U76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954" sId="2" xfDxf="1" s="1" dxf="1">
    <nc r="V76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955" sId="2" xfDxf="1" s="1" dxf="1" numFmtId="34">
    <nc r="W76">
      <v>250000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56" sId="2" xfDxf="1" s="1" dxf="1">
    <nc r="X76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957" sId="2" xfDxf="1" s="1" dxf="1" numFmtId="34">
    <nc r="Y76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58" sId="2" xfDxf="1" s="1" dxf="1" numFmtId="34">
    <nc r="Z76">
      <v>332619.7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59" sId="2" xfDxf="1" s="1" dxf="1">
    <nc r="AA76" t="inlineStr">
      <is>
        <t>LANDED PROPERTY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960" sId="2" xfDxf="1" s="1" dxf="1">
    <nc r="AB76" t="inlineStr">
      <is>
        <t>SITUATE @ DOME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961" sId="2" xfDxf="1" s="1" dxf="1">
    <nc r="AC76" t="inlineStr">
      <is>
        <t>14-Sep-2011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962" sId="2" xfDxf="1" s="1" dxf="1" numFmtId="34">
    <nc r="AD76">
      <v>1191400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63" sId="2" xfDxf="1" s="1" dxf="1" numFmtId="34">
    <nc r="AE76">
      <v>894000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64" sId="2" xfDxf="1" s="1" dxf="1">
    <nc r="AF76" t="inlineStr">
      <is>
        <t>GUARANTOR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965" sId="2" xfDxf="1" s="1" dxf="1">
    <nc r="AG76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966" sId="2" xfDxf="1" s="1" dxf="1">
    <nc r="AH76" t="inlineStr">
      <is>
        <t>REALISATION ONGOING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967" sId="2" xfDxf="1" s="1" dxf="1">
    <nc r="AI76" t="inlineStr">
      <is>
        <t>ERIC ANANA ENTSIE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968" sId="2" xfDxf="1" s="1" dxf="1">
    <nc r="AJ76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969" sId="2" xfDxf="1" s="1" dxf="1">
    <nc r="AK76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970" sId="2" xfDxf="1" s="1" dxf="1">
    <nc r="AL76" t="inlineStr">
      <is>
        <t>NIB LEGAL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971" sId="2" xfDxf="1" s="1" dxf="1">
    <nc r="AM76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972" sId="2" xfDxf="1" s="1" dxf="1">
    <nc r="A77" t="inlineStr">
      <is>
        <t>114821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973" sId="2" xfDxf="1" s="1" dxf="1">
    <nc r="B77" t="inlineStr">
      <is>
        <t>CASSARY CONSTRUCTION LIMITED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974" sId="2" xfDxf="1" s="1" dxf="1">
    <nc r="C77" t="inlineStr">
      <is>
        <t>02010011482101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975" sId="2" xfDxf="1" s="1" dxf="1">
    <nc r="D77" t="inlineStr">
      <is>
        <t>LD1527323740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7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7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7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7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7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7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7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7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7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7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7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7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7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1976" sId="2" xfDxf="1" s="1" dxf="1">
    <nc r="R77" t="inlineStr">
      <is>
        <t>CORPORATE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977" sId="2" xfDxf="1" s="1" dxf="1">
    <nc r="S77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978" sId="2" xfDxf="1" s="1" dxf="1" numFmtId="30">
    <nc r="T77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979" sId="2" xfDxf="1" s="1" dxf="1">
    <nc r="U77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980" sId="2" xfDxf="1" s="1" dxf="1">
    <nc r="V77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981" sId="2" xfDxf="1" s="1" dxf="1" numFmtId="34">
    <nc r="W77">
      <v>5775116.5999999996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82" sId="2" xfDxf="1" s="1" dxf="1">
    <nc r="X77" t="inlineStr">
      <is>
        <t>STAGE 2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983" sId="2" xfDxf="1" s="1" dxf="1" numFmtId="34">
    <nc r="Y77">
      <v>61471.869090909138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84" sId="2" xfDxf="1" s="1" dxf="1" numFmtId="34">
    <nc r="Z77">
      <v>12988935.51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85" sId="2" xfDxf="1" s="1" dxf="1">
    <nc r="AA77" t="inlineStr">
      <is>
        <t>LANDED PROPERTY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986" sId="2" xfDxf="1" s="1" dxf="1">
    <nc r="AB77" t="inlineStr">
      <is>
        <t>SITUATE @ ADJRIGANOR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987" sId="2" xfDxf="1" s="1" dxf="1">
    <nc r="AC77" t="inlineStr">
      <is>
        <t>25-Sep-2015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988" sId="2" xfDxf="1" s="1" dxf="1" numFmtId="34">
    <nc r="AD77">
      <v>2044000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89" sId="2" xfDxf="1" s="1" dxf="1" numFmtId="34">
    <nc r="AE77">
      <v>1431000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90" sId="2" xfDxf="1" s="1" dxf="1">
    <nc r="AF77" t="inlineStr">
      <is>
        <t>GUARANTOR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991" sId="2" xfDxf="1" s="1" dxf="1">
    <nc r="AG77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992" sId="2" xfDxf="1" s="1" dxf="1">
    <nc r="AH77" t="inlineStr">
      <is>
        <t>REALISATION ONGOING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993" sId="2" xfDxf="1" s="1" dxf="1">
    <nc r="AI77" t="inlineStr">
      <is>
        <t>CHARLES YEABOAH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994" sId="2" xfDxf="1" s="1" dxf="1">
    <nc r="AJ77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995" sId="2" xfDxf="1" s="1" dxf="1">
    <nc r="AK77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996" sId="2" xfDxf="1" s="1" dxf="1">
    <nc r="AL77" t="inlineStr">
      <is>
        <t>NIB LEGAL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997" sId="2" xfDxf="1" s="1" dxf="1">
    <nc r="AM77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998" sId="2" xfDxf="1" s="1" dxf="1">
    <nc r="A78" t="inlineStr">
      <is>
        <t>111957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999" sId="2" xfDxf="1" s="1" dxf="1">
    <nc r="B78" t="inlineStr">
      <is>
        <t>CEEKABS LTD / PAULPET COMPANY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000" sId="2" xfDxf="1" s="1" dxf="1">
    <nc r="C78" t="inlineStr">
      <is>
        <t>02010011195702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001" sId="2" xfDxf="1" s="1" dxf="1">
    <nc r="D78" t="inlineStr">
      <is>
        <t>LD1708606297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7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7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7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7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7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7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7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7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7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7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7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7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7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2002" sId="2" xfDxf="1" s="1" dxf="1">
    <nc r="R78" t="inlineStr">
      <is>
        <t>CORPORATE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003" sId="2" xfDxf="1" s="1" dxf="1">
    <nc r="S78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004" sId="2" xfDxf="1" s="1" dxf="1" numFmtId="30">
    <nc r="T78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005" sId="2" xfDxf="1" s="1" dxf="1">
    <nc r="U78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006" sId="2" xfDxf="1" s="1" dxf="1">
    <nc r="V78" t="inlineStr">
      <is>
        <t>STANDARD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007" sId="2" xfDxf="1" s="1" dxf="1" numFmtId="34">
    <nc r="W78">
      <v>20454.965400000001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08" sId="2" xfDxf="1" s="1" dxf="1">
    <nc r="X78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009" sId="2" xfDxf="1" s="1" dxf="1" numFmtId="34">
    <nc r="Y78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10" sId="2" xfDxf="1" s="1" dxf="1" numFmtId="34">
    <nc r="Z78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11" sId="2" xfDxf="1" s="1" dxf="1">
    <nc r="AA78" t="inlineStr">
      <is>
        <t>LANDED PROPERTY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012" sId="2" xfDxf="1" s="1" dxf="1">
    <nc r="AB78" t="inlineStr">
      <is>
        <t>SITUATE AT SPINTEX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013" sId="2" xfDxf="1" s="1" dxf="1">
    <nc r="AC78" t="inlineStr">
      <is>
        <t>12-Mar-2016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014" sId="2" xfDxf="1" s="1" dxf="1" numFmtId="34">
    <nc r="AD78">
      <v>2435245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15" sId="2" xfDxf="1" s="1" dxf="1" numFmtId="34">
    <nc r="AE78">
      <v>1622714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16" sId="2" xfDxf="1" s="1" dxf="1">
    <nc r="AF78" t="inlineStr">
      <is>
        <t>GUARANTOR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017" sId="2" xfDxf="1" s="1" dxf="1">
    <nc r="AG78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018" sId="2" xfDxf="1" s="1" dxf="1">
    <nc r="AH78" t="inlineStr">
      <is>
        <t>INTEREST ACTIVE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019" sId="2" xfDxf="1" s="1" dxf="1">
    <nc r="AI78" t="inlineStr">
      <is>
        <t>PATRICK NORVE; CEPHAS ADZRAGO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020" sId="2" xfDxf="1" s="1" dxf="1">
    <nc r="AJ78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021" sId="2" xfDxf="1" s="1" dxf="1">
    <nc r="AK78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022" sId="2" xfDxf="1" s="1" dxf="1">
    <nc r="AL78" t="inlineStr">
      <is>
        <t>ACTIVE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023" sId="2" xfDxf="1" s="1" dxf="1">
    <nc r="AM78" t="inlineStr">
      <is>
        <t>STANDARD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024" sId="2" xfDxf="1" s="1" dxf="1">
    <nc r="A79" t="inlineStr">
      <is>
        <t>115981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025" sId="2" xfDxf="1" s="1" dxf="1">
    <nc r="B79" t="inlineStr">
      <is>
        <t>CHESDEG COMPANY LIMITED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026" sId="2" xfDxf="1" s="1" dxf="1">
    <nc r="C79" t="inlineStr">
      <is>
        <t>02010011598101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027" sId="2" xfDxf="1" s="1" dxf="1">
    <nc r="D79" t="inlineStr">
      <is>
        <t>LD1627401938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7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7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7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7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7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7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7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7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7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7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7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7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7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2028" sId="2" xfDxf="1" s="1" dxf="1">
    <nc r="R79" t="inlineStr">
      <is>
        <t>CORPORATE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029" sId="2" xfDxf="1" s="1" dxf="1">
    <nc r="S79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030" sId="2" xfDxf="1" s="1" dxf="1" numFmtId="30">
    <nc r="T79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031" sId="2" xfDxf="1" s="1" dxf="1">
    <nc r="U79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032" sId="2" xfDxf="1" s="1" dxf="1">
    <nc r="V79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033" sId="2" xfDxf="1" s="1" dxf="1" numFmtId="34">
    <nc r="W79">
      <v>19320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34" sId="2" xfDxf="1" s="1" dxf="1">
    <nc r="X79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035" sId="2" xfDxf="1" s="1" dxf="1" numFmtId="34">
    <nc r="Y79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36" sId="2" xfDxf="1" s="1" dxf="1" numFmtId="34">
    <nc r="Z79">
      <v>42186250.460000001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37" sId="2" xfDxf="1" s="1" dxf="1">
    <nc r="AA79" t="inlineStr">
      <is>
        <t>LANDED PROPERTY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038" sId="2" xfDxf="1" s="1" dxf="1">
    <nc r="AB79" t="inlineStr">
      <is>
        <t>SITUATE @ ADJRIGANOR; WEIJA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039" sId="2" xfDxf="1" s="1" dxf="1">
    <nc r="AC79" t="inlineStr">
      <is>
        <t>23-Jun-2016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040" sId="2" xfDxf="1" s="1" dxf="1" numFmtId="34">
    <nc r="AD79">
      <v>1704275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41" sId="2" xfDxf="1" s="1" dxf="1" numFmtId="34">
    <nc r="AE79">
      <v>1363420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42" sId="2" xfDxf="1" s="1" dxf="1">
    <nc r="AF79" t="inlineStr">
      <is>
        <t>GUARANTOR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043" sId="2" xfDxf="1" s="1" dxf="1">
    <nc r="AG79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044" sId="2" xfDxf="1" s="1" dxf="1">
    <nc r="AH79" t="inlineStr">
      <is>
        <t>REALISATION ONGOING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045" sId="2" xfDxf="1" s="1" dxf="1">
    <nc r="AI79" t="inlineStr">
      <is>
        <t>SAMUEL BRENYA; GEORGE DANKYI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046" sId="2" xfDxf="1" s="1" dxf="1">
    <nc r="AJ79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047" sId="2" xfDxf="1" s="1" dxf="1">
    <nc r="AK79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048" sId="2" xfDxf="1" s="1" dxf="1">
    <nc r="AL79" t="inlineStr">
      <is>
        <t>NIB LEGAL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049" sId="2" xfDxf="1" s="1" dxf="1">
    <nc r="AM79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050" sId="2" xfDxf="1" s="1" dxf="1">
    <nc r="A80" t="inlineStr">
      <is>
        <t>175412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051" sId="2" xfDxf="1" s="1" dxf="1">
    <nc r="B80" t="inlineStr">
      <is>
        <t>DIWALD VENTURES LIMITED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052" sId="2" xfDxf="1" s="1" dxf="1">
    <nc r="C80" t="inlineStr">
      <is>
        <t>02010017541201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053" sId="2" xfDxf="1" s="1" dxf="1">
    <nc r="D80" t="inlineStr">
      <is>
        <t>LD1708921028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8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8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8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8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8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8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8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8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8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8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8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8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8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2054" sId="2" xfDxf="1" s="1" dxf="1">
    <nc r="R80" t="inlineStr">
      <is>
        <t>CORPORATE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055" sId="2" xfDxf="1" s="1" dxf="1">
    <nc r="S80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056" sId="2" xfDxf="1" s="1" dxf="1" numFmtId="30">
    <nc r="T80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057" sId="2" xfDxf="1" s="1" dxf="1">
    <nc r="U80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058" sId="2" xfDxf="1" s="1" dxf="1">
    <nc r="V80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059" sId="2" xfDxf="1" s="1" dxf="1" numFmtId="34">
    <nc r="W80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60" sId="2" xfDxf="1" s="1" dxf="1">
    <nc r="X80" t="inlineStr">
      <is>
        <t>NIL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061" sId="2" xfDxf="1" s="1" dxf="1" numFmtId="34">
    <nc r="Y80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62" sId="2" xfDxf="1" s="1" dxf="1" numFmtId="34">
    <nc r="Z80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63" sId="2" xfDxf="1" s="1" dxf="1">
    <nc r="AA80" t="inlineStr">
      <is>
        <t>NIL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064" sId="2" xfDxf="1" s="1" dxf="1">
    <nc r="AB80" t="inlineStr">
      <is>
        <t>N/A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065" sId="2" xfDxf="1" s="1" dxf="1" numFmtId="34">
    <nc r="AC80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66" sId="2" xfDxf="1" s="1" dxf="1" numFmtId="34">
    <nc r="AD80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67" sId="2" xfDxf="1" s="1" dxf="1" numFmtId="34">
    <nc r="AE80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68" sId="2" xfDxf="1" s="1" dxf="1">
    <nc r="AF80" t="inlineStr">
      <is>
        <t>GUARANTOR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069" sId="2" xfDxf="1" s="1" dxf="1">
    <nc r="AG80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070" sId="2" xfDxf="1" s="1" dxf="1">
    <nc r="AH80" t="inlineStr">
      <is>
        <t>DISCHARGED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071" sId="2" xfDxf="1" s="1" dxf="1">
    <nc r="AI80" t="inlineStr">
      <is>
        <t>NIL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72" sId="2" xfDxf="1" s="1" dxf="1">
    <nc r="AJ80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073" sId="2" xfDxf="1" s="1" dxf="1">
    <nc r="AK80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074" sId="2" xfDxf="1" s="1" dxf="1">
    <nc r="AL80" t="inlineStr">
      <is>
        <t>NIB NON LEGAL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075" sId="2" xfDxf="1" s="1" dxf="1">
    <nc r="AM80" t="inlineStr">
      <is>
        <t>NIL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076" sId="2" xfDxf="1" s="1" dxf="1">
    <nc r="A81" t="inlineStr">
      <is>
        <t>115847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077" sId="2" xfDxf="1" s="1" dxf="1">
    <nc r="B81" t="inlineStr">
      <is>
        <t>FALCON CREST INVESTMENT LIMITE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078" sId="2" xfDxf="1" s="1" dxf="1">
    <nc r="C81" t="inlineStr">
      <is>
        <t>02010011584701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079" sId="2" xfDxf="1" s="1" dxf="1">
    <nc r="D81" t="inlineStr">
      <is>
        <t>LD1610261704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8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8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8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8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8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8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8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8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8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8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8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8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8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2080" sId="2" xfDxf="1" s="1" dxf="1">
    <nc r="R81" t="inlineStr">
      <is>
        <t>CORPORATE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081" sId="2" xfDxf="1" s="1" dxf="1">
    <nc r="S81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082" sId="2" xfDxf="1" s="1" dxf="1" numFmtId="30">
    <nc r="T81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083" sId="2" xfDxf="1" s="1" dxf="1">
    <nc r="U81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084" sId="2" xfDxf="1" s="1" dxf="1">
    <nc r="V81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085" sId="2" xfDxf="1" s="1" dxf="1" numFmtId="34">
    <nc r="W81">
      <v>2500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86" sId="2" xfDxf="1" s="1" dxf="1">
    <nc r="X81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087" sId="2" xfDxf="1" s="1" dxf="1" numFmtId="34">
    <nc r="Y81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88" sId="2" xfDxf="1" s="1" dxf="1" numFmtId="34">
    <nc r="Z81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89" sId="2" xfDxf="1" s="1" dxf="1">
    <nc r="AA81" t="inlineStr">
      <is>
        <t>NIL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090" sId="2" xfDxf="1" s="1" dxf="1">
    <nc r="AB81" t="inlineStr">
      <is>
        <t>N/A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091" sId="2" xfDxf="1" s="1" dxf="1" numFmtId="34">
    <nc r="AC81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92" sId="2" xfDxf="1" s="1" dxf="1" numFmtId="34">
    <nc r="AD81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93" sId="2" xfDxf="1" s="1" dxf="1" numFmtId="34">
    <nc r="AE81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94" sId="2" xfDxf="1" s="1" dxf="1">
    <nc r="AF81" t="inlineStr">
      <is>
        <t>GUARANTOR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095" sId="2" xfDxf="1" s="1" dxf="1">
    <nc r="AG81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096" sId="2" xfDxf="1" s="1" dxf="1">
    <nc r="AH81" t="inlineStr">
      <is>
        <t>DISCHARGED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097" sId="2" xfDxf="1" s="1" dxf="1">
    <nc r="AI81" t="inlineStr">
      <is>
        <t>NIL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xfDxf="1" s="1" sqref="AJ8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2098" sId="2" xfDxf="1" s="1" dxf="1">
    <nc r="AK81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099" sId="2" xfDxf="1" s="1" dxf="1">
    <nc r="AL81" t="inlineStr">
      <is>
        <t>NIB NON LEGAL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100" sId="2" xfDxf="1" s="1" dxf="1">
    <nc r="AM81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101" sId="2" xfDxf="1" s="1" dxf="1">
    <nc r="A82" t="inlineStr">
      <is>
        <t>112933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102" sId="2" xfDxf="1" s="1" dxf="1">
    <nc r="B82" t="inlineStr">
      <is>
        <t>FIRSTBANC FINANCIAL SERVICES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103" sId="2" xfDxf="1" s="1" dxf="1">
    <nc r="C82" t="inlineStr">
      <is>
        <t>02010011293301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104" sId="2" xfDxf="1" s="1" dxf="1">
    <nc r="D82" t="inlineStr">
      <is>
        <t>LD1707499062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8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8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8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8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8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8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8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8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8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8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8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8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8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2105" sId="2" xfDxf="1" s="1" dxf="1">
    <nc r="R82" t="inlineStr">
      <is>
        <t>CORPORATE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106" sId="2" xfDxf="1" s="1" dxf="1">
    <nc r="S82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107" sId="2" xfDxf="1" s="1" dxf="1" numFmtId="30">
    <nc r="T82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108" sId="2" xfDxf="1" s="1" dxf="1">
    <nc r="U82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109" sId="2" xfDxf="1" s="1" dxf="1">
    <nc r="V82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110" sId="2" xfDxf="1" s="1" dxf="1" numFmtId="34">
    <nc r="W82">
      <v>530999.99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11" sId="2" xfDxf="1" s="1" dxf="1">
    <nc r="X82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112" sId="2" xfDxf="1" s="1" dxf="1" numFmtId="34">
    <nc r="Y82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13" sId="2" xfDxf="1" s="1" dxf="1" numFmtId="34">
    <nc r="Z82">
      <v>15309895.67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14" sId="2" xfDxf="1" s="1" dxf="1">
    <nc r="AA82" t="inlineStr">
      <is>
        <t>LIEN ON CASH INVESTMENTS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115" sId="2" xfDxf="1" s="1" dxf="1">
    <nc r="AB82" t="inlineStr">
      <is>
        <t>HELD @ BEIGE, IDEAL &amp;UMB IHL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116" sId="2" xfDxf="1" s="1" dxf="1">
    <nc r="AC82" t="inlineStr">
      <is>
        <t>30-Jun-2017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117" sId="2" xfDxf="1" s="1" dxf="1" numFmtId="34">
    <nc r="AD82">
      <v>28500000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18" sId="2" xfDxf="1" s="1" dxf="1" numFmtId="34">
    <nc r="AE82">
      <v>28500000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19" sId="2" xfDxf="1" s="1" dxf="1">
    <nc r="AF82" t="inlineStr">
      <is>
        <t>GUARANTOR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120" sId="2" xfDxf="1" s="1" dxf="1">
    <nc r="AG82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121" sId="2" xfDxf="1" s="1" dxf="1">
    <nc r="AH82" t="inlineStr">
      <is>
        <t>REALISATION ONGOING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122" sId="2" xfDxf="1" s="1" dxf="1">
    <nc r="AI82" t="inlineStr">
      <is>
        <t>BEIGE BANK; IDEAL FINANCE; CDH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123" sId="2" xfDxf="1" s="1" dxf="1">
    <nc r="AJ82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124" sId="2" xfDxf="1" s="1" dxf="1">
    <nc r="AK82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125" sId="2" xfDxf="1" s="1" dxf="1">
    <nc r="AL82" t="inlineStr">
      <is>
        <t>NIB LEGAL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126" sId="2" xfDxf="1" s="1" dxf="1">
    <nc r="AM82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127" sId="2" xfDxf="1" s="1" dxf="1">
    <nc r="A83" t="inlineStr">
      <is>
        <t>112933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128" sId="2" xfDxf="1" s="1" dxf="1">
    <nc r="B83" t="inlineStr">
      <is>
        <t>FIRSTBANC FINANCIAL SERVICES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129" sId="2" xfDxf="1" s="1" dxf="1">
    <nc r="C83" t="inlineStr">
      <is>
        <t>02010011293302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130" sId="2" xfDxf="1" s="1" dxf="1">
    <nc r="D83" t="inlineStr">
      <is>
        <t>LD1733243053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8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8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8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8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8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8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8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8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8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8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8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8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8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2131" sId="2" xfDxf="1" s="1" dxf="1">
    <nc r="R83" t="inlineStr">
      <is>
        <t>CORPORATE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132" sId="2" xfDxf="1" s="1" dxf="1">
    <nc r="S83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133" sId="2" xfDxf="1" s="1" dxf="1" numFmtId="30">
    <nc r="T83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134" sId="2" xfDxf="1" s="1" dxf="1">
    <nc r="U83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135" sId="2" xfDxf="1" s="1" dxf="1">
    <nc r="V83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136" sId="2" xfDxf="1" s="1" dxf="1" numFmtId="34">
    <nc r="W83">
      <v>530999.99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37" sId="2" xfDxf="1" s="1" dxf="1">
    <nc r="X83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138" sId="2" xfDxf="1" s="1" dxf="1" numFmtId="34">
    <nc r="Y83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39" sId="2" xfDxf="1" s="1" dxf="1" numFmtId="34">
    <nc r="Z83">
      <v>15309895.67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40" sId="2" xfDxf="1" s="1" dxf="1">
    <nc r="AA83" t="inlineStr">
      <is>
        <t>LIEN ON CASH INVESTMENTS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141" sId="2" xfDxf="1" s="1" dxf="1">
    <nc r="AB83" t="inlineStr">
      <is>
        <t>HELD @ BEIGE, IDEAL &amp;UMB IHL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142" sId="2" xfDxf="1" s="1" dxf="1">
    <nc r="AC83" t="inlineStr">
      <is>
        <t>30-Jun-2017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143" sId="2" xfDxf="1" s="1" dxf="1" numFmtId="34">
    <nc r="AD83">
      <v>28500000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44" sId="2" xfDxf="1" s="1" dxf="1" numFmtId="34">
    <nc r="AE83">
      <v>28500000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45" sId="2" xfDxf="1" s="1" dxf="1">
    <nc r="AF83" t="inlineStr">
      <is>
        <t>GUARANTOR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146" sId="2" xfDxf="1" s="1" dxf="1">
    <nc r="AG83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147" sId="2" xfDxf="1" s="1" dxf="1">
    <nc r="AH83" t="inlineStr">
      <is>
        <t>REALISATION ONGOING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148" sId="2" xfDxf="1" s="1" dxf="1">
    <nc r="AI83" t="inlineStr">
      <is>
        <t>BEIGE BANK; IDEAL FINANCE; CDH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149" sId="2" xfDxf="1" s="1" dxf="1">
    <nc r="AJ83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150" sId="2" xfDxf="1" s="1" dxf="1">
    <nc r="AK83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151" sId="2" xfDxf="1" s="1" dxf="1">
    <nc r="AL83" t="inlineStr">
      <is>
        <t>NIB LEGAL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152" sId="2" xfDxf="1" s="1" dxf="1">
    <nc r="AM83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153" sId="2" xfDxf="1" s="1" dxf="1">
    <nc r="A84" t="inlineStr">
      <is>
        <t>114014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154" sId="2" xfDxf="1" s="1" dxf="1">
    <nc r="B84" t="inlineStr">
      <is>
        <t>GLAS BROWN COMPANY LIMITED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155" sId="2" xfDxf="1" s="1" dxf="1">
    <nc r="C84" t="inlineStr">
      <is>
        <t>02010011401401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156" sId="2" xfDxf="1" s="1" dxf="1">
    <nc r="D84" t="inlineStr">
      <is>
        <t>LD1530701554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8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8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8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8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8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8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8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8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8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8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8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8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8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2157" sId="2" xfDxf="1" s="1" dxf="1">
    <nc r="R84" t="inlineStr">
      <is>
        <t>CORPORATE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158" sId="2" xfDxf="1" s="1" dxf="1">
    <nc r="S84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159" sId="2" xfDxf="1" s="1" dxf="1" numFmtId="30">
    <nc r="T84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160" sId="2" xfDxf="1" s="1" dxf="1">
    <nc r="U84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161" sId="2" xfDxf="1" s="1" dxf="1">
    <nc r="V84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162" sId="2" xfDxf="1" s="1" dxf="1" numFmtId="34">
    <nc r="W84">
      <v>2680647.4500000002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63" sId="2" xfDxf="1" s="1" dxf="1">
    <nc r="X84" t="inlineStr">
      <is>
        <t>STAGE 2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164" sId="2" xfDxf="1" s="1" dxf="1" numFmtId="34">
    <nc r="Y84">
      <v>61471.869090909138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65" sId="2" xfDxf="1" s="1" dxf="1" numFmtId="34">
    <nc r="Z84">
      <v>1454873.9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66" sId="2" xfDxf="1" s="1" dxf="1">
    <nc r="AA84" t="inlineStr">
      <is>
        <t>LANDED PROPERTY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167" sId="2" xfDxf="1" s="1" dxf="1">
    <nc r="AB84" t="inlineStr">
      <is>
        <t>SITUATE @ TEMA INDUST AREA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168" sId="2" xfDxf="1" s="1" dxf="1">
    <nc r="AC84" t="inlineStr">
      <is>
        <t>21-Oct-2014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169" sId="2" xfDxf="1" s="1" dxf="1" numFmtId="34">
    <nc r="AD84">
      <v>1061700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70" sId="2" xfDxf="1" s="1" dxf="1" numFmtId="34">
    <nc r="AE84">
      <v>849360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71" sId="2" xfDxf="1" s="1" dxf="1">
    <nc r="AF84" t="inlineStr">
      <is>
        <t>GUARANTOR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172" sId="2" xfDxf="1" s="1" dxf="1">
    <nc r="AG84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173" sId="2" xfDxf="1" s="1" dxf="1">
    <nc r="AH84" t="inlineStr">
      <is>
        <t>REALISATION ONGOING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174" sId="2" xfDxf="1" s="1" dxf="1">
    <nc r="AI84" t="inlineStr">
      <is>
        <t>DOUGLAS BROWN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175" sId="2" xfDxf="1" s="1" dxf="1">
    <nc r="AJ84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176" sId="2" xfDxf="1" s="1" dxf="1">
    <nc r="AK84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177" sId="2" xfDxf="1" s="1" dxf="1">
    <nc r="AL84" t="inlineStr">
      <is>
        <t>NIB LEGAL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178" sId="2" xfDxf="1" s="1" dxf="1">
    <nc r="AM84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179" sId="2" xfDxf="1" s="1" dxf="1">
    <nc r="A85" t="inlineStr">
      <is>
        <t>100143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180" sId="2" xfDxf="1" s="1" dxf="1">
    <nc r="B85" t="inlineStr">
      <is>
        <t>JALEXBERG LIMITED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181" sId="2" xfDxf="1" s="1" dxf="1">
    <nc r="C85" t="inlineStr">
      <is>
        <t>02010010014301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182" sId="2" xfDxf="1" s="1" dxf="1">
    <nc r="D85" t="inlineStr">
      <is>
        <t>LD1608222974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8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8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8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8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8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8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8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8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8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8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8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8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8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2183" sId="2" xfDxf="1" s="1" dxf="1">
    <nc r="R85" t="inlineStr">
      <is>
        <t>CORPORATE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184" sId="2" xfDxf="1" s="1" dxf="1">
    <nc r="S85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185" sId="2" xfDxf="1" s="1" dxf="1" numFmtId="30">
    <nc r="T85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186" sId="2" xfDxf="1" s="1" dxf="1">
    <nc r="U85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187" sId="2" xfDxf="1" s="1" dxf="1">
    <nc r="V85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188" sId="2" xfDxf="1" s="1" dxf="1" numFmtId="34">
    <nc r="W85">
      <v>1132772.1100000001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89" sId="2" xfDxf="1" s="1" dxf="1">
    <nc r="X85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190" sId="2" xfDxf="1" s="1" dxf="1" numFmtId="34">
    <nc r="Y85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91" sId="2" xfDxf="1" s="1" dxf="1" numFmtId="34">
    <nc r="Z85">
      <v>4752643.57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92" sId="2" xfDxf="1" s="1" dxf="1">
    <nc r="AA85" t="inlineStr">
      <is>
        <t>LANDED PROPERTY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193" sId="2" xfDxf="1" s="1" dxf="1">
    <nc r="AB85" t="inlineStr">
      <is>
        <t>SITUATE @ GREDA ESTATES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194" sId="2" xfDxf="1" s="1" dxf="1">
    <nc r="AC85" t="inlineStr">
      <is>
        <t>6-Aug-2013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195" sId="2" xfDxf="1" s="1" dxf="1" numFmtId="34">
    <nc r="AD85">
      <v>534900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96" sId="2" xfDxf="1" s="1" dxf="1" numFmtId="34">
    <nc r="AE85">
      <v>374400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97" sId="2" xfDxf="1" s="1" dxf="1">
    <nc r="AF85" t="inlineStr">
      <is>
        <t>GUARANTOR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198" sId="2" xfDxf="1" s="1" dxf="1">
    <nc r="AG85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199" sId="2" xfDxf="1" s="1" dxf="1">
    <nc r="AH85" t="inlineStr">
      <is>
        <t>REALISATION ONGOING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200" sId="2" xfDxf="1" s="1" dxf="1">
    <nc r="AI85" t="inlineStr">
      <is>
        <t>ALEX BENNEH GYAN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201" sId="2" xfDxf="1" s="1" dxf="1">
    <nc r="AJ85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202" sId="2" xfDxf="1" s="1" dxf="1">
    <nc r="AK85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203" sId="2" xfDxf="1" s="1" dxf="1">
    <nc r="AL85" t="inlineStr">
      <is>
        <t>NIB LEGAL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204" sId="2" xfDxf="1" s="1" dxf="1">
    <nc r="AM85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205" sId="2" xfDxf="1" s="1" dxf="1">
    <nc r="A86" t="inlineStr">
      <is>
        <t>100711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206" sId="2" xfDxf="1" s="1" dxf="1">
    <nc r="B86" t="inlineStr">
      <is>
        <t>JOE AZAR COMPANY LIMITED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207" sId="2" xfDxf="1" s="1" dxf="1">
    <nc r="C86" t="inlineStr">
      <is>
        <t>02010010071101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208" sId="2" xfDxf="1" s="1" dxf="1">
    <nc r="D86" t="inlineStr">
      <is>
        <t>LD1436560473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8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8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8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8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8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8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8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8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8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8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8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8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8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2209" sId="2" xfDxf="1" s="1" dxf="1">
    <nc r="R86" t="inlineStr">
      <is>
        <t>CORPORATE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210" sId="2" xfDxf="1" s="1" dxf="1">
    <nc r="S86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211" sId="2" xfDxf="1" s="1" dxf="1" numFmtId="30">
    <nc r="T86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212" sId="2" xfDxf="1" s="1" dxf="1">
    <nc r="U86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213" sId="2" xfDxf="1" s="1" dxf="1">
    <nc r="V86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214" sId="2" xfDxf="1" s="1" dxf="1" numFmtId="34">
    <nc r="W86">
      <v>9412840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15" sId="2" xfDxf="1" s="1" dxf="1">
    <nc r="X86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216" sId="2" xfDxf="1" s="1" dxf="1" numFmtId="34">
    <nc r="Y86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17" sId="2" xfDxf="1" s="1" dxf="1" numFmtId="34">
    <nc r="Z86">
      <v>4017495.9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18" sId="2" xfDxf="1" s="1" dxf="1">
    <nc r="AA86" t="inlineStr">
      <is>
        <t>LANDED PROPERTY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219" sId="2" xfDxf="1" s="1" dxf="1">
    <nc r="AB86" t="inlineStr">
      <is>
        <t>SITUATE @ WEST LEGON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220" sId="2" xfDxf="1" s="1" dxf="1">
    <nc r="AC86" t="inlineStr">
      <is>
        <t>13-Dec-2014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221" sId="2" xfDxf="1" s="1" dxf="1" numFmtId="34">
    <nc r="AD86">
      <v>2202000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22" sId="2" xfDxf="1" s="1" dxf="1" numFmtId="34">
    <nc r="AE86">
      <v>1761600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23" sId="2" xfDxf="1" s="1" dxf="1">
    <nc r="AF86" t="inlineStr">
      <is>
        <t>GUARANTOR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224" sId="2" xfDxf="1" s="1" dxf="1">
    <nc r="AG86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225" sId="2" xfDxf="1" s="1" dxf="1">
    <nc r="AH86" t="inlineStr">
      <is>
        <t>REALISATION ONGOING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226" sId="2" xfDxf="1" s="1" dxf="1">
    <nc r="AI86" t="inlineStr">
      <is>
        <t>JOE AZAR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227" sId="2" xfDxf="1" s="1" dxf="1">
    <nc r="AJ86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228" sId="2" xfDxf="1" s="1" dxf="1">
    <nc r="AK86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229" sId="2" xfDxf="1" s="1" dxf="1">
    <nc r="AL86" t="inlineStr">
      <is>
        <t>NIB LEGAL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230" sId="2" xfDxf="1" s="1" dxf="1">
    <nc r="AM86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231" sId="2" xfDxf="1" s="1" dxf="1">
    <nc r="A87" t="inlineStr">
      <is>
        <t>100118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232" sId="2" xfDxf="1" s="1" dxf="1">
    <nc r="B87" t="inlineStr">
      <is>
        <t>K. B. ANNAN LIMITED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233" sId="2" xfDxf="1" s="1" dxf="1">
    <nc r="C87" t="inlineStr">
      <is>
        <t>02010010011803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234" sId="2" xfDxf="1" s="1" dxf="1">
    <nc r="D87" t="inlineStr">
      <is>
        <t>LD1612059568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8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8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8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8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8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8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8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8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8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8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8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8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8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2235" sId="2" xfDxf="1" s="1" dxf="1">
    <nc r="R87" t="inlineStr">
      <is>
        <t>CORPORATE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236" sId="2" xfDxf="1" s="1" dxf="1">
    <nc r="S87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237" sId="2" xfDxf="1" s="1" dxf="1" numFmtId="30">
    <nc r="T87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238" sId="2" xfDxf="1" s="1" dxf="1">
    <nc r="U87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239" sId="2" xfDxf="1" s="1" dxf="1">
    <nc r="V87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240" sId="2" xfDxf="1" s="1" dxf="1" numFmtId="34">
    <nc r="W87">
      <v>4552681.08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41" sId="2" xfDxf="1" s="1" dxf="1">
    <nc r="X87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242" sId="2" xfDxf="1" s="1" dxf="1" numFmtId="34">
    <nc r="Y87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43" sId="2" xfDxf="1" s="1" dxf="1" numFmtId="34">
    <nc r="Z87">
      <v>19456579.91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44" sId="2" xfDxf="1" s="1" dxf="1">
    <nc r="AA87" t="inlineStr">
      <is>
        <t>LANDED PROPERTY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245" sId="2" xfDxf="1" s="1" dxf="1">
    <nc r="AB87" t="inlineStr">
      <is>
        <t>SITUATE @ GBAWE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246" sId="2" xfDxf="1" s="1" dxf="1">
    <nc r="AC87" t="inlineStr">
      <is>
        <t>24-July-2015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247" sId="2" xfDxf="1" s="1" dxf="1" numFmtId="34">
    <nc r="AD87">
      <v>1524930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48" sId="2" xfDxf="1" s="1" dxf="1" numFmtId="34">
    <nc r="AE87">
      <v>1067450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49" sId="2" xfDxf="1" s="1" dxf="1">
    <nc r="AF87" t="inlineStr">
      <is>
        <t>GUARANTOR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250" sId="2" xfDxf="1" s="1" dxf="1">
    <nc r="AG87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251" sId="2" xfDxf="1" s="1" dxf="1">
    <nc r="AH87" t="inlineStr">
      <is>
        <t>REALISATION ONGOING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252" sId="2" xfDxf="1" s="1" dxf="1">
    <nc r="AI87" t="inlineStr">
      <is>
        <t>K.B. ANNAN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253" sId="2" xfDxf="1" s="1" dxf="1">
    <nc r="AJ87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254" sId="2" xfDxf="1" s="1" dxf="1">
    <nc r="AK87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255" sId="2" xfDxf="1" s="1" dxf="1">
    <nc r="AL87" t="inlineStr">
      <is>
        <t>NIB LEGAL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256" sId="2" xfDxf="1" s="1" dxf="1">
    <nc r="AM87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257" sId="2" xfDxf="1" s="1" dxf="1">
    <nc r="A88" t="inlineStr">
      <is>
        <t>100132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258" sId="2" xfDxf="1" s="1" dxf="1">
    <nc r="B88" t="inlineStr">
      <is>
        <t>KENPRIST HOMES LTD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259" sId="2" xfDxf="1" s="1" dxf="1">
    <nc r="C88" t="inlineStr">
      <is>
        <t>02010010013202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260" sId="2" xfDxf="1" s="1" dxf="1">
    <nc r="D88" t="inlineStr">
      <is>
        <t>LD1428261005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8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8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8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8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8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8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8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8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8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8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8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8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8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2261" sId="2" xfDxf="1" s="1" dxf="1">
    <nc r="R88" t="inlineStr">
      <is>
        <t>CORPORATE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262" sId="2" xfDxf="1" s="1" dxf="1">
    <nc r="S88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263" sId="2" xfDxf="1" s="1" dxf="1" numFmtId="30">
    <nc r="T88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264" sId="2" xfDxf="1" s="1" dxf="1">
    <nc r="U88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265" sId="2" xfDxf="1" s="1" dxf="1">
    <nc r="V88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266" sId="2" xfDxf="1" s="1" dxf="1" numFmtId="34">
    <nc r="W88">
      <v>220168.96000000002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67" sId="2" xfDxf="1" s="1" dxf="1">
    <nc r="X88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268" sId="2" xfDxf="1" s="1" dxf="1" numFmtId="34">
    <nc r="Y88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69" sId="2" xfDxf="1" s="1" dxf="1" numFmtId="34">
    <nc r="Z88">
      <v>1138701.76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70" sId="2" xfDxf="1" s="1" dxf="1">
    <nc r="AA88" t="inlineStr">
      <is>
        <t>LANDED PROPERTY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271" sId="2" xfDxf="1" s="1" dxf="1">
    <nc r="AB88" t="inlineStr">
      <is>
        <t>SITUATE @ OGBOJO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272" sId="2" xfDxf="1" s="1" dxf="1">
    <nc r="AC88" t="inlineStr">
      <is>
        <t>12-Mar-2013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273" sId="2" xfDxf="1" s="1" dxf="1" numFmtId="34">
    <nc r="AD88">
      <v>331740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74" sId="2" xfDxf="1" s="1" dxf="1" numFmtId="34">
    <nc r="AE88">
      <v>248805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75" sId="2" xfDxf="1" s="1" dxf="1">
    <nc r="AF88" t="inlineStr">
      <is>
        <t>BORROWER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276" sId="2" xfDxf="1" s="1" dxf="1">
    <nc r="AG88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277" sId="2" xfDxf="1" s="1" dxf="1">
    <nc r="AH88" t="inlineStr">
      <is>
        <t>REALISATION ONGOING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278" sId="2" xfDxf="1" s="1" dxf="1">
    <nc r="AI88" t="inlineStr">
      <is>
        <t>NII KOMEY OKINE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79" sId="2" xfDxf="1" s="1" dxf="1">
    <nc r="AJ88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280" sId="2" xfDxf="1" s="1" dxf="1">
    <nc r="AK88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281" sId="2" xfDxf="1" s="1" dxf="1">
    <nc r="AL88" t="inlineStr">
      <is>
        <t>NIB LEGAL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282" sId="2" xfDxf="1" s="1" dxf="1">
    <nc r="AM88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283" sId="2" xfDxf="1" s="1" dxf="1">
    <nc r="A89" t="inlineStr">
      <is>
        <t>100132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284" sId="2" xfDxf="1" s="1" dxf="1">
    <nc r="B89" t="inlineStr">
      <is>
        <t>KENPRIST LTD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285" sId="2" xfDxf="1" s="1" dxf="1">
    <nc r="C89" t="inlineStr">
      <is>
        <t>02010010013201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286" sId="2" xfDxf="1" s="1" dxf="1">
    <nc r="D89" t="inlineStr">
      <is>
        <t>LD1315109746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8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8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8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8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8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8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8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8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8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8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8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8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8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2287" sId="2" xfDxf="1" s="1" dxf="1">
    <nc r="R89" t="inlineStr">
      <is>
        <t>CORPORATE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288" sId="2" xfDxf="1" s="1" dxf="1">
    <nc r="S89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289" sId="2" xfDxf="1" s="1" dxf="1" numFmtId="30">
    <nc r="T89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290" sId="2" xfDxf="1" s="1" dxf="1">
    <nc r="U89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291" sId="2" xfDxf="1" s="1" dxf="1">
    <nc r="V89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292" sId="2" xfDxf="1" s="1" dxf="1" numFmtId="34">
    <nc r="W89">
      <v>220168.96000000002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3" sId="2" xfDxf="1" s="1" dxf="1">
    <nc r="X89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294" sId="2" xfDxf="1" s="1" dxf="1" numFmtId="34">
    <nc r="Y89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5" sId="2" xfDxf="1" s="1" dxf="1" numFmtId="34">
    <nc r="Z89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6" sId="2" xfDxf="1" s="1" dxf="1">
    <nc r="AA89" t="inlineStr">
      <is>
        <t>LANDED PROPERTY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297" sId="2" xfDxf="1" s="1" dxf="1">
    <nc r="AB89" t="inlineStr">
      <is>
        <t>SITUATE @ OGBOJO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298" sId="2" xfDxf="1" s="1" dxf="1">
    <nc r="AC89" t="inlineStr">
      <is>
        <t>12-Mar-2013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299" sId="2" xfDxf="1" s="1" dxf="1" numFmtId="34">
    <nc r="AD89">
      <v>331740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00" sId="2" xfDxf="1" s="1" dxf="1" numFmtId="34">
    <nc r="AE89">
      <v>248805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01" sId="2" xfDxf="1" s="1" dxf="1">
    <nc r="AF89" t="inlineStr">
      <is>
        <t>BORROWER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302" sId="2" xfDxf="1" s="1" dxf="1">
    <nc r="AG89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303" sId="2" xfDxf="1" s="1" dxf="1">
    <nc r="AH89" t="inlineStr">
      <is>
        <t>REALISATION ONGOING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304" sId="2" xfDxf="1" s="1" dxf="1">
    <nc r="AI89" t="inlineStr">
      <is>
        <t>NII KOMEY OKINE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05" sId="2" xfDxf="1" s="1" dxf="1">
    <nc r="AJ89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306" sId="2" xfDxf="1" s="1" dxf="1">
    <nc r="AK89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307" sId="2" xfDxf="1" s="1" dxf="1">
    <nc r="AL89" t="inlineStr">
      <is>
        <t>NIB LEGAL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308" sId="2" xfDxf="1" s="1" dxf="1">
    <nc r="AM89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309" sId="2" xfDxf="1" s="1" dxf="1">
    <nc r="A90" t="inlineStr">
      <is>
        <t>110844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310" sId="2" xfDxf="1" s="1" dxf="1">
    <nc r="B90" t="inlineStr">
      <is>
        <t>KLOGG GHANA LTD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311" sId="2" xfDxf="1" s="1" dxf="1">
    <nc r="C90" t="inlineStr">
      <is>
        <t>02010011084401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312" sId="2" xfDxf="1" s="1" dxf="1">
    <nc r="D90" t="inlineStr">
      <is>
        <t>LD1617504984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9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9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9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9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9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9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9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9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9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9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9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9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9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2313" sId="2" xfDxf="1" s="1" dxf="1">
    <nc r="R90" t="inlineStr">
      <is>
        <t>CORPORATE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314" sId="2" xfDxf="1" s="1" dxf="1">
    <nc r="S90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315" sId="2" xfDxf="1" s="1" dxf="1" numFmtId="30">
    <nc r="T90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316" sId="2" xfDxf="1" s="1" dxf="1">
    <nc r="U90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317" sId="2" xfDxf="1" s="1" dxf="1">
    <nc r="V90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318" sId="2" xfDxf="1" s="1" dxf="1" numFmtId="34">
    <nc r="W90">
      <v>886610.84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19" sId="2" xfDxf="1" s="1" dxf="1">
    <nc r="X90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320" sId="2" xfDxf="1" s="1" dxf="1" numFmtId="34">
    <nc r="Y90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21" sId="2" xfDxf="1" s="1" dxf="1" numFmtId="34">
    <nc r="Z90">
      <v>1916151.91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22" sId="2" xfDxf="1" s="1" dxf="1">
    <nc r="AA90" t="inlineStr">
      <is>
        <t>LANDED PROPERTY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323" sId="2" xfDxf="1" s="1" dxf="1">
    <nc r="AB90" t="inlineStr">
      <is>
        <t xml:space="preserve">SITUATE @ TEMA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324" sId="2" xfDxf="1" s="1" dxf="1">
    <nc r="AC90" t="inlineStr">
      <is>
        <t>20-May-2016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325" sId="2" xfDxf="1" s="1" dxf="1" numFmtId="34">
    <nc r="AD90">
      <v>430000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26" sId="2" xfDxf="1" s="1" dxf="1" numFmtId="34">
    <nc r="AE90">
      <v>395000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27" sId="2" xfDxf="1" s="1" dxf="1">
    <nc r="AF90" t="inlineStr">
      <is>
        <t>GUARANTOR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328" sId="2" xfDxf="1" s="1" dxf="1">
    <nc r="AG90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329" sId="2" xfDxf="1" s="1" dxf="1">
    <nc r="AH90" t="inlineStr">
      <is>
        <t>REALISATION ONGOING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330" sId="2" xfDxf="1" s="1" dxf="1">
    <nc r="AI90" t="inlineStr">
      <is>
        <t>LEONARD KWAKU OKYERE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331" sId="2" xfDxf="1" s="1" dxf="1">
    <nc r="AJ90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332" sId="2" xfDxf="1" s="1" dxf="1">
    <nc r="AK90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333" sId="2" xfDxf="1" s="1" dxf="1">
    <nc r="AL90" t="inlineStr">
      <is>
        <t>NIB LEGAL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334" sId="2" xfDxf="1" s="1" dxf="1">
    <nc r="AM90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335" sId="2" xfDxf="1" s="1" dxf="1">
    <nc r="A91" t="inlineStr">
      <is>
        <t>100085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336" sId="2" xfDxf="1" s="1" dxf="1">
    <nc r="B91" t="inlineStr">
      <is>
        <t>KWASHIE TAILORS EXPORT LTD.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337" sId="2" xfDxf="1" s="1" dxf="1">
    <nc r="C91" t="inlineStr">
      <is>
        <t>02010010008501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338" sId="2" xfDxf="1" s="1" dxf="1">
    <nc r="D91" t="inlineStr">
      <is>
        <t>102150708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9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9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9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9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9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9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9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9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9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9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9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9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9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2339" sId="2" xfDxf="1" s="1" dxf="1">
    <nc r="R91" t="inlineStr">
      <is>
        <t>CORPORATE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340" sId="2" xfDxf="1" s="1" dxf="1">
    <nc r="S91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341" sId="2" xfDxf="1" s="1" dxf="1" numFmtId="30">
    <nc r="T91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342" sId="2" xfDxf="1" s="1" dxf="1">
    <nc r="U91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343" sId="2" xfDxf="1" s="1" dxf="1">
    <nc r="V91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344" sId="2" xfDxf="1" s="1" dxf="1" numFmtId="34">
    <nc r="W91">
      <v>150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45" sId="2" xfDxf="1" s="1" dxf="1">
    <nc r="X91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346" sId="2" xfDxf="1" s="1" dxf="1" numFmtId="34">
    <nc r="Y91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47" sId="2" xfDxf="1" s="1" dxf="1" numFmtId="34">
    <nc r="Z91">
      <v>2932499.27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48" sId="2" xfDxf="1" s="1" dxf="1">
    <nc r="AA91" t="inlineStr">
      <is>
        <t>DIRECTORS GUARANTEE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349" sId="2" xfDxf="1" s="1" dxf="1">
    <nc r="AB91" t="inlineStr">
      <is>
        <t>DIRECTORS GUARANTEE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350" sId="2" xfDxf="1" s="1" dxf="1" numFmtId="34">
    <nc r="AC91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51" sId="2" xfDxf="1" s="1" dxf="1" numFmtId="34">
    <nc r="AD91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52" sId="2" xfDxf="1" s="1" dxf="1" numFmtId="34">
    <nc r="AE91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53" sId="2" xfDxf="1" s="1" dxf="1">
    <nc r="AF91" t="inlineStr">
      <is>
        <t>GUARANTOR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354" sId="2" xfDxf="1" s="1" dxf="1">
    <nc r="AG91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355" sId="2" xfDxf="1" s="1" dxf="1">
    <nc r="AH91" t="inlineStr">
      <is>
        <t>REALISATION ONGOING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356" sId="2" xfDxf="1" s="1" dxf="1">
    <nc r="AI91" t="inlineStr">
      <is>
        <t>NIKOI KWASHIE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357" sId="2" xfDxf="1" s="1" dxf="1">
    <nc r="AJ91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358" sId="2" xfDxf="1" s="1" dxf="1">
    <nc r="AK91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359" sId="2" xfDxf="1" s="1" dxf="1">
    <nc r="AL91" t="inlineStr">
      <is>
        <t>NIB LEGAL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360" sId="2" xfDxf="1" s="1" dxf="1">
    <nc r="AM91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361" sId="2" xfDxf="1" s="1" dxf="1">
    <nc r="A92" t="inlineStr">
      <is>
        <t>175439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362" sId="2" xfDxf="1" s="1" dxf="1">
    <nc r="B92" t="inlineStr">
      <is>
        <t>LARMAS CONSTRUCTION LIMITED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363" sId="2" xfDxf="1" s="1" dxf="1">
    <nc r="C92" t="inlineStr">
      <is>
        <t>02010017543901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364" sId="2" xfDxf="1" s="1" dxf="1">
    <nc r="D92" t="inlineStr">
      <is>
        <t>LD1625201909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9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9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9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9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9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9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9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9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9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9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9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9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9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2365" sId="2" xfDxf="1" s="1" dxf="1">
    <nc r="R92" t="inlineStr">
      <is>
        <t>CORPORATE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366" sId="2" xfDxf="1" s="1" dxf="1">
    <nc r="S92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367" sId="2" xfDxf="1" s="1" dxf="1" numFmtId="30">
    <nc r="T92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368" sId="2" xfDxf="1" s="1" dxf="1">
    <nc r="U92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369" sId="2" xfDxf="1" s="1" dxf="1">
    <nc r="V92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370" sId="2" xfDxf="1" s="1" dxf="1" numFmtId="34">
    <nc r="W92">
      <v>861292.18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71" sId="2" xfDxf="1" s="1" dxf="1">
    <nc r="X92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372" sId="2" xfDxf="1" s="1" dxf="1" numFmtId="34">
    <nc r="Y92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73" sId="2" xfDxf="1" s="1" dxf="1" numFmtId="34">
    <nc r="Z92">
      <v>1332666.04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74" sId="2" xfDxf="1" s="1" dxf="1">
    <nc r="AA92" t="inlineStr">
      <is>
        <t>LANDED PROPERTY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375" sId="2" xfDxf="1" s="1" dxf="1">
    <nc r="AB92" t="inlineStr">
      <is>
        <t>SITUATE @ ADABRAKA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376" sId="2" xfDxf="1" s="1" dxf="1">
    <nc r="AC92" t="inlineStr">
      <is>
        <t>22-Aug-2016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377" sId="2" xfDxf="1" s="1" dxf="1" numFmtId="34">
    <nc r="AD92">
      <v>401486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78" sId="2" xfDxf="1" s="1" dxf="1" numFmtId="34">
    <nc r="AE92">
      <v>281040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79" sId="2" xfDxf="1" s="1" dxf="1">
    <nc r="AF92" t="inlineStr">
      <is>
        <t>GUARANTOR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380" sId="2" xfDxf="1" s="1" dxf="1">
    <nc r="AG92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381" sId="2" xfDxf="1" s="1" dxf="1">
    <nc r="AH92" t="inlineStr">
      <is>
        <t>REALISATION ONGOING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382" sId="2" xfDxf="1" s="1" dxf="1">
    <nc r="AI92" t="inlineStr">
      <is>
        <t>AURORA LAMPTEY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383" sId="2" xfDxf="1" s="1" dxf="1">
    <nc r="AJ92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384" sId="2" xfDxf="1" s="1" dxf="1">
    <nc r="AK92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385" sId="2" xfDxf="1" s="1" dxf="1">
    <nc r="AL92" t="inlineStr">
      <is>
        <t>NIB LEGAL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386" sId="2" xfDxf="1" s="1" dxf="1">
    <nc r="AM92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387" sId="2" xfDxf="1" s="1" dxf="1">
    <nc r="A93" t="inlineStr">
      <is>
        <t>100160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388" sId="2" xfDxf="1" s="1" dxf="1">
    <nc r="B93" t="inlineStr">
      <is>
        <t>LEMET CONSTRUCTION LTD.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389" sId="2" xfDxf="1" s="1" dxf="1">
    <nc r="C93" t="inlineStr">
      <is>
        <t>02010010016001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390" sId="2" xfDxf="1" s="1" dxf="1">
    <nc r="D93" t="inlineStr">
      <is>
        <t>LD1611785319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9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9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9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9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9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9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9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9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9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9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9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9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9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2391" sId="2" xfDxf="1" s="1" dxf="1">
    <nc r="R93" t="inlineStr">
      <is>
        <t>CORPORATE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392" sId="2" xfDxf="1" s="1" dxf="1">
    <nc r="S93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393" sId="2" xfDxf="1" s="1" dxf="1" numFmtId="30">
    <nc r="T93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394" sId="2" xfDxf="1" s="1" dxf="1">
    <nc r="U93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395" sId="2" xfDxf="1" s="1" dxf="1">
    <nc r="V93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396" sId="2" xfDxf="1" s="1" dxf="1" numFmtId="34">
    <nc r="W93">
      <v>18848134.739999998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97" sId="2" xfDxf="1" s="1" dxf="1">
    <nc r="X93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398" sId="2" xfDxf="1" s="1" dxf="1" numFmtId="34">
    <nc r="Y93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99" sId="2" xfDxf="1" s="1" dxf="1" numFmtId="34">
    <nc r="Z93">
      <v>27127510.5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00" sId="2" xfDxf="1" s="1" dxf="1">
    <nc r="AA93" t="inlineStr">
      <is>
        <t>LANDED PROPERTY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401" sId="2" xfDxf="1" s="1" dxf="1">
    <nc r="AB93" t="inlineStr">
      <is>
        <t>SITUATE @ NSAWAM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402" sId="2" xfDxf="1" s="1" dxf="1">
    <nc r="AC93" t="inlineStr">
      <is>
        <t>9-Sep-2015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403" sId="2" xfDxf="1" s="1" dxf="1" numFmtId="34">
    <nc r="AD93">
      <v>18589400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04" sId="2" xfDxf="1" s="1" dxf="1" numFmtId="34">
    <nc r="AE93">
      <v>14871520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05" sId="2" xfDxf="1" s="1" dxf="1">
    <nc r="AF93" t="inlineStr">
      <is>
        <t>GUARANTOR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406" sId="2" xfDxf="1" s="1" dxf="1">
    <nc r="AG93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407" sId="2" xfDxf="1" s="1" dxf="1">
    <nc r="AH93" t="inlineStr">
      <is>
        <t>REALISATION ONGOING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408" sId="2" xfDxf="1" s="1" dxf="1">
    <nc r="AI93" t="inlineStr">
      <is>
        <t>JOHNSON TEYE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409" sId="2" xfDxf="1" s="1" dxf="1">
    <nc r="AJ93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410" sId="2" xfDxf="1" s="1" dxf="1">
    <nc r="AK93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411" sId="2" xfDxf="1" s="1" dxf="1">
    <nc r="AL93" t="inlineStr">
      <is>
        <t>NIB LEGAL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412" sId="2" xfDxf="1" s="1" dxf="1">
    <nc r="AM93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413" sId="2" xfDxf="1" s="1" dxf="1">
    <nc r="A94" t="inlineStr">
      <is>
        <t>100160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414" sId="2" xfDxf="1" s="1" dxf="1">
    <nc r="B94" t="inlineStr">
      <is>
        <t>LEMET CONSTRUCTION LTD.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415" sId="2" xfDxf="1" s="1" dxf="1">
    <nc r="C94" t="inlineStr">
      <is>
        <t>02010010016002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416" sId="2" xfDxf="1" s="1" dxf="1">
    <nc r="D94" t="inlineStr">
      <is>
        <t>LD1715636850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9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9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9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9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9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9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9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9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9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9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9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9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9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2417" sId="2" xfDxf="1" s="1" dxf="1">
    <nc r="R94" t="inlineStr">
      <is>
        <t>CORPORATE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418" sId="2" xfDxf="1" s="1" dxf="1">
    <nc r="S94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419" sId="2" xfDxf="1" s="1" dxf="1" numFmtId="30">
    <nc r="T94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420" sId="2" xfDxf="1" s="1" dxf="1">
    <nc r="U94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421" sId="2" xfDxf="1" s="1" dxf="1">
    <nc r="V94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422" sId="2" xfDxf="1" s="1" dxf="1" numFmtId="34">
    <nc r="W94">
      <v>18848134.739999998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23" sId="2" xfDxf="1" s="1" dxf="1">
    <nc r="X94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424" sId="2" xfDxf="1" s="1" dxf="1" numFmtId="34">
    <nc r="Y94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25" sId="2" xfDxf="1" s="1" dxf="1" numFmtId="34">
    <nc r="Z94">
      <v>27127510.5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26" sId="2" xfDxf="1" s="1" dxf="1">
    <nc r="AA94" t="inlineStr">
      <is>
        <t>LANDED PROPERTY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427" sId="2" xfDxf="1" s="1" dxf="1">
    <nc r="AB94" t="inlineStr">
      <is>
        <t>SITUATE @ NSAWAM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428" sId="2" xfDxf="1" s="1" dxf="1">
    <nc r="AC94" t="inlineStr">
      <is>
        <t>9-Sep-2015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429" sId="2" xfDxf="1" s="1" dxf="1" numFmtId="34">
    <nc r="AD94">
      <v>18589400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30" sId="2" xfDxf="1" s="1" dxf="1" numFmtId="34">
    <nc r="AE94">
      <v>14871520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31" sId="2" xfDxf="1" s="1" dxf="1">
    <nc r="AF94" t="inlineStr">
      <is>
        <t>GUARANTOR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432" sId="2" xfDxf="1" s="1" dxf="1">
    <nc r="AG94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433" sId="2" xfDxf="1" s="1" dxf="1">
    <nc r="AH94" t="inlineStr">
      <is>
        <t>REALISATION ONGOING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434" sId="2" xfDxf="1" s="1" dxf="1">
    <nc r="AI94" t="inlineStr">
      <is>
        <t>JOHNSON TEYE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435" sId="2" xfDxf="1" s="1" dxf="1">
    <nc r="AJ94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436" sId="2" xfDxf="1" s="1" dxf="1">
    <nc r="AK94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437" sId="2" xfDxf="1" s="1" dxf="1">
    <nc r="AL94" t="inlineStr">
      <is>
        <t>NIB LEGAL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438" sId="2" xfDxf="1" s="1" dxf="1">
    <nc r="AM94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439" sId="2" xfDxf="1" s="1" dxf="1">
    <nc r="A95" t="inlineStr">
      <is>
        <t>112083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440" sId="2" xfDxf="1" s="1" dxf="1">
    <nc r="B95" t="inlineStr">
      <is>
        <t>LINADAV ENTERPRISE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441" sId="2" xfDxf="1" s="1" dxf="1">
    <nc r="C95" t="inlineStr">
      <is>
        <t>02010011208301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442" sId="2" xfDxf="1" s="1" dxf="1">
    <nc r="D95" t="inlineStr">
      <is>
        <t>LD1408307953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9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9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9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9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9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9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9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9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9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9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9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9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9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2443" sId="2" xfDxf="1" s="1" dxf="1">
    <nc r="R95" t="inlineStr">
      <is>
        <t>RETAIL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444" sId="2" xfDxf="1" s="1" dxf="1">
    <nc r="S95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445" sId="2" xfDxf="1" s="1" dxf="1" numFmtId="30">
    <nc r="T95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446" sId="2" xfDxf="1" s="1" dxf="1">
    <nc r="U95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447" sId="2" xfDxf="1" s="1" dxf="1">
    <nc r="V95" t="inlineStr">
      <is>
        <t>STANDARD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448" sId="2" xfDxf="1" s="1" dxf="1" numFmtId="34">
    <nc r="W95">
      <v>5557.6571999999996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49" sId="2" xfDxf="1" s="1" dxf="1">
    <nc r="X95" t="inlineStr">
      <is>
        <t>STAGE 2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450" sId="2" xfDxf="1" s="1" dxf="1" numFmtId="34">
    <nc r="Y95">
      <v>302520.71999999991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51" sId="2" xfDxf="1" s="1" dxf="1" numFmtId="34">
    <nc r="Z95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52" sId="2" xfDxf="1" s="1" dxf="1">
    <nc r="AA95" t="inlineStr">
      <is>
        <t>LANDED PROPERTY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453" sId="2" xfDxf="1" s="1" dxf="1">
    <nc r="AB95" t="inlineStr">
      <is>
        <t>SITUATE @ KOKOMLEMLE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454" sId="2" xfDxf="1" s="1" dxf="1">
    <nc r="AC95" t="inlineStr">
      <is>
        <t>15-Mar-2014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455" sId="2" xfDxf="1" s="1" dxf="1" numFmtId="34">
    <nc r="AD95">
      <v>557800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56" sId="2" xfDxf="1" s="1" dxf="1" numFmtId="34">
    <nc r="AE95">
      <v>390500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57" sId="2" xfDxf="1" s="1" dxf="1">
    <nc r="AF95" t="inlineStr">
      <is>
        <t>GUARANTOR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458" sId="2" xfDxf="1" s="1" dxf="1">
    <nc r="AG95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459" sId="2" xfDxf="1" s="1" dxf="1">
    <nc r="AH95" t="inlineStr">
      <is>
        <t>REALISATION ONGOING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460" sId="2" xfDxf="1" s="1" dxf="1">
    <nc r="AI95" t="inlineStr">
      <is>
        <t>PAULINA APPENTENG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461" sId="2" xfDxf="1" s="1" dxf="1">
    <nc r="AJ95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462" sId="2" xfDxf="1" s="1" dxf="1">
    <nc r="AK95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463" sId="2" xfDxf="1" s="1" dxf="1">
    <nc r="AL95" t="inlineStr">
      <is>
        <t>NIB LEGAL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464" sId="2" xfDxf="1" s="1" dxf="1">
    <nc r="AM95" t="inlineStr">
      <is>
        <t>STANDARD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465" sId="2" xfDxf="1" s="1" dxf="1">
    <nc r="A96" t="inlineStr">
      <is>
        <t>110953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466" sId="2" xfDxf="1" s="1" dxf="1">
    <nc r="B96" t="inlineStr">
      <is>
        <t>MES-BRE LIMITED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467" sId="2" xfDxf="1" s="1" dxf="1">
    <nc r="C96" t="inlineStr">
      <is>
        <t>02010011095301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468" sId="2" xfDxf="1" s="1" dxf="1">
    <nc r="D96" t="inlineStr">
      <is>
        <t>LD1616501790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9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9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9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9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9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9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9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9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9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9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9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9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9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2469" sId="2" xfDxf="1" s="1" dxf="1">
    <nc r="R96" t="inlineStr">
      <is>
        <t>CORPORATE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470" sId="2" xfDxf="1" s="1" dxf="1">
    <nc r="S96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471" sId="2" xfDxf="1" s="1" dxf="1" numFmtId="30">
    <nc r="T96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472" sId="2" xfDxf="1" s="1" dxf="1">
    <nc r="U96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473" sId="2" xfDxf="1" s="1" dxf="1">
    <nc r="V96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474" sId="2" xfDxf="1" s="1" dxf="1" numFmtId="34">
    <nc r="W96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75" sId="2" xfDxf="1" s="1" dxf="1">
    <nc r="X96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476" sId="2" xfDxf="1" s="1" dxf="1" numFmtId="34">
    <nc r="Y96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77" sId="2" xfDxf="1" s="1" dxf="1" numFmtId="34">
    <nc r="Z96">
      <v>47862762.469999999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78" sId="2" xfDxf="1" s="1" dxf="1">
    <nc r="AA96" t="inlineStr">
      <is>
        <t>LANDED PROPERTY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479" sId="2" xfDxf="1" s="1" dxf="1">
    <nc r="AB96" t="inlineStr">
      <is>
        <t>SITUATE @ EAST LEGON; WEIJA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480" sId="2" xfDxf="1" s="1" dxf="1">
    <nc r="AC96" t="inlineStr">
      <is>
        <t>23-Jun-2016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481" sId="2" xfDxf="1" s="1" dxf="1" numFmtId="34">
    <nc r="AD96">
      <v>1704275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82" sId="2" xfDxf="1" s="1" dxf="1" numFmtId="34">
    <nc r="AE96">
      <v>1363420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83" sId="2" xfDxf="1" s="1" dxf="1">
    <nc r="AF96" t="inlineStr">
      <is>
        <t>GUARANTOR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484" sId="2" xfDxf="1" s="1" dxf="1">
    <nc r="AG96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485" sId="2" xfDxf="1" s="1" dxf="1">
    <nc r="AH96" t="inlineStr">
      <is>
        <t>REALISATION ONGOING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486" sId="2" xfDxf="1" s="1" dxf="1">
    <nc r="AI96" t="inlineStr">
      <is>
        <t>SAMUEL BRENYA; GEORGE DANKYI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487" sId="2" xfDxf="1" s="1" dxf="1">
    <nc r="AJ96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488" sId="2" xfDxf="1" s="1" dxf="1">
    <nc r="AK96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489" sId="2" xfDxf="1" s="1" dxf="1">
    <nc r="AL96" t="inlineStr">
      <is>
        <t>NIB LEGAL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490" sId="2" xfDxf="1" s="1" dxf="1">
    <nc r="AM96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491" sId="2" xfDxf="1" s="1" dxf="1">
    <nc r="A97" t="inlineStr">
      <is>
        <t>113691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492" sId="2" xfDxf="1" s="1" dxf="1">
    <nc r="B97" t="inlineStr">
      <is>
        <t>MR EMMANUEL TETTEH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493" sId="2" xfDxf="1" s="1" dxf="1">
    <nc r="C97" t="inlineStr">
      <is>
        <t>02010011369101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494" sId="2" xfDxf="1" s="1" dxf="1">
    <nc r="D97" t="inlineStr">
      <is>
        <t>LD1528001527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9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9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9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9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9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9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9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9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9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9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9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9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9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2495" sId="2" xfDxf="1" s="1" dxf="1">
    <nc r="R97" t="inlineStr">
      <is>
        <t>RETAIL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496" sId="2" xfDxf="1" s="1" dxf="1">
    <nc r="S97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497" sId="2" xfDxf="1" s="1" dxf="1" numFmtId="30">
    <nc r="T97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498" sId="2" xfDxf="1" s="1" dxf="1">
    <nc r="U97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499" sId="2" xfDxf="1" s="1" dxf="1">
    <nc r="V97" t="inlineStr">
      <is>
        <t>DOUBTFUL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500" sId="2" xfDxf="1" s="1" dxf="1" numFmtId="34">
    <nc r="W97">
      <v>242315.13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01" sId="2" xfDxf="1" s="1" dxf="1">
    <nc r="X97" t="inlineStr">
      <is>
        <t>STAGE 2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502" sId="2" xfDxf="1" s="1" dxf="1" numFmtId="34">
    <nc r="Y97">
      <v>569480.57999999984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03" sId="2" xfDxf="1" s="1" dxf="1" numFmtId="34">
    <nc r="Z97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04" sId="2" xfDxf="1" s="1" dxf="1">
    <nc r="AA97" t="inlineStr">
      <is>
        <t>LANDED PROPERTY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505" sId="2" xfDxf="1" s="1" dxf="1">
    <nc r="AB97" t="inlineStr">
      <is>
        <t>SITUATE @ AIRPORT RESID AREA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506" sId="2" xfDxf="1" s="1" dxf="1">
    <nc r="AC97" t="inlineStr">
      <is>
        <t>20-Mar-2015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507" sId="2" xfDxf="1" s="1" dxf="1" numFmtId="34">
    <nc r="AD97">
      <v>1450000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08" sId="2" xfDxf="1" s="1" dxf="1" numFmtId="34">
    <nc r="AE97">
      <v>1160000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09" sId="2" xfDxf="1" s="1" dxf="1">
    <nc r="AF97" t="inlineStr">
      <is>
        <t>BORROWER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510" sId="2" xfDxf="1" s="1" dxf="1">
    <nc r="AG97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511" sId="2" xfDxf="1" s="1" dxf="1">
    <nc r="AH97" t="inlineStr">
      <is>
        <t>REALISATION ONGOING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512" sId="2" xfDxf="1" s="1" dxf="1">
    <nc r="AI97" t="inlineStr">
      <is>
        <t>EMMANUEL TETTEH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513" sId="2" xfDxf="1" s="1" dxf="1">
    <nc r="AJ97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514" sId="2" xfDxf="1" s="1" dxf="1">
    <nc r="AK97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515" sId="2" xfDxf="1" s="1" dxf="1">
    <nc r="AL97" t="inlineStr">
      <is>
        <t>NIB LEGAL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516" sId="2" xfDxf="1" s="1" dxf="1">
    <nc r="AM97" t="inlineStr">
      <is>
        <t>DOUBTFUL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517" sId="2" xfDxf="1" s="1" dxf="1">
    <nc r="A98" t="inlineStr">
      <is>
        <t>116923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518" sId="2" xfDxf="1" s="1" dxf="1">
    <nc r="B98" t="inlineStr">
      <is>
        <t>MYTURN COMPANY LIMITED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519" sId="2" xfDxf="1" s="1" dxf="1">
    <nc r="C98" t="inlineStr">
      <is>
        <t>02010011692301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520" sId="2" xfDxf="1" s="1" dxf="1">
    <nc r="D98" t="inlineStr">
      <is>
        <t>LD1628173043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9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9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9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9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9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9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9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9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9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9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9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9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9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2521" sId="2" xfDxf="1" s="1" dxf="1">
    <nc r="R98" t="inlineStr">
      <is>
        <t>CORPORATE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522" sId="2" xfDxf="1" s="1" dxf="1">
    <nc r="S98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523" sId="2" xfDxf="1" s="1" dxf="1" numFmtId="30">
    <nc r="T98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524" sId="2" xfDxf="1" s="1" dxf="1">
    <nc r="U98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525" sId="2" xfDxf="1" s="1" dxf="1">
    <nc r="V98" t="inlineStr">
      <is>
        <t>SUB STANDARD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526" sId="2" xfDxf="1" s="1" dxf="1" numFmtId="34">
    <nc r="W98">
      <v>64028.554000000004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27" sId="2" xfDxf="1" s="1" dxf="1">
    <nc r="X98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528" sId="2" xfDxf="1" s="1" dxf="1" numFmtId="34">
    <nc r="Y98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29" sId="2" xfDxf="1" s="1" dxf="1" numFmtId="34">
    <nc r="Z98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30" sId="2" xfDxf="1" s="1" dxf="1">
    <nc r="AA98" t="inlineStr">
      <is>
        <t>NIL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531" sId="2" xfDxf="1" s="1" dxf="1">
    <nc r="AB98" t="inlineStr">
      <is>
        <t>N/A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532" sId="2" xfDxf="1" s="1" dxf="1" numFmtId="34">
    <nc r="AC98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33" sId="2" xfDxf="1" s="1" dxf="1" numFmtId="34">
    <nc r="AD98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34" sId="2" xfDxf="1" s="1" dxf="1" numFmtId="34">
    <nc r="AE98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35" sId="2" xfDxf="1" s="1" dxf="1">
    <nc r="AF98" t="inlineStr">
      <is>
        <t>GUARANTOR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536" sId="2" xfDxf="1" s="1" dxf="1">
    <nc r="AG98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537" sId="2" xfDxf="1" s="1" dxf="1">
    <nc r="AH98" t="inlineStr">
      <is>
        <t>DISCHARGED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538" sId="2" xfDxf="1" s="1" dxf="1">
    <nc r="AI98" t="inlineStr">
      <is>
        <t>NIL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539" sId="2" xfDxf="1" s="1" dxf="1">
    <nc r="AJ98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540" sId="2" xfDxf="1" s="1" dxf="1">
    <nc r="AK98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541" sId="2" xfDxf="1" s="1" dxf="1">
    <nc r="AL98" t="inlineStr">
      <is>
        <t>NIB NON LEGAL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542" sId="2" xfDxf="1" s="1" dxf="1">
    <nc r="AM98" t="inlineStr">
      <is>
        <t>SUB STANDARD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543" sId="2" xfDxf="1" s="1" dxf="1">
    <nc r="A99" t="inlineStr">
      <is>
        <t>100103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544" sId="2" xfDxf="1" s="1" dxf="1">
    <nc r="B99" t="inlineStr">
      <is>
        <t>OTUBOAT LIMITED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545" sId="2" xfDxf="1" s="1" dxf="1">
    <nc r="C99" t="inlineStr">
      <is>
        <t>02010010010301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546" sId="2" xfDxf="1" s="1" dxf="1">
    <nc r="D99" t="inlineStr">
      <is>
        <t>LD1330300617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9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9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9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9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9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9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9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9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9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9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9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9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9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2547" sId="2" xfDxf="1" s="1" dxf="1">
    <nc r="R99" t="inlineStr">
      <is>
        <t>CORPORATE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548" sId="2" xfDxf="1" s="1" dxf="1">
    <nc r="S99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549" sId="2" xfDxf="1" s="1" dxf="1" numFmtId="30">
    <nc r="T99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550" sId="2" xfDxf="1" s="1" dxf="1">
    <nc r="U99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551" sId="2" xfDxf="1" s="1" dxf="1">
    <nc r="V99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552" sId="2" xfDxf="1" s="1" dxf="1" numFmtId="34">
    <nc r="W99">
      <v>10590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53" sId="2" xfDxf="1" s="1" dxf="1">
    <nc r="X99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554" sId="2" xfDxf="1" s="1" dxf="1" numFmtId="34">
    <nc r="Y99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55" sId="2" xfDxf="1" s="1" dxf="1" numFmtId="34">
    <nc r="Z99">
      <v>9730438.8000000007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56" sId="2" xfDxf="1" s="1" dxf="1">
    <nc r="AA99" t="inlineStr">
      <is>
        <t>LANDED PROPERTY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557" sId="2" xfDxf="1" s="1" dxf="1">
    <nc r="AB99" t="inlineStr">
      <is>
        <t>SITUATE @ EAST LEGON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558" sId="2" xfDxf="1" s="1" dxf="1">
    <nc r="AC99" t="inlineStr">
      <is>
        <t>31-May-2016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559" sId="2" xfDxf="1" s="1" dxf="1" numFmtId="34">
    <nc r="AD99">
      <v>2257100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60" sId="2" xfDxf="1" s="1" dxf="1" numFmtId="34">
    <nc r="AE99">
      <v>1359075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61" sId="2" xfDxf="1" s="1" dxf="1">
    <nc r="AF99" t="inlineStr">
      <is>
        <t>GUARANTOR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562" sId="2" xfDxf="1" s="1" dxf="1">
    <nc r="AG99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563" sId="2" xfDxf="1" s="1" dxf="1">
    <nc r="AH99" t="inlineStr">
      <is>
        <t>REALISATION ONGOING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564" sId="2" xfDxf="1" s="1" dxf="1">
    <nc r="AI99" t="inlineStr">
      <is>
        <t>SAMUEL OUT-LARTEY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565" sId="2" xfDxf="1" s="1" dxf="1">
    <nc r="AJ99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566" sId="2" xfDxf="1" s="1" dxf="1">
    <nc r="AK99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567" sId="2" xfDxf="1" s="1" dxf="1">
    <nc r="AL99" t="inlineStr">
      <is>
        <t>NIB LEGAL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568" sId="2" xfDxf="1" s="1" dxf="1">
    <nc r="AM99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569" sId="2" xfDxf="1" s="1" dxf="1">
    <nc r="A100" t="inlineStr">
      <is>
        <t>157177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570" sId="2" xfDxf="1" s="1" dxf="1">
    <nc r="B100" t="inlineStr">
      <is>
        <t>PLASPACK INDUSTRIES LIMITED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571" sId="2" xfDxf="1" s="1" dxf="1">
    <nc r="C100" t="inlineStr">
      <is>
        <t>02010015717701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572" sId="2" xfDxf="1" s="1" dxf="1">
    <nc r="D100" t="inlineStr">
      <is>
        <t>LD1722831121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10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10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10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10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10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10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10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10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10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10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10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10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10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2573" sId="2" xfDxf="1" s="1" dxf="1">
    <nc r="R100" t="inlineStr">
      <is>
        <t>CORPORATE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574" sId="2" xfDxf="1" s="1" dxf="1">
    <nc r="S100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575" sId="2" xfDxf="1" s="1" dxf="1" numFmtId="30">
    <nc r="T100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576" sId="2" xfDxf="1" s="1" dxf="1">
    <nc r="U100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577" sId="2" xfDxf="1" s="1" dxf="1">
    <nc r="V100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578" sId="2" xfDxf="1" s="1" dxf="1" numFmtId="34">
    <nc r="W100">
      <v>655722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79" sId="2" xfDxf="1" s="1" dxf="1">
    <nc r="X100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580" sId="2" xfDxf="1" s="1" dxf="1" numFmtId="34">
    <nc r="Y100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81" sId="2" xfDxf="1" s="1" dxf="1" numFmtId="34">
    <nc r="Z100">
      <v>569968.41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82" sId="2" xfDxf="1" s="1" dxf="1">
    <nc r="AA100" t="inlineStr">
      <is>
        <t>LANDED PROPERTY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583" sId="2" xfDxf="1" s="1" dxf="1">
    <nc r="AB100" t="inlineStr">
      <is>
        <t>SITUATE @ TEMA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584" sId="2" xfDxf="1" s="1" dxf="1">
    <nc r="AC100" t="inlineStr">
      <is>
        <t>17-Apr-2019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585" sId="2" xfDxf="1" s="1" dxf="1" numFmtId="34">
    <nc r="AD100">
      <v>847000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86" sId="2" xfDxf="1" s="1" dxf="1" numFmtId="34">
    <nc r="AE100">
      <v>592000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87" sId="2" xfDxf="1" s="1" dxf="1">
    <nc r="AF100" t="inlineStr">
      <is>
        <t>GUARANTOR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588" sId="2" xfDxf="1" s="1" dxf="1">
    <nc r="AG100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589" sId="2" xfDxf="1" s="1" dxf="1">
    <nc r="AH100" t="inlineStr">
      <is>
        <t>REALISATION ONGOING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590" sId="2" xfDxf="1" s="1" dxf="1">
    <nc r="AI100" t="inlineStr">
      <is>
        <t>ABIGAIL KOTEI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591" sId="2" xfDxf="1" s="1" dxf="1">
    <nc r="AJ100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592" sId="2" xfDxf="1" s="1" dxf="1">
    <nc r="AK100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593" sId="2" xfDxf="1" s="1" dxf="1">
    <nc r="AL100" t="inlineStr">
      <is>
        <t>NIB NON LEGAL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594" sId="2" xfDxf="1" s="1" dxf="1">
    <nc r="AM100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595" sId="2" xfDxf="1" s="1" dxf="1">
    <nc r="A101" t="inlineStr">
      <is>
        <t>112860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596" sId="2" xfDxf="1" s="1" dxf="1">
    <nc r="B101" t="inlineStr">
      <is>
        <t>RACISKO COMPANY LIMITED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597" sId="2" xfDxf="1" s="1" dxf="1">
    <nc r="C101" t="inlineStr">
      <is>
        <t>02010011286001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598" sId="2" xfDxf="1" s="1" dxf="1">
    <nc r="D101" t="inlineStr">
      <is>
        <t>LD1511285944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10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10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10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10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10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10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10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10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10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10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10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10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10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2599" sId="2" xfDxf="1" s="1" dxf="1">
    <nc r="R101" t="inlineStr">
      <is>
        <t>CORPORATE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600" sId="2" xfDxf="1" s="1" dxf="1">
    <nc r="S101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601" sId="2" xfDxf="1" s="1" dxf="1" numFmtId="30">
    <nc r="T101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602" sId="2" xfDxf="1" s="1" dxf="1">
    <nc r="U101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603" sId="2" xfDxf="1" s="1" dxf="1">
    <nc r="V101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604" sId="2" xfDxf="1" s="1" dxf="1" numFmtId="34">
    <nc r="W101">
      <v>12221.08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05" sId="2" xfDxf="1" s="1" dxf="1">
    <nc r="X101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606" sId="2" xfDxf="1" s="1" dxf="1" numFmtId="34">
    <nc r="Y101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07" sId="2" xfDxf="1" s="1" dxf="1" numFmtId="34">
    <nc r="Z101">
      <v>411118.7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08" sId="2" xfDxf="1" s="1" dxf="1">
    <nc r="AA101" t="inlineStr">
      <is>
        <t>LANDED PROPERTY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609" sId="2" xfDxf="1" s="1" dxf="1">
    <nc r="AB101" t="inlineStr">
      <is>
        <t>SITUATE @ DZORWULU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610" sId="2" xfDxf="1" s="1" dxf="1">
    <nc r="AC101" t="inlineStr">
      <is>
        <t>10-Sep-2014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611" sId="2" xfDxf="1" s="1" dxf="1" numFmtId="34">
    <nc r="AD101">
      <v>650000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12" sId="2" xfDxf="1" s="1" dxf="1" numFmtId="34">
    <nc r="AE101">
      <v>500000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13" sId="2" xfDxf="1" s="1" dxf="1">
    <nc r="AF101" t="inlineStr">
      <is>
        <t>GUARANTOR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614" sId="2" xfDxf="1" s="1" dxf="1">
    <nc r="AG101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615" sId="2" xfDxf="1" s="1" dxf="1">
    <nc r="AH101" t="inlineStr">
      <is>
        <t>REALISATION ONGOING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616" sId="2" xfDxf="1" s="1" dxf="1">
    <nc r="AI101" t="inlineStr">
      <is>
        <t>FRANCIS ANKOMAH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617" sId="2" xfDxf="1" s="1" dxf="1">
    <nc r="AJ101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618" sId="2" xfDxf="1" s="1" dxf="1">
    <nc r="AK101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619" sId="2" xfDxf="1" s="1" dxf="1">
    <nc r="AL101" t="inlineStr">
      <is>
        <t>NIB LEGAL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620" sId="2" xfDxf="1" s="1" dxf="1">
    <nc r="AM101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621" sId="2" xfDxf="1" s="1" dxf="1">
    <nc r="A102" t="inlineStr">
      <is>
        <t>113776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622" sId="2" xfDxf="1" s="1" dxf="1">
    <nc r="B102" t="inlineStr">
      <is>
        <t>SKYBRIDGE INVESTMENT LTD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623" sId="2" xfDxf="1" s="1" dxf="1">
    <nc r="C102" t="inlineStr">
      <is>
        <t>02010011377601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624" sId="2" xfDxf="1" s="1" dxf="1">
    <nc r="D102" t="inlineStr">
      <is>
        <t>LD1532101564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10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10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10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10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10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10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10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10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10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10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10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10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10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2625" sId="2" xfDxf="1" s="1" dxf="1">
    <nc r="R102" t="inlineStr">
      <is>
        <t>CORPORATE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626" sId="2" xfDxf="1" s="1" dxf="1">
    <nc r="S102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627" sId="2" xfDxf="1" s="1" dxf="1" numFmtId="30">
    <nc r="T102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628" sId="2" xfDxf="1" s="1" dxf="1">
    <nc r="U102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629" sId="2" xfDxf="1" s="1" dxf="1">
    <nc r="V102" t="inlineStr">
      <is>
        <t>DOUBTFUL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630" sId="2" xfDxf="1" s="1" dxf="1" numFmtId="34">
    <nc r="W102">
      <v>11324494.859999999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31" sId="2" xfDxf="1" s="1" dxf="1">
    <nc r="X102" t="inlineStr">
      <is>
        <t>STAGE 2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632" sId="2" xfDxf="1" s="1" dxf="1" numFmtId="34">
    <nc r="Y102">
      <v>10939885.999377005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33" sId="2" xfDxf="1" s="1" dxf="1" numFmtId="34">
    <nc r="Z102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34" sId="2" xfDxf="1" s="1" dxf="1">
    <nc r="AA102" t="inlineStr">
      <is>
        <t>DIRECTORS GUARANTEE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635" sId="2" xfDxf="1" s="1" dxf="1">
    <nc r="AB102" t="inlineStr">
      <is>
        <t>JOHN TAYLOR @ MBROKOH EWOAL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636" sId="2" xfDxf="1" s="1" dxf="1" numFmtId="34">
    <nc r="AC102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37" sId="2" xfDxf="1" s="1" dxf="1" numFmtId="34">
    <nc r="AD102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38" sId="2" xfDxf="1" s="1" dxf="1" numFmtId="34">
    <nc r="AE102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39" sId="2" xfDxf="1" s="1" dxf="1">
    <nc r="AF102" t="inlineStr">
      <is>
        <t>GUARANTOR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640" sId="2" xfDxf="1" s="1" dxf="1">
    <nc r="AG102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641" sId="2" xfDxf="1" s="1" dxf="1">
    <nc r="AH102" t="inlineStr">
      <is>
        <t>REALISATION ONGOING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642" sId="2" xfDxf="1" s="1" dxf="1">
    <nc r="AI102" t="inlineStr">
      <is>
        <t>JOHN TAYLOR, MBROKOH EWOAL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643" sId="2" xfDxf="1" s="1" dxf="1">
    <nc r="AJ102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644" sId="2" xfDxf="1" s="1" dxf="1">
    <nc r="AK102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645" sId="2" xfDxf="1" s="1" dxf="1">
    <nc r="AL102" t="inlineStr">
      <is>
        <t>NIB LEGAL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646" sId="2" xfDxf="1" s="1" dxf="1">
    <nc r="AM102" t="inlineStr">
      <is>
        <t>DOUBTFUL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647" sId="2" xfDxf="1" s="1" dxf="1">
    <nc r="A103" t="inlineStr">
      <is>
        <t>100091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648" sId="2" xfDxf="1" s="1" dxf="1">
    <nc r="B103" t="inlineStr">
      <is>
        <t>STEVOD UPHOLSTERY WORKS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649" sId="2" xfDxf="1" s="1" dxf="1">
    <nc r="C103" t="inlineStr">
      <is>
        <t>02010010009101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650" sId="2" xfDxf="1" s="1" dxf="1">
    <nc r="D103" t="inlineStr">
      <is>
        <t>LD1224409000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10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10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10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10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10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10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10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10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10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10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10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10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10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2651" sId="2" xfDxf="1" s="1" dxf="1">
    <nc r="R103" t="inlineStr">
      <is>
        <t>CORPORATE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652" sId="2" xfDxf="1" s="1" dxf="1">
    <nc r="S103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653" sId="2" xfDxf="1" s="1" dxf="1" numFmtId="30">
    <nc r="T103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654" sId="2" xfDxf="1" s="1" dxf="1">
    <nc r="U103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655" sId="2" xfDxf="1" s="1" dxf="1">
    <nc r="V103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656" sId="2" xfDxf="1" s="1" dxf="1" numFmtId="34">
    <nc r="W103">
      <v>3900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57" sId="2" xfDxf="1" s="1" dxf="1">
    <nc r="X103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658" sId="2" xfDxf="1" s="1" dxf="1" numFmtId="34">
    <nc r="Y103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59" sId="2" xfDxf="1" s="1" dxf="1" numFmtId="34">
    <nc r="Z103">
      <v>1056327.3899999999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60" sId="2" xfDxf="1" s="1" dxf="1">
    <nc r="AA103" t="inlineStr">
      <is>
        <t>NIL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661" sId="2" xfDxf="1" s="1" dxf="1">
    <nc r="AB103" t="inlineStr">
      <is>
        <t>N/A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662" sId="2" xfDxf="1" s="1" dxf="1" numFmtId="34">
    <nc r="AC103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63" sId="2" xfDxf="1" s="1" dxf="1" numFmtId="34">
    <nc r="AD103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64" sId="2" xfDxf="1" s="1" dxf="1" numFmtId="34">
    <nc r="AE103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65" sId="2" xfDxf="1" s="1" dxf="1">
    <nc r="AF103" t="inlineStr">
      <is>
        <t>GUARANTOR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666" sId="2" xfDxf="1" s="1" dxf="1">
    <nc r="AG103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667" sId="2" xfDxf="1" s="1" dxf="1">
    <nc r="AH103" t="inlineStr">
      <is>
        <t>DISCHARGED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668" sId="2" xfDxf="1" s="1" dxf="1">
    <nc r="AI103" t="inlineStr">
      <is>
        <t>STEPHEN ODURO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669" sId="2" xfDxf="1" s="1" dxf="1">
    <nc r="AJ103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670" sId="2" xfDxf="1" s="1" dxf="1">
    <nc r="AK103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671" sId="2" xfDxf="1" s="1" dxf="1">
    <nc r="AL103" t="inlineStr">
      <is>
        <t>NIB LEGAL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672" sId="2" xfDxf="1" s="1" dxf="1">
    <nc r="AM103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673" sId="2" xfDxf="1" s="1" dxf="1">
    <nc r="A104" t="inlineStr">
      <is>
        <t>112447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674" sId="2" xfDxf="1" s="1" dxf="1">
    <nc r="B104" t="inlineStr">
      <is>
        <t>SUNARASH ENTERPRISE LTD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675" sId="2" xfDxf="1" s="1" dxf="1">
    <nc r="C104" t="inlineStr">
      <is>
        <t>02010011244701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676" sId="2" xfDxf="1" s="1" dxf="1">
    <nc r="D104" t="inlineStr">
      <is>
        <t>LD1511208908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10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10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10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10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10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10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10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10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10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10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10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10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10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2677" sId="2" xfDxf="1" s="1" dxf="1">
    <nc r="R104" t="inlineStr">
      <is>
        <t>CORPORATE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678" sId="2" xfDxf="1" s="1" dxf="1">
    <nc r="S104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679" sId="2" xfDxf="1" s="1" dxf="1" numFmtId="30">
    <nc r="T104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680" sId="2" xfDxf="1" s="1" dxf="1">
    <nc r="U104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681" sId="2" xfDxf="1" s="1" dxf="1">
    <nc r="V104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682" sId="2" xfDxf="1" s="1" dxf="1" numFmtId="34">
    <nc r="W104">
      <v>10125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83" sId="2" xfDxf="1" s="1" dxf="1">
    <nc r="X104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684" sId="2" xfDxf="1" s="1" dxf="1" numFmtId="34">
    <nc r="Y104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85" sId="2" xfDxf="1" s="1" dxf="1" numFmtId="34">
    <nc r="Z104">
      <v>53939.32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86" sId="2" xfDxf="1" s="1" dxf="1">
    <nc r="AA104" t="inlineStr">
      <is>
        <t>LETTER OF UNDERTAKING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687" sId="2" xfDxf="1" s="1" dxf="1">
    <nc r="AB104" t="inlineStr">
      <is>
        <t>ISSUED BY BAWKU MUNICIPAL ASS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688" sId="2" xfDxf="1" s="1" dxf="1" numFmtId="34">
    <nc r="AC104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89" sId="2" xfDxf="1" s="1" dxf="1" numFmtId="34">
    <nc r="AD104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90" sId="2" xfDxf="1" s="1" dxf="1" numFmtId="34">
    <nc r="AE104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91" sId="2" xfDxf="1" s="1" dxf="1">
    <nc r="AF104" t="inlineStr">
      <is>
        <t>GUARANTOR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692" sId="2" xfDxf="1" s="1" dxf="1">
    <nc r="AG104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693" sId="2" xfDxf="1" s="1" dxf="1">
    <nc r="AH104" t="inlineStr">
      <is>
        <t>REALISATION ONGOING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694" sId="2" xfDxf="1" s="1" dxf="1">
    <nc r="AI104" t="inlineStr">
      <is>
        <t>PRINCE BANYERA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695" sId="2" xfDxf="1" s="1" dxf="1">
    <nc r="AJ104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696" sId="2" xfDxf="1" s="1" dxf="1">
    <nc r="AK104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697" sId="2" xfDxf="1" s="1" dxf="1">
    <nc r="AL104" t="inlineStr">
      <is>
        <t>NIB LEGAL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698" sId="2" xfDxf="1" s="1" dxf="1">
    <nc r="AM104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699" sId="2" xfDxf="1" s="1" dxf="1">
    <nc r="A105" t="inlineStr">
      <is>
        <t>110258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700" sId="2" xfDxf="1" s="1" dxf="1">
    <nc r="B105" t="inlineStr">
      <is>
        <t>THYWILL BUSINESS &amp; INVESTMENT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701" sId="2" xfDxf="1" s="1" dxf="1">
    <nc r="C105" t="inlineStr">
      <is>
        <t>02010011025801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702" sId="2" xfDxf="1" s="1" dxf="1">
    <nc r="D105" t="inlineStr">
      <is>
        <t>LD1308796030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10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10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10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10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10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10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10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10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10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10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10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10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10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2703" sId="2" xfDxf="1" s="1" dxf="1">
    <nc r="R105" t="inlineStr">
      <is>
        <t>CORPORATE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704" sId="2" xfDxf="1" s="1" dxf="1">
    <nc r="S105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705" sId="2" xfDxf="1" s="1" dxf="1" numFmtId="30">
    <nc r="T105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706" sId="2" xfDxf="1" s="1" dxf="1">
    <nc r="U105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707" sId="2" xfDxf="1" s="1" dxf="1">
    <nc r="V105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708" sId="2" xfDxf="1" s="1" dxf="1" numFmtId="34">
    <nc r="W105">
      <v>3082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09" sId="2" xfDxf="1" s="1" dxf="1">
    <nc r="X105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710" sId="2" xfDxf="1" s="1" dxf="1" numFmtId="34">
    <nc r="Y105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11" sId="2" xfDxf="1" s="1" dxf="1" numFmtId="34">
    <nc r="Z105">
      <v>5289207.8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12" sId="2" xfDxf="1" s="1" dxf="1">
    <nc r="AA105" t="inlineStr">
      <is>
        <t>DIRECTORS GUARANTEE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713" sId="2" xfDxf="1" s="1" dxf="1">
    <nc r="AB105" t="inlineStr">
      <is>
        <t>DIRECTORS GUARANTEE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714" sId="2" xfDxf="1" s="1" dxf="1" numFmtId="34">
    <nc r="AC105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15" sId="2" xfDxf="1" s="1" dxf="1" numFmtId="34">
    <nc r="AD105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16" sId="2" xfDxf="1" s="1" dxf="1" numFmtId="34">
    <nc r="AE105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17" sId="2" xfDxf="1" s="1" dxf="1">
    <nc r="AF105" t="inlineStr">
      <is>
        <t>GUARANTOR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718" sId="2" xfDxf="1" s="1" dxf="1">
    <nc r="AG105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719" sId="2" xfDxf="1" s="1" dxf="1">
    <nc r="AH105" t="inlineStr">
      <is>
        <t>REALISED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720" sId="2" xfDxf="1" s="1" dxf="1">
    <nc r="AI105" t="inlineStr">
      <is>
        <t>CHRISTOPHER FOE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721" sId="2" xfDxf="1" s="1" dxf="1">
    <nc r="AJ105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722" sId="2" xfDxf="1" s="1" dxf="1">
    <nc r="AK105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723" sId="2" xfDxf="1" s="1" dxf="1">
    <nc r="AL105" t="inlineStr">
      <is>
        <t>NIB LEGAL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724" sId="2" xfDxf="1" s="1" dxf="1">
    <nc r="AM105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725" sId="2" xfDxf="1" s="1" dxf="1">
    <nc r="A106" t="inlineStr">
      <is>
        <t>109840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726" sId="2" xfDxf="1" s="1" dxf="1">
    <nc r="B106" t="inlineStr">
      <is>
        <t>TRADE AND HAULAGE GH. LTD 2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727" sId="2" xfDxf="1" s="1" dxf="1">
    <nc r="C106" t="inlineStr">
      <is>
        <t>02010010984002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728" sId="2" xfDxf="1" s="1" dxf="1">
    <nc r="D106" t="inlineStr">
      <is>
        <t>LD1330476024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10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10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10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10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10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10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10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10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10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10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10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10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10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2729" sId="2" xfDxf="1" s="1" dxf="1">
    <nc r="R106" t="inlineStr">
      <is>
        <t>CORPORATE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730" sId="2" xfDxf="1" s="1" dxf="1">
    <nc r="S106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731" sId="2" xfDxf="1" s="1" dxf="1" numFmtId="30">
    <nc r="T106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732" sId="2" xfDxf="1" s="1" dxf="1">
    <nc r="U106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733" sId="2" xfDxf="1" s="1" dxf="1">
    <nc r="V106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734" sId="2" xfDxf="1" s="1" dxf="1" numFmtId="34">
    <nc r="W106">
      <v>4480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35" sId="2" xfDxf="1" s="1" dxf="1">
    <nc r="X106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736" sId="2" xfDxf="1" s="1" dxf="1" numFmtId="34">
    <nc r="Y106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37" sId="2" xfDxf="1" s="1" dxf="1" numFmtId="34">
    <nc r="Z106">
      <v>2073412.47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38" sId="2" xfDxf="1" s="1" dxf="1">
    <nc r="AA106" t="inlineStr">
      <is>
        <t>LANDED PROPERTY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739" sId="2" xfDxf="1" s="1" dxf="1">
    <nc r="AB106" t="inlineStr">
      <is>
        <t>SITUATE @ ACHIMOTA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740" sId="2" xfDxf="1" s="1" dxf="1">
    <nc r="AC106" t="inlineStr">
      <is>
        <t>4-Mar-2014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741" sId="2" xfDxf="1" s="1" dxf="1" numFmtId="34">
    <nc r="AD106">
      <v>485000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42" sId="2" xfDxf="1" s="1" dxf="1" numFmtId="34">
    <nc r="AE106">
      <v>360000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43" sId="2" xfDxf="1" s="1" dxf="1">
    <nc r="AF106" t="inlineStr">
      <is>
        <t>GUARANTOR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744" sId="2" xfDxf="1" s="1" dxf="1">
    <nc r="AG106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745" sId="2" xfDxf="1" s="1" dxf="1">
    <nc r="AH106" t="inlineStr">
      <is>
        <t>REALISATION ONGOING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746" sId="2" xfDxf="1" s="1" dxf="1">
    <nc r="AI106" t="inlineStr">
      <is>
        <t>YUNUS PENDAH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747" sId="2" xfDxf="1" s="1" dxf="1">
    <nc r="AJ106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748" sId="2" xfDxf="1" s="1" dxf="1">
    <nc r="AK106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749" sId="2" xfDxf="1" s="1" dxf="1">
    <nc r="AL106" t="inlineStr">
      <is>
        <t>NIB LEGAL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750" sId="2" xfDxf="1" s="1" dxf="1">
    <nc r="AM106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751" sId="2" xfDxf="1" s="1" dxf="1">
    <nc r="A107" t="inlineStr">
      <is>
        <t>151000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752" sId="2" xfDxf="1" s="1" dxf="1">
    <nc r="B107" t="inlineStr">
      <is>
        <t>TRADE VISION LIMITED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753" sId="2" xfDxf="1" s="1" dxf="1">
    <nc r="C107" t="inlineStr">
      <is>
        <t>02010015100001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754" sId="2" xfDxf="1" s="1" dxf="1">
    <nc r="D107" t="inlineStr">
      <is>
        <t>LD1711495189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10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10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10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10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10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10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10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10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10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10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10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10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10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2755" sId="2" xfDxf="1" s="1" dxf="1">
    <nc r="R107" t="inlineStr">
      <is>
        <t>CORPORATE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756" sId="2" xfDxf="1" s="1" dxf="1">
    <nc r="S107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757" sId="2" xfDxf="1" s="1" dxf="1" numFmtId="30">
    <nc r="T107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758" sId="2" xfDxf="1" s="1" dxf="1">
    <nc r="U107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759" sId="2" xfDxf="1" s="1" dxf="1">
    <nc r="V107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760" sId="2" xfDxf="1" s="1" dxf="1" numFmtId="34">
    <nc r="W107">
      <v>6657.0657999999994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61" sId="2" xfDxf="1" s="1" dxf="1">
    <nc r="X107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762" sId="2" xfDxf="1" s="1" dxf="1" numFmtId="34">
    <nc r="Y107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63" sId="2" xfDxf="1" s="1" dxf="1" numFmtId="34">
    <nc r="Z107">
      <v>1652400.73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64" sId="2" xfDxf="1" s="1" dxf="1">
    <nc r="AA107" t="inlineStr">
      <is>
        <t>ASSIGNMENT OF TRADE RECEIVABLES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765" sId="2" xfDxf="1" s="1" dxf="1">
    <nc r="AB107" t="inlineStr">
      <is>
        <t>GHANA ROAD FUND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766" sId="2" xfDxf="1" s="1" dxf="1" numFmtId="34">
    <nc r="AC107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67" sId="2" xfDxf="1" s="1" dxf="1" numFmtId="34">
    <nc r="AD107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68" sId="2" xfDxf="1" s="1" dxf="1" numFmtId="34">
    <nc r="AE107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69" sId="2" xfDxf="1" s="1" dxf="1">
    <nc r="AF107" t="inlineStr">
      <is>
        <t>GUARANTOR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770" sId="2" xfDxf="1" s="1" dxf="1">
    <nc r="AG107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771" sId="2" xfDxf="1" s="1" dxf="1">
    <nc r="AH107" t="inlineStr">
      <is>
        <t>INTEREST ACTIVE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772" sId="2" xfDxf="1" s="1" dxf="1">
    <nc r="AI107" t="inlineStr">
      <is>
        <t>LEONARD ALPHA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773" sId="2" xfDxf="1" s="1" dxf="1">
    <nc r="AJ107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774" sId="2" xfDxf="1" s="1" dxf="1">
    <nc r="AK107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775" sId="2" xfDxf="1" s="1" dxf="1">
    <nc r="AL107" t="inlineStr">
      <is>
        <t>NIB NON LEGAL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776" sId="2" xfDxf="1" s="1" dxf="1">
    <nc r="AM107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777" sId="2" xfDxf="1" s="1" dxf="1">
    <nc r="A108" t="inlineStr">
      <is>
        <t>109683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778" sId="2" xfDxf="1" s="1" dxf="1">
    <nc r="B108" t="inlineStr">
      <is>
        <t>WESTBAY PROPERTIES LIMITED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779" sId="2" xfDxf="1" s="1" dxf="1">
    <nc r="C108" t="inlineStr">
      <is>
        <t>02010010968301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780" sId="2" xfDxf="1" s="1" dxf="1">
    <nc r="D108" t="inlineStr">
      <is>
        <t>LD1315146863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10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10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10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10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10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10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10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10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10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10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10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10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10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2781" sId="2" xfDxf="1" s="1" dxf="1">
    <nc r="R108" t="inlineStr">
      <is>
        <t>CORPORATE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782" sId="2" xfDxf="1" s="1" dxf="1">
    <nc r="S108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783" sId="2" xfDxf="1" s="1" dxf="1" numFmtId="30">
    <nc r="T108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784" sId="2" xfDxf="1" s="1" dxf="1">
    <nc r="U108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785" sId="2" xfDxf="1" s="1" dxf="1">
    <nc r="V108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786" sId="2" xfDxf="1" s="1" dxf="1" numFmtId="34">
    <nc r="W108">
      <v>1410484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87" sId="2" xfDxf="1" s="1" dxf="1">
    <nc r="X108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788" sId="2" xfDxf="1" s="1" dxf="1" numFmtId="34">
    <nc r="Y108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89" sId="2" xfDxf="1" s="1" dxf="1" numFmtId="34">
    <nc r="Z108">
      <v>9124026.4499999993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90" sId="2" xfDxf="1" s="1" dxf="1">
    <nc r="AA108" t="inlineStr">
      <is>
        <t>LANDED PROPERTY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791" sId="2" xfDxf="1" s="1" dxf="1">
    <nc r="AB108" t="inlineStr">
      <is>
        <t>SITUATE @ SPINTEX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792" sId="2" xfDxf="1" s="1" dxf="1">
    <nc r="AC108" t="inlineStr">
      <is>
        <t>3-Apr-2018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793" sId="2" xfDxf="1" s="1" dxf="1" numFmtId="34">
    <nc r="AD108">
      <v>6912543.75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94" sId="2" xfDxf="1" s="1" dxf="1" numFmtId="34">
    <nc r="AE108">
      <v>5530035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95" sId="2" xfDxf="1" s="1" dxf="1">
    <nc r="AF108" t="inlineStr">
      <is>
        <t>GUARANTOR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796" sId="2" xfDxf="1" s="1" dxf="1">
    <nc r="AG108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797" sId="2" xfDxf="1" s="1" dxf="1">
    <nc r="AH108" t="inlineStr">
      <is>
        <t>REALISATION ONGOING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798" sId="2" xfDxf="1" s="1" dxf="1">
    <nc r="AI108" t="inlineStr">
      <is>
        <t>KOJO KOOMSON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799" sId="2" xfDxf="1" s="1" dxf="1">
    <nc r="AJ108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800" sId="2" xfDxf="1" s="1" dxf="1">
    <nc r="AK108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801" sId="2" xfDxf="1" s="1" dxf="1">
    <nc r="AL108" t="inlineStr">
      <is>
        <t>NIB LEGAL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802" sId="2" xfDxf="1" s="1" dxf="1">
    <nc r="AM108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803" sId="2" xfDxf="1" s="1" dxf="1">
    <nc r="A109" t="inlineStr">
      <is>
        <t>109683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804" sId="2" xfDxf="1" s="1" dxf="1">
    <nc r="B109" t="inlineStr">
      <is>
        <t>WESTBAY PROPERTIES LIMITED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805" sId="2" xfDxf="1" s="1" dxf="1">
    <nc r="C109" t="inlineStr">
      <is>
        <t>02010010968303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806" sId="2" xfDxf="1" s="1" dxf="1">
    <nc r="D109" t="inlineStr">
      <is>
        <t>LD1615901788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10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10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10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10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10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10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10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10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10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10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10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10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10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2807" sId="2" xfDxf="1" s="1" dxf="1">
    <nc r="R109" t="inlineStr">
      <is>
        <t>CORPORATE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808" sId="2" xfDxf="1" s="1" dxf="1">
    <nc r="S109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809" sId="2" xfDxf="1" s="1" dxf="1" numFmtId="30">
    <nc r="T109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810" sId="2" xfDxf="1" s="1" dxf="1">
    <nc r="U109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811" sId="2" xfDxf="1" s="1" dxf="1">
    <nc r="V109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812" sId="2" xfDxf="1" s="1" dxf="1" numFmtId="34">
    <nc r="W109">
      <v>1410484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13" sId="2" xfDxf="1" s="1" dxf="1">
    <nc r="X109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Y10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814" sId="2" xfDxf="1" s="1" dxf="1" numFmtId="34">
    <nc r="Z109">
      <v>9124026.4499999993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15" sId="2" xfDxf="1" s="1" dxf="1">
    <nc r="AA109" t="inlineStr">
      <is>
        <t>LANDED PROPERTY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816" sId="2" xfDxf="1" s="1" dxf="1">
    <nc r="AB109" t="inlineStr">
      <is>
        <t>SITUATE @ SPINTEX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817" sId="2" xfDxf="1" s="1" dxf="1">
    <nc r="AC109" t="inlineStr">
      <is>
        <t>3-Apr-2018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818" sId="2" xfDxf="1" s="1" dxf="1" numFmtId="34">
    <nc r="AD109">
      <v>6912543.75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19" sId="2" xfDxf="1" s="1" dxf="1" numFmtId="34">
    <nc r="AE109">
      <v>5530035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20" sId="2" xfDxf="1" s="1" dxf="1">
    <nc r="AF109" t="inlineStr">
      <is>
        <t>GUARANTOR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821" sId="2" xfDxf="1" s="1" dxf="1">
    <nc r="AG109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822" sId="2" xfDxf="1" s="1" dxf="1">
    <nc r="AH109" t="inlineStr">
      <is>
        <t>REALISATION ONGOING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823" sId="2" xfDxf="1" s="1" dxf="1">
    <nc r="AI109" t="inlineStr">
      <is>
        <t>KOJO KOOMSON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824" sId="2" xfDxf="1" s="1" dxf="1">
    <nc r="AJ109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825" sId="2" xfDxf="1" s="1" dxf="1">
    <nc r="AK109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826" sId="2" xfDxf="1" s="1" dxf="1">
    <nc r="AL109" t="inlineStr">
      <is>
        <t>NIB LEGAL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827" sId="2" xfDxf="1" s="1" dxf="1">
    <nc r="AM109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828" sId="2" xfDxf="1" s="1" dxf="1">
    <nc r="A110" t="inlineStr">
      <is>
        <t>113698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829" sId="2" xfDxf="1" s="1" dxf="1">
    <nc r="B110" t="inlineStr">
      <is>
        <t>WILKADO CONSTRUCTION WORKS LIM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830" sId="2" xfDxf="1" s="1" dxf="1">
    <nc r="C110" t="inlineStr">
      <is>
        <t>02010011369801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831" sId="2" xfDxf="1" s="1" dxf="1">
    <nc r="D110" t="inlineStr">
      <is>
        <t>LD1508973701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11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11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11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11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11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11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11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11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11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11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11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11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11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2832" sId="2" xfDxf="1" s="1" dxf="1">
    <nc r="R110" t="inlineStr">
      <is>
        <t>CORPORATE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833" sId="2" xfDxf="1" s="1" dxf="1">
    <nc r="S110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834" sId="2" xfDxf="1" s="1" dxf="1" numFmtId="30">
    <nc r="T110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835" sId="2" xfDxf="1" s="1" dxf="1">
    <nc r="U110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836" sId="2" xfDxf="1" s="1" dxf="1">
    <nc r="V110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837" sId="2" xfDxf="1" s="1" dxf="1" numFmtId="34">
    <nc r="W110">
      <v>4852177.6100000003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38" sId="2" xfDxf="1" s="1" dxf="1">
    <nc r="X110" t="inlineStr">
      <is>
        <t>STAGE 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839" sId="2" xfDxf="1" s="1" dxf="1" numFmtId="34">
    <nc r="Y110">
      <v>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40" sId="2" xfDxf="1" s="1" dxf="1" numFmtId="34">
    <nc r="Z110">
      <v>4093454.53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41" sId="2" xfDxf="1" s="1" dxf="1">
    <nc r="AA110" t="inlineStr">
      <is>
        <t>LANDED PROPERTY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842" sId="2" xfDxf="1" s="1" dxf="1">
    <nc r="AB110" t="inlineStr">
      <is>
        <t>SITUATE @ SPINTEX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843" sId="2" xfDxf="1" s="1" dxf="1">
    <nc r="AC110" t="inlineStr">
      <is>
        <t>11-Mar-2015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844" sId="2" xfDxf="1" s="1" dxf="1" numFmtId="34">
    <nc r="AD110">
      <v>1710000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45" sId="2" xfDxf="1" s="1" dxf="1" numFmtId="34">
    <nc r="AE110">
      <v>1460000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46" sId="2" xfDxf="1" s="1" dxf="1">
    <nc r="AF110" t="inlineStr">
      <is>
        <t>GUARANTOR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847" sId="2" xfDxf="1" s="1" dxf="1">
    <nc r="AG110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848" sId="2" xfDxf="1" s="1" dxf="1">
    <nc r="AH110" t="inlineStr">
      <is>
        <t>REALISATION ONGOING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849" sId="2" xfDxf="1" s="1" dxf="1">
    <nc r="AI110" t="inlineStr">
      <is>
        <t>WILLIAM, DOGBE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850" sId="2" xfDxf="1" s="1" dxf="1">
    <nc r="AJ110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851" sId="2" xfDxf="1" s="1" dxf="1">
    <nc r="AK110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852" sId="2" xfDxf="1" s="1" dxf="1">
    <nc r="AL110" t="inlineStr">
      <is>
        <t>NIB LEGAL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853" sId="2" xfDxf="1" s="1" dxf="1">
    <nc r="AM110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854" sId="2" xfDxf="1" s="1" dxf="1">
    <nc r="A111" t="inlineStr">
      <is>
        <t>112922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855" sId="2" xfDxf="1" s="1" dxf="1">
    <nc r="B111" t="inlineStr">
      <is>
        <t>ZEKIEL HOMES LIMITED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856" sId="2" xfDxf="1" s="1" dxf="1">
    <nc r="C111" t="inlineStr">
      <is>
        <t>02010011292201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857" sId="2" xfDxf="1" s="1" dxf="1">
    <nc r="D111" t="inlineStr">
      <is>
        <t>LD1426880488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E11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11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11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11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11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11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K11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11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M11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N11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11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11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11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2858" sId="2" xfDxf="1" s="1" dxf="1">
    <nc r="R111" t="inlineStr">
      <is>
        <t>CORPORATE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859" sId="2" xfDxf="1" s="1" dxf="1">
    <nc r="S111" t="inlineStr">
      <is>
        <t>BULLET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860" sId="2" xfDxf="1" s="1" dxf="1" numFmtId="30">
    <nc r="T111">
      <v>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861" sId="2" xfDxf="1" s="1" dxf="1">
    <nc r="U111" t="inlineStr">
      <is>
        <t>NO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862" sId="2" xfDxf="1" s="1" dxf="1">
    <nc r="V111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863" sId="2" xfDxf="1" s="1" dxf="1" numFmtId="34">
    <nc r="W111">
      <v>1979600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64" sId="2" xfDxf="1" s="1" dxf="1">
    <nc r="X111" t="inlineStr">
      <is>
        <t>STAGE 2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865" sId="2" xfDxf="1" s="1" dxf="1" numFmtId="34">
    <nc r="Y111">
      <v>725253.37837837846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66" sId="2" xfDxf="1" s="1" dxf="1" numFmtId="34">
    <nc r="Z111">
      <v>2746261.26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67" sId="2" xfDxf="1" s="1" dxf="1">
    <nc r="AA111" t="inlineStr">
      <is>
        <t>LANDED PROPERTY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868" sId="2" xfDxf="1" s="1" dxf="1">
    <nc r="AB111" t="inlineStr">
      <is>
        <t>SITUATE @ EAST LEGON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869" sId="2" xfDxf="1" s="1" dxf="1">
    <nc r="AC111" t="inlineStr">
      <is>
        <t>3-Aug-2014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870" sId="2" xfDxf="1" s="1" dxf="1" numFmtId="34">
    <nc r="AD111">
      <v>2515500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71" sId="2" xfDxf="1" s="1" dxf="1" numFmtId="34">
    <nc r="AE111">
      <v>1866625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72" sId="2" xfDxf="1" s="1" dxf="1">
    <nc r="AF111" t="inlineStr">
      <is>
        <t>GUARANTOR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873" sId="2" xfDxf="1" s="1" dxf="1">
    <nc r="AG111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874" sId="2" xfDxf="1" s="1" dxf="1">
    <nc r="AH111" t="inlineStr">
      <is>
        <t>REALISATION ONGOING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875" sId="2" xfDxf="1" s="1" dxf="1">
    <nc r="AI111" t="inlineStr">
      <is>
        <t>GIFTY OWUSU EZEKIEL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876" sId="2" xfDxf="1" s="1" dxf="1">
    <nc r="AJ111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877" sId="2" xfDxf="1" s="1" dxf="1">
    <nc r="AK111" t="inlineStr">
      <is>
        <t>YES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878" sId="2" xfDxf="1" s="1" dxf="1">
    <nc r="AL111" t="inlineStr">
      <is>
        <t>NIB LEGAL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879" sId="2" xfDxf="1" s="1" dxf="1">
    <nc r="AM111" t="inlineStr">
      <is>
        <t>LOSS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xfDxf="1" s="1" sqref="A11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B11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C11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D11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E11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11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11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11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11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11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xfDxf="1" s="1" sqref="K11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11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xfDxf="1" s="1" sqref="M11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xfDxf="1" s="1" sqref="N11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11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11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11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xfDxf="1" s="1" sqref="R11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xfDxf="1" s="1" sqref="S11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T11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U11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V11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W11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X11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Y11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Z11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AA11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2" xfDxf="1" s="1" sqref="AB11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2" xfDxf="1" s="1" sqref="AC11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2" xfDxf="1" s="1" sqref="AD11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2" xfDxf="1" s="1" sqref="AE11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2" xfDxf="1" s="1" sqref="AF11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2" xfDxf="1" s="1" sqref="AG11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2" xfDxf="1" s="1" sqref="AH11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2" xfDxf="1" s="1" sqref="AI11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2" xfDxf="1" s="1" sqref="AJ11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2" xfDxf="1" s="1" sqref="AK11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2" xfDxf="1" s="1" sqref="AL11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2" xfDxf="1" s="1" sqref="AM11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2" xfDxf="1" s="1" sqref="A11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B11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C11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D11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E11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F11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11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H11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I11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J11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xfDxf="1" s="1" sqref="K11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L11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xfDxf="1" s="1" sqref="M11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xfDxf="1" s="1" sqref="N11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O11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P11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Q11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xfDxf="1" s="1" sqref="R11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5" formatCode="_(* #,##0.00_);_(* \(#,##0.00\);_(* &quot;-&quot;??_);_(@_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xfDxf="1" s="1" sqref="S11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T11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U11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V11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W11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X11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Y11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Z11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qref="AA113" start="0" length="0"/>
  <rfmt sheetId="2" xfDxf="1" sqref="AB113" start="0" length="0"/>
  <rfmt sheetId="2" xfDxf="1" sqref="AC113" start="0" length="0"/>
  <rfmt sheetId="2" xfDxf="1" sqref="AD113" start="0" length="0"/>
  <rfmt sheetId="2" xfDxf="1" sqref="AE113" start="0" length="0"/>
  <rfmt sheetId="2" xfDxf="1" sqref="AF113" start="0" length="0"/>
  <rfmt sheetId="2" xfDxf="1" sqref="AG113" start="0" length="0"/>
  <rfmt sheetId="2" xfDxf="1" sqref="AH113" start="0" length="0"/>
  <rfmt sheetId="2" xfDxf="1" sqref="AI113" start="0" length="0"/>
  <rfmt sheetId="2" xfDxf="1" sqref="AJ113" start="0" length="0"/>
  <rfmt sheetId="2" xfDxf="1" sqref="AK113" start="0" length="0"/>
  <rfmt sheetId="2" xfDxf="1" sqref="AL113" start="0" length="0"/>
  <rfmt sheetId="2" xfDxf="1" sqref="AM113" start="0" length="0"/>
  <rcv guid="{2D52EBDC-E5B4-4925-A7E3-CF8957284486}" action="delete"/>
  <rcv guid="{2D52EBDC-E5B4-4925-A7E3-CF8957284486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880" sId="1" ref="B1:B1048576" action="insertCol"/>
  <rm rId="2881" sheetId="1" source="E2:E134" destination="F2:F134" sourceSheetId="1">
    <rfmt sheetId="1" s="1" sqref="F2" start="0" length="0">
      <dxf>
        <font>
          <sz val="10"/>
          <color auto="1"/>
          <name val="Arial"/>
          <scheme val="none"/>
        </font>
      </dxf>
    </rfmt>
    <rfmt sheetId="1" s="1" sqref="F3" start="0" length="0">
      <dxf>
        <font>
          <sz val="10"/>
          <color auto="1"/>
          <name val="Arial"/>
          <scheme val="none"/>
        </font>
      </dxf>
    </rfmt>
    <rfmt sheetId="1" s="1" sqref="F4" start="0" length="0">
      <dxf>
        <font>
          <sz val="10"/>
          <color auto="1"/>
          <name val="Arial"/>
          <scheme val="none"/>
        </font>
      </dxf>
    </rfmt>
    <rfmt sheetId="1" s="1" sqref="F5" start="0" length="0">
      <dxf>
        <font>
          <sz val="10"/>
          <color auto="1"/>
          <name val="Arial"/>
          <scheme val="none"/>
        </font>
      </dxf>
    </rfmt>
    <rfmt sheetId="1" s="1" sqref="F6" start="0" length="0">
      <dxf>
        <font>
          <sz val="10"/>
          <color auto="1"/>
          <name val="Arial"/>
          <scheme val="none"/>
        </font>
      </dxf>
    </rfmt>
    <rfmt sheetId="1" s="1" sqref="F7" start="0" length="0">
      <dxf>
        <font>
          <sz val="10"/>
          <color auto="1"/>
          <name val="Arial"/>
          <scheme val="none"/>
        </font>
      </dxf>
    </rfmt>
    <rfmt sheetId="1" s="1" sqref="F8" start="0" length="0">
      <dxf>
        <font>
          <sz val="10"/>
          <color auto="1"/>
          <name val="Arial"/>
          <scheme val="none"/>
        </font>
      </dxf>
    </rfmt>
    <rfmt sheetId="1" s="1" sqref="F9" start="0" length="0">
      <dxf>
        <font>
          <sz val="10"/>
          <color auto="1"/>
          <name val="Arial"/>
          <scheme val="none"/>
        </font>
      </dxf>
    </rfmt>
    <rfmt sheetId="1" s="1" sqref="F10" start="0" length="0">
      <dxf>
        <font>
          <sz val="10"/>
          <color auto="1"/>
          <name val="Arial"/>
          <scheme val="none"/>
        </font>
      </dxf>
    </rfmt>
    <rfmt sheetId="1" s="1" sqref="F11" start="0" length="0">
      <dxf>
        <font>
          <sz val="10"/>
          <color auto="1"/>
          <name val="Arial"/>
          <scheme val="none"/>
        </font>
      </dxf>
    </rfmt>
    <rfmt sheetId="1" s="1" sqref="F12" start="0" length="0">
      <dxf>
        <font>
          <sz val="10"/>
          <color auto="1"/>
          <name val="Arial"/>
          <scheme val="none"/>
        </font>
      </dxf>
    </rfmt>
    <rfmt sheetId="1" s="1" sqref="F13" start="0" length="0">
      <dxf>
        <font>
          <sz val="10"/>
          <color auto="1"/>
          <name val="Arial"/>
          <scheme val="none"/>
        </font>
      </dxf>
    </rfmt>
    <rfmt sheetId="1" s="1" sqref="F14" start="0" length="0">
      <dxf>
        <font>
          <sz val="10"/>
          <color auto="1"/>
          <name val="Arial"/>
          <scheme val="none"/>
        </font>
      </dxf>
    </rfmt>
    <rfmt sheetId="1" s="1" sqref="F15" start="0" length="0">
      <dxf>
        <font>
          <sz val="10"/>
          <color auto="1"/>
          <name val="Arial"/>
          <scheme val="none"/>
        </font>
      </dxf>
    </rfmt>
    <rfmt sheetId="1" s="1" sqref="F16" start="0" length="0">
      <dxf>
        <font>
          <sz val="10"/>
          <color auto="1"/>
          <name val="Arial"/>
          <scheme val="none"/>
        </font>
      </dxf>
    </rfmt>
    <rfmt sheetId="1" s="1" sqref="F17" start="0" length="0">
      <dxf>
        <font>
          <sz val="10"/>
          <color auto="1"/>
          <name val="Arial"/>
          <scheme val="none"/>
        </font>
      </dxf>
    </rfmt>
    <rfmt sheetId="1" s="1" sqref="F18" start="0" length="0">
      <dxf>
        <font>
          <sz val="10"/>
          <color auto="1"/>
          <name val="Arial"/>
          <scheme val="none"/>
        </font>
      </dxf>
    </rfmt>
    <rfmt sheetId="1" s="1" sqref="F19" start="0" length="0">
      <dxf>
        <font>
          <sz val="10"/>
          <color auto="1"/>
          <name val="Arial"/>
          <scheme val="none"/>
        </font>
      </dxf>
    </rfmt>
    <rfmt sheetId="1" s="1" sqref="F20" start="0" length="0">
      <dxf>
        <font>
          <sz val="10"/>
          <color auto="1"/>
          <name val="Arial"/>
          <scheme val="none"/>
        </font>
      </dxf>
    </rfmt>
    <rfmt sheetId="1" s="1" sqref="F21" start="0" length="0">
      <dxf>
        <font>
          <sz val="10"/>
          <color auto="1"/>
          <name val="Arial"/>
          <scheme val="none"/>
        </font>
      </dxf>
    </rfmt>
    <rfmt sheetId="1" s="1" sqref="F22" start="0" length="0">
      <dxf>
        <font>
          <sz val="10"/>
          <color auto="1"/>
          <name val="Arial"/>
          <scheme val="none"/>
        </font>
      </dxf>
    </rfmt>
    <rfmt sheetId="1" s="1" sqref="F23" start="0" length="0">
      <dxf>
        <font>
          <sz val="10"/>
          <color auto="1"/>
          <name val="Arial"/>
          <scheme val="none"/>
        </font>
      </dxf>
    </rfmt>
    <rfmt sheetId="1" s="1" sqref="F24" start="0" length="0">
      <dxf>
        <font>
          <sz val="10"/>
          <color auto="1"/>
          <name val="Arial"/>
          <scheme val="none"/>
        </font>
      </dxf>
    </rfmt>
    <rfmt sheetId="1" s="1" sqref="F25" start="0" length="0">
      <dxf>
        <font>
          <sz val="10"/>
          <color auto="1"/>
          <name val="Arial"/>
          <scheme val="none"/>
        </font>
      </dxf>
    </rfmt>
    <rfmt sheetId="1" s="1" sqref="F26" start="0" length="0">
      <dxf>
        <font>
          <sz val="10"/>
          <color auto="1"/>
          <name val="Arial"/>
          <scheme val="none"/>
        </font>
      </dxf>
    </rfmt>
    <rfmt sheetId="1" s="1" sqref="F27" start="0" length="0">
      <dxf>
        <font>
          <sz val="10"/>
          <color auto="1"/>
          <name val="Arial"/>
          <scheme val="none"/>
        </font>
      </dxf>
    </rfmt>
    <rfmt sheetId="1" s="1" sqref="F28" start="0" length="0">
      <dxf>
        <font>
          <sz val="10"/>
          <color auto="1"/>
          <name val="Arial"/>
          <scheme val="none"/>
        </font>
      </dxf>
    </rfmt>
    <rfmt sheetId="1" s="1" sqref="F29" start="0" length="0">
      <dxf>
        <font>
          <sz val="10"/>
          <color auto="1"/>
          <name val="Arial"/>
          <scheme val="none"/>
        </font>
      </dxf>
    </rfmt>
    <rfmt sheetId="1" s="1" sqref="F30" start="0" length="0">
      <dxf>
        <font>
          <sz val="10"/>
          <color auto="1"/>
          <name val="Arial"/>
          <scheme val="none"/>
        </font>
      </dxf>
    </rfmt>
    <rfmt sheetId="1" s="1" sqref="F31" start="0" length="0">
      <dxf>
        <font>
          <sz val="10"/>
          <color auto="1"/>
          <name val="Arial"/>
          <scheme val="none"/>
        </font>
      </dxf>
    </rfmt>
    <rfmt sheetId="1" s="1" sqref="F32" start="0" length="0">
      <dxf>
        <font>
          <sz val="10"/>
          <color auto="1"/>
          <name val="Arial"/>
          <scheme val="none"/>
        </font>
      </dxf>
    </rfmt>
    <rfmt sheetId="1" s="1" sqref="F33" start="0" length="0">
      <dxf>
        <font>
          <sz val="10"/>
          <color auto="1"/>
          <name val="Arial"/>
          <scheme val="none"/>
        </font>
      </dxf>
    </rfmt>
    <rfmt sheetId="1" s="1" sqref="F34" start="0" length="0">
      <dxf>
        <font>
          <sz val="10"/>
          <color auto="1"/>
          <name val="Arial"/>
          <scheme val="none"/>
        </font>
      </dxf>
    </rfmt>
    <rfmt sheetId="1" s="1" sqref="F35" start="0" length="0">
      <dxf>
        <font>
          <sz val="10"/>
          <color auto="1"/>
          <name val="Arial"/>
          <scheme val="none"/>
        </font>
      </dxf>
    </rfmt>
    <rfmt sheetId="1" s="1" sqref="F36" start="0" length="0">
      <dxf>
        <font>
          <sz val="10"/>
          <color auto="1"/>
          <name val="Arial"/>
          <scheme val="none"/>
        </font>
      </dxf>
    </rfmt>
    <rfmt sheetId="1" s="1" sqref="F37" start="0" length="0">
      <dxf>
        <font>
          <sz val="10"/>
          <color auto="1"/>
          <name val="Arial"/>
          <scheme val="none"/>
        </font>
      </dxf>
    </rfmt>
    <rfmt sheetId="1" s="1" sqref="F38" start="0" length="0">
      <dxf>
        <font>
          <sz val="10"/>
          <color auto="1"/>
          <name val="Arial"/>
          <scheme val="none"/>
        </font>
      </dxf>
    </rfmt>
    <rfmt sheetId="1" s="1" sqref="F39" start="0" length="0">
      <dxf>
        <font>
          <sz val="10"/>
          <color auto="1"/>
          <name val="Arial"/>
          <scheme val="none"/>
        </font>
      </dxf>
    </rfmt>
    <rfmt sheetId="1" s="1" sqref="F40" start="0" length="0">
      <dxf>
        <font>
          <sz val="10"/>
          <color auto="1"/>
          <name val="Arial"/>
          <scheme val="none"/>
        </font>
      </dxf>
    </rfmt>
    <rfmt sheetId="1" s="1" sqref="F41" start="0" length="0">
      <dxf>
        <font>
          <sz val="10"/>
          <color auto="1"/>
          <name val="Arial"/>
          <scheme val="none"/>
        </font>
      </dxf>
    </rfmt>
    <rfmt sheetId="1" s="1" sqref="F42" start="0" length="0">
      <dxf>
        <font>
          <sz val="10"/>
          <color auto="1"/>
          <name val="Arial"/>
          <scheme val="none"/>
        </font>
      </dxf>
    </rfmt>
    <rfmt sheetId="1" s="1" sqref="F43" start="0" length="0">
      <dxf>
        <font>
          <sz val="10"/>
          <color auto="1"/>
          <name val="Arial"/>
          <scheme val="none"/>
        </font>
      </dxf>
    </rfmt>
    <rfmt sheetId="1" s="1" sqref="F44" start="0" length="0">
      <dxf>
        <font>
          <sz val="10"/>
          <color auto="1"/>
          <name val="Arial"/>
          <scheme val="none"/>
        </font>
      </dxf>
    </rfmt>
    <rfmt sheetId="1" s="1" sqref="F45" start="0" length="0">
      <dxf>
        <font>
          <sz val="10"/>
          <color auto="1"/>
          <name val="Arial"/>
          <scheme val="none"/>
        </font>
      </dxf>
    </rfmt>
    <rfmt sheetId="1" s="1" sqref="F46" start="0" length="0">
      <dxf>
        <font>
          <sz val="10"/>
          <color auto="1"/>
          <name val="Arial"/>
          <scheme val="none"/>
        </font>
      </dxf>
    </rfmt>
    <rfmt sheetId="1" s="1" sqref="F47" start="0" length="0">
      <dxf>
        <font>
          <sz val="10"/>
          <color auto="1"/>
          <name val="Arial"/>
          <scheme val="none"/>
        </font>
      </dxf>
    </rfmt>
    <rfmt sheetId="1" s="1" sqref="F48" start="0" length="0">
      <dxf>
        <font>
          <sz val="10"/>
          <color auto="1"/>
          <name val="Arial"/>
          <scheme val="none"/>
        </font>
      </dxf>
    </rfmt>
    <rfmt sheetId="1" s="1" sqref="F49" start="0" length="0">
      <dxf>
        <font>
          <sz val="10"/>
          <color auto="1"/>
          <name val="Arial"/>
          <scheme val="none"/>
        </font>
      </dxf>
    </rfmt>
    <rfmt sheetId="1" s="1" sqref="F50" start="0" length="0">
      <dxf>
        <font>
          <sz val="10"/>
          <color auto="1"/>
          <name val="Arial"/>
          <scheme val="none"/>
        </font>
      </dxf>
    </rfmt>
    <rfmt sheetId="1" s="1" sqref="F51" start="0" length="0">
      <dxf>
        <font>
          <sz val="10"/>
          <color auto="1"/>
          <name val="Arial"/>
          <scheme val="none"/>
        </font>
      </dxf>
    </rfmt>
    <rfmt sheetId="1" s="1" sqref="F52" start="0" length="0">
      <dxf>
        <font>
          <sz val="10"/>
          <color auto="1"/>
          <name val="Arial"/>
          <scheme val="none"/>
        </font>
      </dxf>
    </rfmt>
    <rfmt sheetId="1" s="1" sqref="F53" start="0" length="0">
      <dxf>
        <font>
          <sz val="10"/>
          <color auto="1"/>
          <name val="Arial"/>
          <scheme val="none"/>
        </font>
      </dxf>
    </rfmt>
    <rfmt sheetId="1" s="1" sqref="F54" start="0" length="0">
      <dxf>
        <font>
          <sz val="10"/>
          <color auto="1"/>
          <name val="Arial"/>
          <scheme val="none"/>
        </font>
      </dxf>
    </rfmt>
    <rfmt sheetId="1" s="1" sqref="F55" start="0" length="0">
      <dxf>
        <font>
          <sz val="10"/>
          <color auto="1"/>
          <name val="Arial"/>
          <scheme val="none"/>
        </font>
      </dxf>
    </rfmt>
    <rfmt sheetId="1" s="1" sqref="F56" start="0" length="0">
      <dxf>
        <font>
          <sz val="10"/>
          <color auto="1"/>
          <name val="Arial"/>
          <scheme val="none"/>
        </font>
      </dxf>
    </rfmt>
    <rfmt sheetId="1" s="1" sqref="F57" start="0" length="0">
      <dxf>
        <font>
          <sz val="10"/>
          <color auto="1"/>
          <name val="Arial"/>
          <scheme val="none"/>
        </font>
      </dxf>
    </rfmt>
    <rfmt sheetId="1" s="1" sqref="F58" start="0" length="0">
      <dxf>
        <font>
          <sz val="10"/>
          <color auto="1"/>
          <name val="Arial"/>
          <scheme val="none"/>
        </font>
      </dxf>
    </rfmt>
    <rfmt sheetId="1" s="1" sqref="F59" start="0" length="0">
      <dxf>
        <font>
          <sz val="10"/>
          <color auto="1"/>
          <name val="Arial"/>
          <scheme val="none"/>
        </font>
      </dxf>
    </rfmt>
    <rfmt sheetId="1" s="1" sqref="F60" start="0" length="0">
      <dxf>
        <font>
          <sz val="10"/>
          <color auto="1"/>
          <name val="Arial"/>
          <scheme val="none"/>
        </font>
      </dxf>
    </rfmt>
    <rfmt sheetId="1" s="1" sqref="F61" start="0" length="0">
      <dxf>
        <font>
          <sz val="10"/>
          <color auto="1"/>
          <name val="Arial"/>
          <scheme val="none"/>
        </font>
      </dxf>
    </rfmt>
    <rfmt sheetId="1" s="1" sqref="F62" start="0" length="0">
      <dxf>
        <font>
          <sz val="10"/>
          <color auto="1"/>
          <name val="Arial"/>
          <scheme val="none"/>
        </font>
      </dxf>
    </rfmt>
    <rfmt sheetId="1" s="1" sqref="F63" start="0" length="0">
      <dxf>
        <font>
          <sz val="10"/>
          <color auto="1"/>
          <name val="Arial"/>
          <scheme val="none"/>
        </font>
      </dxf>
    </rfmt>
    <rfmt sheetId="1" s="1" sqref="F64" start="0" length="0">
      <dxf>
        <font>
          <sz val="10"/>
          <color auto="1"/>
          <name val="Arial"/>
          <scheme val="none"/>
        </font>
      </dxf>
    </rfmt>
    <rfmt sheetId="1" s="1" sqref="F65" start="0" length="0">
      <dxf>
        <font>
          <sz val="10"/>
          <color auto="1"/>
          <name val="Arial"/>
          <scheme val="none"/>
        </font>
      </dxf>
    </rfmt>
    <rfmt sheetId="1" s="1" sqref="F66" start="0" length="0">
      <dxf>
        <font>
          <sz val="10"/>
          <color auto="1"/>
          <name val="Arial"/>
          <scheme val="none"/>
        </font>
      </dxf>
    </rfmt>
    <rfmt sheetId="1" s="1" sqref="F67" start="0" length="0">
      <dxf>
        <font>
          <sz val="10"/>
          <color auto="1"/>
          <name val="Arial"/>
          <scheme val="none"/>
        </font>
      </dxf>
    </rfmt>
    <rfmt sheetId="1" s="1" sqref="F68" start="0" length="0">
      <dxf>
        <font>
          <sz val="10"/>
          <color auto="1"/>
          <name val="Arial"/>
          <scheme val="none"/>
        </font>
      </dxf>
    </rfmt>
    <rfmt sheetId="1" s="1" sqref="F69" start="0" length="0">
      <dxf>
        <font>
          <sz val="10"/>
          <color auto="1"/>
          <name val="Arial"/>
          <scheme val="none"/>
        </font>
      </dxf>
    </rfmt>
    <rfmt sheetId="1" s="1" sqref="F70" start="0" length="0">
      <dxf>
        <font>
          <sz val="10"/>
          <color auto="1"/>
          <name val="Arial"/>
          <scheme val="none"/>
        </font>
      </dxf>
    </rfmt>
    <rfmt sheetId="1" s="1" sqref="F71" start="0" length="0">
      <dxf>
        <font>
          <sz val="10"/>
          <color auto="1"/>
          <name val="Arial"/>
          <scheme val="none"/>
        </font>
      </dxf>
    </rfmt>
    <rfmt sheetId="1" s="1" sqref="F72" start="0" length="0">
      <dxf>
        <font>
          <sz val="10"/>
          <color auto="1"/>
          <name val="Arial"/>
          <scheme val="none"/>
        </font>
      </dxf>
    </rfmt>
    <rfmt sheetId="1" s="1" sqref="F73" start="0" length="0">
      <dxf>
        <font>
          <sz val="10"/>
          <color auto="1"/>
          <name val="Arial"/>
          <scheme val="none"/>
        </font>
      </dxf>
    </rfmt>
    <rfmt sheetId="1" s="1" sqref="F74" start="0" length="0">
      <dxf>
        <font>
          <sz val="10"/>
          <color auto="1"/>
          <name val="Arial"/>
          <scheme val="none"/>
        </font>
      </dxf>
    </rfmt>
    <rfmt sheetId="1" s="1" sqref="F75" start="0" length="0">
      <dxf>
        <font>
          <sz val="10"/>
          <color auto="1"/>
          <name val="Arial"/>
          <scheme val="none"/>
        </font>
      </dxf>
    </rfmt>
    <rfmt sheetId="1" s="1" sqref="F76" start="0" length="0">
      <dxf>
        <font>
          <sz val="10"/>
          <color auto="1"/>
          <name val="Arial"/>
          <scheme val="none"/>
        </font>
      </dxf>
    </rfmt>
    <rfmt sheetId="1" s="1" sqref="F77" start="0" length="0">
      <dxf>
        <font>
          <sz val="10"/>
          <color auto="1"/>
          <name val="Arial"/>
          <scheme val="none"/>
        </font>
      </dxf>
    </rfmt>
    <rfmt sheetId="1" s="1" sqref="F78" start="0" length="0">
      <dxf>
        <font>
          <sz val="10"/>
          <color auto="1"/>
          <name val="Arial"/>
          <scheme val="none"/>
        </font>
      </dxf>
    </rfmt>
    <rfmt sheetId="1" s="1" sqref="F79" start="0" length="0">
      <dxf>
        <font>
          <sz val="10"/>
          <color auto="1"/>
          <name val="Arial"/>
          <scheme val="none"/>
        </font>
      </dxf>
    </rfmt>
    <rfmt sheetId="1" s="1" sqref="F80" start="0" length="0">
      <dxf>
        <font>
          <sz val="10"/>
          <color auto="1"/>
          <name val="Arial"/>
          <scheme val="none"/>
        </font>
      </dxf>
    </rfmt>
    <rfmt sheetId="1" s="1" sqref="F81" start="0" length="0">
      <dxf>
        <font>
          <sz val="10"/>
          <color auto="1"/>
          <name val="Arial"/>
          <scheme val="none"/>
        </font>
      </dxf>
    </rfmt>
    <rfmt sheetId="1" s="1" sqref="F82" start="0" length="0">
      <dxf>
        <font>
          <sz val="10"/>
          <color auto="1"/>
          <name val="Arial"/>
          <scheme val="none"/>
        </font>
      </dxf>
    </rfmt>
    <rfmt sheetId="1" s="1" sqref="F83" start="0" length="0">
      <dxf>
        <font>
          <sz val="10"/>
          <color auto="1"/>
          <name val="Arial"/>
          <scheme val="none"/>
        </font>
      </dxf>
    </rfmt>
    <rfmt sheetId="1" s="1" sqref="F84" start="0" length="0">
      <dxf>
        <font>
          <sz val="10"/>
          <color auto="1"/>
          <name val="Arial"/>
          <scheme val="none"/>
        </font>
      </dxf>
    </rfmt>
    <rfmt sheetId="1" s="1" sqref="F85" start="0" length="0">
      <dxf>
        <font>
          <sz val="10"/>
          <color auto="1"/>
          <name val="Arial"/>
          <scheme val="none"/>
        </font>
      </dxf>
    </rfmt>
    <rfmt sheetId="1" s="1" sqref="F86" start="0" length="0">
      <dxf>
        <font>
          <sz val="10"/>
          <color auto="1"/>
          <name val="Arial"/>
          <scheme val="none"/>
        </font>
      </dxf>
    </rfmt>
    <rfmt sheetId="1" s="1" sqref="F87" start="0" length="0">
      <dxf>
        <font>
          <sz val="10"/>
          <color auto="1"/>
          <name val="Arial"/>
          <scheme val="none"/>
        </font>
      </dxf>
    </rfmt>
    <rfmt sheetId="1" s="1" sqref="F88" start="0" length="0">
      <dxf>
        <font>
          <sz val="10"/>
          <color auto="1"/>
          <name val="Arial"/>
          <scheme val="none"/>
        </font>
      </dxf>
    </rfmt>
    <rfmt sheetId="1" s="1" sqref="F89" start="0" length="0">
      <dxf>
        <font>
          <sz val="10"/>
          <color auto="1"/>
          <name val="Arial"/>
          <scheme val="none"/>
        </font>
      </dxf>
    </rfmt>
    <rfmt sheetId="1" s="1" sqref="F90" start="0" length="0">
      <dxf>
        <font>
          <sz val="10"/>
          <color auto="1"/>
          <name val="Arial"/>
          <scheme val="none"/>
        </font>
      </dxf>
    </rfmt>
    <rfmt sheetId="1" s="1" sqref="F91" start="0" length="0">
      <dxf>
        <font>
          <sz val="10"/>
          <color auto="1"/>
          <name val="Arial"/>
          <scheme val="none"/>
        </font>
      </dxf>
    </rfmt>
    <rfmt sheetId="1" s="1" sqref="F92" start="0" length="0">
      <dxf>
        <font>
          <sz val="10"/>
          <color auto="1"/>
          <name val="Arial"/>
          <scheme val="none"/>
        </font>
      </dxf>
    </rfmt>
    <rfmt sheetId="1" s="1" sqref="F93" start="0" length="0">
      <dxf>
        <font>
          <sz val="10"/>
          <color auto="1"/>
          <name val="Arial"/>
          <scheme val="none"/>
        </font>
      </dxf>
    </rfmt>
    <rfmt sheetId="1" s="1" sqref="F94" start="0" length="0">
      <dxf>
        <font>
          <sz val="10"/>
          <color auto="1"/>
          <name val="Arial"/>
          <scheme val="none"/>
        </font>
      </dxf>
    </rfmt>
    <rfmt sheetId="1" s="1" sqref="F95" start="0" length="0">
      <dxf>
        <font>
          <sz val="10"/>
          <color auto="1"/>
          <name val="Arial"/>
          <scheme val="none"/>
        </font>
      </dxf>
    </rfmt>
    <rfmt sheetId="1" s="1" sqref="F96" start="0" length="0">
      <dxf>
        <font>
          <sz val="10"/>
          <color auto="1"/>
          <name val="Arial"/>
          <scheme val="none"/>
        </font>
      </dxf>
    </rfmt>
    <rfmt sheetId="1" s="1" sqref="F97" start="0" length="0">
      <dxf>
        <font>
          <sz val="10"/>
          <color auto="1"/>
          <name val="Arial"/>
          <scheme val="none"/>
        </font>
      </dxf>
    </rfmt>
    <rfmt sheetId="1" s="1" sqref="F98" start="0" length="0">
      <dxf>
        <font>
          <sz val="10"/>
          <color auto="1"/>
          <name val="Arial"/>
          <scheme val="none"/>
        </font>
      </dxf>
    </rfmt>
    <rfmt sheetId="1" s="1" sqref="F99" start="0" length="0">
      <dxf>
        <font>
          <sz val="10"/>
          <color auto="1"/>
          <name val="Arial"/>
          <scheme val="none"/>
        </font>
      </dxf>
    </rfmt>
    <rfmt sheetId="1" s="1" sqref="F100" start="0" length="0">
      <dxf>
        <font>
          <sz val="10"/>
          <color auto="1"/>
          <name val="Arial"/>
          <scheme val="none"/>
        </font>
      </dxf>
    </rfmt>
    <rfmt sheetId="1" s="1" sqref="F101" start="0" length="0">
      <dxf>
        <font>
          <sz val="10"/>
          <color auto="1"/>
          <name val="Arial"/>
          <scheme val="none"/>
        </font>
      </dxf>
    </rfmt>
    <rfmt sheetId="1" s="1" sqref="F102" start="0" length="0">
      <dxf>
        <font>
          <sz val="10"/>
          <color auto="1"/>
          <name val="Arial"/>
          <scheme val="none"/>
        </font>
      </dxf>
    </rfmt>
    <rfmt sheetId="1" s="1" sqref="F103" start="0" length="0">
      <dxf>
        <font>
          <sz val="10"/>
          <color auto="1"/>
          <name val="Arial"/>
          <scheme val="none"/>
        </font>
      </dxf>
    </rfmt>
    <rfmt sheetId="1" s="1" sqref="F104" start="0" length="0">
      <dxf>
        <font>
          <sz val="10"/>
          <color auto="1"/>
          <name val="Arial"/>
          <scheme val="none"/>
        </font>
      </dxf>
    </rfmt>
    <rfmt sheetId="1" s="1" sqref="F105" start="0" length="0">
      <dxf>
        <font>
          <sz val="10"/>
          <color auto="1"/>
          <name val="Arial"/>
          <scheme val="none"/>
        </font>
      </dxf>
    </rfmt>
    <rfmt sheetId="1" s="1" sqref="F106" start="0" length="0">
      <dxf>
        <font>
          <sz val="10"/>
          <color auto="1"/>
          <name val="Arial"/>
          <scheme val="none"/>
        </font>
      </dxf>
    </rfmt>
    <rfmt sheetId="1" s="1" sqref="F107" start="0" length="0">
      <dxf>
        <font>
          <sz val="10"/>
          <color auto="1"/>
          <name val="Arial"/>
          <scheme val="none"/>
        </font>
      </dxf>
    </rfmt>
    <rfmt sheetId="1" s="1" sqref="F108" start="0" length="0">
      <dxf>
        <font>
          <sz val="10"/>
          <color auto="1"/>
          <name val="Arial"/>
          <scheme val="none"/>
        </font>
      </dxf>
    </rfmt>
    <rfmt sheetId="1" s="1" sqref="F109" start="0" length="0">
      <dxf>
        <font>
          <sz val="10"/>
          <color auto="1"/>
          <name val="Arial"/>
          <scheme val="none"/>
        </font>
      </dxf>
    </rfmt>
    <rfmt sheetId="1" s="1" sqref="F110" start="0" length="0">
      <dxf>
        <font>
          <sz val="10"/>
          <color auto="1"/>
          <name val="Arial"/>
          <scheme val="none"/>
        </font>
      </dxf>
    </rfmt>
    <rfmt sheetId="1" s="1" sqref="F111" start="0" length="0">
      <dxf>
        <font>
          <sz val="10"/>
          <color auto="1"/>
          <name val="Arial"/>
          <scheme val="none"/>
        </font>
      </dxf>
    </rfmt>
    <rfmt sheetId="1" s="1" sqref="F112" start="0" length="0">
      <dxf>
        <font>
          <sz val="10"/>
          <color auto="1"/>
          <name val="Arial"/>
          <scheme val="none"/>
        </font>
      </dxf>
    </rfmt>
    <rfmt sheetId="1" s="1" sqref="F113" start="0" length="0">
      <dxf>
        <font>
          <sz val="10"/>
          <color auto="1"/>
          <name val="Arial"/>
          <scheme val="none"/>
        </font>
      </dxf>
    </rfmt>
    <rfmt sheetId="1" s="1" sqref="F114" start="0" length="0">
      <dxf>
        <font>
          <sz val="10"/>
          <color auto="1"/>
          <name val="Arial"/>
          <scheme val="none"/>
        </font>
      </dxf>
    </rfmt>
    <rfmt sheetId="1" s="1" sqref="F115" start="0" length="0">
      <dxf>
        <font>
          <sz val="10"/>
          <color auto="1"/>
          <name val="Arial"/>
          <scheme val="none"/>
        </font>
      </dxf>
    </rfmt>
    <rfmt sheetId="1" s="1" sqref="F116" start="0" length="0">
      <dxf>
        <font>
          <sz val="10"/>
          <color auto="1"/>
          <name val="Arial"/>
          <scheme val="none"/>
        </font>
      </dxf>
    </rfmt>
    <rfmt sheetId="1" s="1" sqref="F117" start="0" length="0">
      <dxf>
        <font>
          <sz val="10"/>
          <color auto="1"/>
          <name val="Arial"/>
          <scheme val="none"/>
        </font>
      </dxf>
    </rfmt>
    <rfmt sheetId="1" s="1" sqref="F118" start="0" length="0">
      <dxf>
        <font>
          <sz val="10"/>
          <color auto="1"/>
          <name val="Arial"/>
          <scheme val="none"/>
        </font>
      </dxf>
    </rfmt>
    <rfmt sheetId="1" s="1" sqref="F119" start="0" length="0">
      <dxf>
        <font>
          <sz val="10"/>
          <color auto="1"/>
          <name val="Arial"/>
          <scheme val="none"/>
        </font>
      </dxf>
    </rfmt>
    <rfmt sheetId="1" s="1" sqref="F120" start="0" length="0">
      <dxf>
        <font>
          <sz val="10"/>
          <color auto="1"/>
          <name val="Arial"/>
          <scheme val="none"/>
        </font>
      </dxf>
    </rfmt>
    <rfmt sheetId="1" s="1" sqref="F121" start="0" length="0">
      <dxf>
        <font>
          <sz val="10"/>
          <color auto="1"/>
          <name val="Arial"/>
          <scheme val="none"/>
        </font>
      </dxf>
    </rfmt>
    <rfmt sheetId="1" s="1" sqref="F122" start="0" length="0">
      <dxf>
        <font>
          <sz val="10"/>
          <color auto="1"/>
          <name val="Arial"/>
          <scheme val="none"/>
        </font>
      </dxf>
    </rfmt>
    <rfmt sheetId="1" s="1" sqref="F123" start="0" length="0">
      <dxf>
        <font>
          <sz val="10"/>
          <color auto="1"/>
          <name val="Arial"/>
          <scheme val="none"/>
        </font>
      </dxf>
    </rfmt>
    <rfmt sheetId="1" s="1" sqref="F124" start="0" length="0">
      <dxf>
        <font>
          <sz val="10"/>
          <color auto="1"/>
          <name val="Arial"/>
          <scheme val="none"/>
        </font>
      </dxf>
    </rfmt>
    <rfmt sheetId="1" s="1" sqref="F125" start="0" length="0">
      <dxf>
        <font>
          <sz val="10"/>
          <color auto="1"/>
          <name val="Arial"/>
          <scheme val="none"/>
        </font>
      </dxf>
    </rfmt>
    <rfmt sheetId="1" s="1" sqref="F126" start="0" length="0">
      <dxf>
        <font>
          <sz val="10"/>
          <color auto="1"/>
          <name val="Arial"/>
          <scheme val="none"/>
        </font>
      </dxf>
    </rfmt>
    <rfmt sheetId="1" s="1" sqref="F127" start="0" length="0">
      <dxf>
        <font>
          <sz val="10"/>
          <color auto="1"/>
          <name val="Arial"/>
          <scheme val="none"/>
        </font>
      </dxf>
    </rfmt>
    <rfmt sheetId="1" s="1" sqref="F128" start="0" length="0">
      <dxf>
        <font>
          <sz val="10"/>
          <color auto="1"/>
          <name val="Arial"/>
          <scheme val="none"/>
        </font>
      </dxf>
    </rfmt>
    <rfmt sheetId="1" s="1" sqref="F129" start="0" length="0">
      <dxf>
        <font>
          <sz val="10"/>
          <color auto="1"/>
          <name val="Arial"/>
          <scheme val="none"/>
        </font>
      </dxf>
    </rfmt>
    <rfmt sheetId="1" s="1" sqref="F130" start="0" length="0">
      <dxf>
        <font>
          <sz val="10"/>
          <color auto="1"/>
          <name val="Arial"/>
          <scheme val="none"/>
        </font>
      </dxf>
    </rfmt>
    <rfmt sheetId="1" s="1" sqref="F131" start="0" length="0">
      <dxf>
        <font>
          <sz val="10"/>
          <color auto="1"/>
          <name val="Arial"/>
          <scheme val="none"/>
        </font>
      </dxf>
    </rfmt>
    <rfmt sheetId="1" s="1" sqref="F132" start="0" length="0">
      <dxf>
        <font>
          <sz val="10"/>
          <color auto="1"/>
          <name val="Arial"/>
          <scheme val="none"/>
        </font>
      </dxf>
    </rfmt>
    <rfmt sheetId="1" s="1" sqref="F133" start="0" length="0">
      <dxf>
        <font>
          <sz val="10"/>
          <color auto="1"/>
          <name val="Arial"/>
          <scheme val="none"/>
        </font>
      </dxf>
    </rfmt>
    <rfmt sheetId="1" s="1" sqref="F134" start="0" length="0">
      <dxf>
        <font>
          <sz val="10"/>
          <color auto="1"/>
          <name val="Arial"/>
          <scheme val="none"/>
        </font>
      </dxf>
    </rfmt>
  </rm>
  <rm rId="2882" sheetId="1" source="D2:D134" destination="E2:E134" sourceSheetId="1"/>
  <rm rId="2883" sheetId="1" source="C2:C134" destination="D2:D134" sourceSheetId="1"/>
  <rm rId="2884" sheetId="1" source="A2:A134" destination="C2:C134" sourceSheetId="1"/>
  <rrc rId="2885" sId="1" ref="B1:B1048576" action="deleteCol">
    <rfmt sheetId="1" xfDxf="1" sqref="B1:B1048576" start="0" length="0"/>
    <rfmt sheetId="1" s="1" sqref="B1" start="0" length="0">
      <dxf>
        <font>
          <sz val="10"/>
          <color auto="1"/>
          <name val="Arial"/>
          <scheme val="none"/>
        </font>
        <numFmt numFmtId="164" formatCode="&quot;$&quot;#,##0.00"/>
        <fill>
          <patternFill patternType="solid">
            <bgColor rgb="FFFFC00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B2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3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4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5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6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7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8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9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10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11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12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13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14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15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16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17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18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19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20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21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22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23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24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25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26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27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28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29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30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31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32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33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34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35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36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37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38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39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40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41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42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43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44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45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46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47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48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49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50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51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52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53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54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55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56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57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58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59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60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61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62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63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64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65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66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67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68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69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70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71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72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73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74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75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76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77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78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79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80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81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82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83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84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85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86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87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88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89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90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91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92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93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94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95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96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97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98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99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100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101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102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103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104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105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106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107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108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109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110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111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112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113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114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115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116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117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118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119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120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121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122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123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124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125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126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127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128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129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130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131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132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133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  <rfmt sheetId="1" s="1" sqref="B134" start="0" length="0">
      <dxf>
        <font>
          <sz val="8"/>
          <color indexed="63"/>
          <name val="Tahoma"/>
          <scheme val="none"/>
        </font>
        <numFmt numFmtId="30" formatCode="@"/>
        <fill>
          <patternFill patternType="solid">
            <bgColor indexed="41"/>
          </patternFill>
        </fill>
      </dxf>
    </rfmt>
  </rrc>
  <rcc rId="2886" sId="1" odxf="1" dxf="1" numFmtId="19">
    <nc r="A2">
      <v>44104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887" sId="1" odxf="1" dxf="1" numFmtId="19">
    <nc r="A3">
      <v>43950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888" sId="1" odxf="1" dxf="1" numFmtId="19">
    <nc r="A4">
      <v>43909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889" sId="1" odxf="1" dxf="1" numFmtId="19">
    <nc r="A5">
      <v>43777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890" sId="1" odxf="1" dxf="1" numFmtId="19">
    <nc r="A6">
      <v>43663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891" sId="1" odxf="1" dxf="1" numFmtId="19">
    <nc r="A7">
      <v>43616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892" sId="1" odxf="1" dxf="1" numFmtId="19">
    <nc r="A8">
      <v>43605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893" sId="1" odxf="1" dxf="1" numFmtId="19">
    <nc r="A9">
      <v>43601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894" sId="1" odxf="1" dxf="1" numFmtId="19">
    <nc r="A10">
      <v>43594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895" sId="1" odxf="1" dxf="1" numFmtId="19">
    <nc r="A11">
      <v>43531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896" sId="1" odxf="1" dxf="1" numFmtId="19">
    <nc r="A12">
      <v>43507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897" sId="1" odxf="1" dxf="1" numFmtId="19">
    <nc r="A13">
      <v>43465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898" sId="1" odxf="1" dxf="1" numFmtId="19">
    <nc r="A14">
      <v>43451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899" sId="1" odxf="1" dxf="1" numFmtId="19">
    <nc r="A15">
      <v>43335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00" sId="1" odxf="1" dxf="1" numFmtId="19">
    <nc r="A16">
      <v>43311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01" sId="1" odxf="1" dxf="1" numFmtId="19">
    <nc r="A17">
      <v>43306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02" sId="1" odxf="1" dxf="1" numFmtId="19">
    <nc r="A18">
      <v>43297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03" sId="1" odxf="1" dxf="1" numFmtId="19">
    <nc r="A19">
      <v>43293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04" sId="1" odxf="1" dxf="1" numFmtId="19">
    <nc r="A20">
      <v>43278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05" sId="1" odxf="1" dxf="1" numFmtId="19">
    <nc r="A21">
      <v>43255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06" sId="1" odxf="1" dxf="1" numFmtId="19">
    <nc r="A22">
      <v>43255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07" sId="1" odxf="1" dxf="1" numFmtId="19">
    <nc r="A23">
      <v>43082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08" sId="1" odxf="1" dxf="1" numFmtId="19">
    <nc r="A24">
      <v>43020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09" sId="1" odxf="1" dxf="1" numFmtId="19">
    <nc r="A25">
      <v>43000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10" sId="1" odxf="1" dxf="1" numFmtId="19">
    <nc r="A26">
      <v>42996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11" sId="1" odxf="1" dxf="1" numFmtId="19">
    <nc r="A27">
      <v>42962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12" sId="1" odxf="1" dxf="1" numFmtId="19">
    <nc r="A28">
      <v>42923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13" sId="1" odxf="1" dxf="1" numFmtId="19">
    <nc r="A29">
      <v>42863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14" sId="1" odxf="1" dxf="1" numFmtId="19">
    <nc r="A30">
      <v>42838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15" sId="1" odxf="1" dxf="1" numFmtId="19">
    <nc r="A31">
      <v>42823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16" sId="1" odxf="1" dxf="1" numFmtId="19">
    <nc r="A32">
      <v>42801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17" sId="1" odxf="1" dxf="1" numFmtId="19">
    <nc r="A33">
      <v>42790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18" sId="1" odxf="1" dxf="1" numFmtId="19">
    <nc r="A34">
      <v>42692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19" sId="1" odxf="1" dxf="1" numFmtId="19">
    <nc r="A35">
      <v>42667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20" sId="1" odxf="1" dxf="1" numFmtId="19">
    <nc r="A36">
      <v>42619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21" sId="1" odxf="1" dxf="1" numFmtId="19">
    <nc r="A37">
      <v>42614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22" sId="1" odxf="1" dxf="1" numFmtId="19">
    <nc r="A38">
      <v>42611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23" sId="1" odxf="1" dxf="1" numFmtId="19">
    <nc r="A39">
      <v>42559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24" sId="1" odxf="1" dxf="1" numFmtId="19">
    <nc r="A40">
      <v>42558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25" sId="1" odxf="1" dxf="1" numFmtId="19">
    <nc r="A41">
      <v>42512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26" sId="1" odxf="1" dxf="1" numFmtId="19">
    <nc r="A42">
      <v>42510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27" sId="1" odxf="1" dxf="1" numFmtId="19">
    <nc r="A43">
      <v>42487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28" sId="1" odxf="1" dxf="1" numFmtId="19">
    <nc r="A44">
      <v>42472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29" sId="1" odxf="1" dxf="1" numFmtId="19">
    <nc r="A45">
      <v>42459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30" sId="1" odxf="1" dxf="1" numFmtId="19">
    <nc r="A46">
      <v>42412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31" sId="1" odxf="1" dxf="1" numFmtId="19">
    <nc r="A47">
      <v>42404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32" sId="1" odxf="1" dxf="1" numFmtId="19">
    <nc r="A48">
      <v>42391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33" sId="1" odxf="1" dxf="1" numFmtId="19">
    <nc r="A49">
      <v>42376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34" sId="1" odxf="1" dxf="1" numFmtId="19">
    <nc r="A50">
      <v>42333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35" sId="1" odxf="1" dxf="1" numFmtId="19">
    <nc r="A51">
      <v>42311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36" sId="1" odxf="1" dxf="1" numFmtId="19">
    <nc r="A52">
      <v>42269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37" sId="1" odxf="1" dxf="1" numFmtId="19">
    <nc r="A53">
      <v>42244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38" sId="1" odxf="1" dxf="1" numFmtId="19">
    <nc r="A54">
      <v>42242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39" sId="1" odxf="1" dxf="1" numFmtId="19">
    <nc r="A55">
      <v>42237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40" sId="1" odxf="1" dxf="1" numFmtId="19">
    <nc r="A56">
      <v>42138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41" sId="1" odxf="1" dxf="1" numFmtId="19">
    <nc r="A57">
      <v>42096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42" sId="1" odxf="1" dxf="1" numFmtId="19">
    <nc r="A58">
      <v>42096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43" sId="1" odxf="1" dxf="1" numFmtId="19">
    <nc r="A59">
      <v>42096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44" sId="1" odxf="1" dxf="1" numFmtId="19">
    <nc r="A60">
      <v>42095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45" sId="1" odxf="1" dxf="1" numFmtId="19">
    <nc r="A61">
      <v>42087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46" sId="1" odxf="1" dxf="1" numFmtId="19">
    <nc r="A62">
      <v>42086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47" sId="1" odxf="1" dxf="1" numFmtId="19">
    <nc r="A63">
      <v>42083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48" sId="1" odxf="1" dxf="1" numFmtId="19">
    <nc r="A64">
      <v>42004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49" sId="1" odxf="1" dxf="1" numFmtId="19">
    <nc r="A65">
      <v>41926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50" sId="1" odxf="1" dxf="1" numFmtId="19">
    <nc r="A66">
      <v>41908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51" sId="1" odxf="1" dxf="1" numFmtId="19">
    <nc r="A67">
      <v>41906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52" sId="1" odxf="1" dxf="1" numFmtId="19">
    <nc r="A68">
      <v>41906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53" sId="1" odxf="1" dxf="1" numFmtId="19">
    <nc r="A69">
      <v>41897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54" sId="1" odxf="1" dxf="1" numFmtId="19">
    <nc r="A70">
      <v>41876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55" sId="1" odxf="1" dxf="1" numFmtId="19">
    <nc r="A71">
      <v>41872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56" sId="1" odxf="1" dxf="1" numFmtId="19">
    <nc r="A72">
      <v>41863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57" sId="1" odxf="1" dxf="1" numFmtId="19">
    <nc r="A73">
      <v>41824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58" sId="1" odxf="1" dxf="1" numFmtId="19">
    <nc r="A74">
      <v>41814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59" sId="1" odxf="1" dxf="1" numFmtId="19">
    <nc r="A75">
      <v>41796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60" sId="1" odxf="1" dxf="1" numFmtId="19">
    <nc r="A76">
      <v>41764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61" sId="1" odxf="1" dxf="1" numFmtId="19">
    <nc r="A77">
      <v>41733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62" sId="1" odxf="1" dxf="1" numFmtId="19">
    <nc r="A78">
      <v>41691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63" sId="1" odxf="1" dxf="1" numFmtId="19">
    <nc r="A79">
      <v>41691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64" sId="1" odxf="1" dxf="1" numFmtId="19">
    <nc r="A80">
      <v>41605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65" sId="1" odxf="1" dxf="1" numFmtId="19">
    <nc r="A81">
      <v>41576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66" sId="1" odxf="1" dxf="1" numFmtId="19">
    <nc r="A82">
      <v>41569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67" sId="1" odxf="1" dxf="1" numFmtId="19">
    <nc r="A83">
      <v>41523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68" sId="1" odxf="1" dxf="1" numFmtId="19">
    <nc r="A84">
      <v>41507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69" sId="1" odxf="1" dxf="1" numFmtId="19">
    <nc r="A85">
      <v>41498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70" sId="1" odxf="1" dxf="1" numFmtId="19">
    <nc r="A86">
      <v>41486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71" sId="1" odxf="1" dxf="1" numFmtId="19">
    <nc r="A87">
      <v>41471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72" sId="1" odxf="1" dxf="1" numFmtId="19">
    <nc r="A88">
      <v>41445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73" sId="1" odxf="1" dxf="1" numFmtId="19">
    <nc r="A89">
      <v>41425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74" sId="1" odxf="1" dxf="1" numFmtId="19">
    <nc r="A90">
      <v>41361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75" sId="1" odxf="1" dxf="1" numFmtId="19">
    <nc r="A91">
      <v>41334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76" sId="1" odxf="1" dxf="1" numFmtId="19">
    <nc r="A92">
      <v>41312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77" sId="1" odxf="1" dxf="1" numFmtId="19">
    <nc r="A93">
      <v>41305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78" sId="1" odxf="1" dxf="1" numFmtId="19">
    <nc r="A94">
      <v>41296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79" sId="1" odxf="1" dxf="1" numFmtId="19">
    <nc r="A95">
      <v>41292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80" sId="1" odxf="1" dxf="1" numFmtId="19">
    <nc r="A96">
      <v>41260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81" sId="1" odxf="1" dxf="1" numFmtId="19">
    <nc r="A97">
      <v>41257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82" sId="1" odxf="1" dxf="1" numFmtId="19">
    <nc r="A98">
      <v>41214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83" sId="1" odxf="1" dxf="1" numFmtId="19">
    <nc r="A99">
      <v>41038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84" sId="1" odxf="1" dxf="1" numFmtId="19">
    <nc r="A100">
      <v>40983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85" sId="1" odxf="1" dxf="1" numFmtId="19">
    <nc r="A101">
      <v>40890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86" sId="1" odxf="1" dxf="1" numFmtId="19">
    <nc r="A102">
      <v>40814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87" sId="1" odxf="1" dxf="1" numFmtId="19">
    <nc r="A103">
      <v>40808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88" sId="1" odxf="1" dxf="1" numFmtId="19">
    <nc r="A104">
      <v>40805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89" sId="1" odxf="1" dxf="1" numFmtId="19">
    <nc r="A105">
      <v>40801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90" sId="1" odxf="1" dxf="1" numFmtId="19">
    <nc r="A106">
      <v>40795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91" sId="1" odxf="1" dxf="1" numFmtId="19">
    <nc r="A107">
      <v>40758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92" sId="1" odxf="1" dxf="1" numFmtId="19">
    <nc r="A108">
      <v>40599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93" sId="1" odxf="1" dxf="1" numFmtId="19">
    <nc r="A109">
      <v>40585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94" sId="1" odxf="1" dxf="1" numFmtId="19">
    <nc r="A110">
      <v>40214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95" sId="1" odxf="1" dxf="1" numFmtId="19">
    <nc r="A111">
      <v>39937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96" sId="1" odxf="1" dxf="1" numFmtId="19">
    <nc r="A112">
      <v>39937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97" sId="1" odxf="1" dxf="1" numFmtId="19">
    <nc r="A113">
      <v>39937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98" sId="1" odxf="1" dxf="1" numFmtId="19">
    <nc r="A114">
      <v>39937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2999" sId="1" odxf="1" dxf="1" numFmtId="19">
    <nc r="A115">
      <v>39937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3000" sId="1" odxf="1" dxf="1" numFmtId="19">
    <nc r="A116">
      <v>39937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3001" sId="1" odxf="1" dxf="1" numFmtId="19">
    <nc r="A117">
      <v>39937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3002" sId="1" odxf="1" dxf="1" numFmtId="19">
    <nc r="A118">
      <v>39937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3003" sId="1" odxf="1" dxf="1" numFmtId="19">
    <nc r="A119">
      <v>39937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3004" sId="1" odxf="1" dxf="1" numFmtId="19">
    <nc r="A120">
      <v>39937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3005" sId="1" odxf="1" dxf="1" numFmtId="19">
    <nc r="A121">
      <v>39937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3006" sId="1" odxf="1" dxf="1" numFmtId="19">
    <nc r="A122">
      <v>39895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3007" sId="1" odxf="1" dxf="1" numFmtId="19">
    <nc r="A123">
      <v>39520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3008" sId="1" odxf="1" dxf="1" numFmtId="19">
    <nc r="A124">
      <v>39520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3009" sId="1" odxf="1" dxf="1" numFmtId="19">
    <nc r="A125">
      <v>39212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3010" sId="1" odxf="1" dxf="1" numFmtId="19">
    <nc r="A126">
      <v>39211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3011" sId="1" odxf="1" dxf="1" numFmtId="19">
    <nc r="A127">
      <v>38892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3012" sId="1" odxf="1" dxf="1" numFmtId="19">
    <nc r="A128">
      <v>38695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3013" sId="1" odxf="1" dxf="1" numFmtId="19">
    <nc r="A129">
      <v>38590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3014" sId="1" odxf="1" dxf="1" numFmtId="19">
    <nc r="A130">
      <v>38544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3015" sId="1" odxf="1" dxf="1" numFmtId="19">
    <nc r="A131">
      <v>38323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3016" sId="1" odxf="1" dxf="1" numFmtId="19">
    <nc r="A132">
      <v>37965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3017" sId="1" odxf="1" dxf="1" numFmtId="19">
    <nc r="A133">
      <v>37281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cc rId="3018" sId="1" odxf="1" dxf="1" numFmtId="19">
    <nc r="A134">
      <v>37265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8"/>
        <color indexed="63"/>
        <name val="Tahoma"/>
        <scheme val="none"/>
      </font>
      <numFmt numFmtId="165" formatCode="dd\/mm\/yyyy"/>
      <fill>
        <patternFill patternType="solid">
          <bgColor indexed="41"/>
        </patternFill>
      </fill>
      <border outline="0">
        <left style="thin">
          <color indexed="42"/>
        </left>
        <right style="thin">
          <color indexed="42"/>
        </right>
        <top style="thin">
          <color indexed="42"/>
        </top>
        <bottom style="thin">
          <color indexed="42"/>
        </bottom>
      </border>
    </ndxf>
  </rcc>
  <rfmt sheetId="1" sqref="A2:A134" start="0" length="0">
    <dxf>
      <border>
        <left style="thin">
          <color indexed="64"/>
        </left>
      </border>
    </dxf>
  </rfmt>
  <rfmt sheetId="1" sqref="AC2:AC134" start="0" length="0">
    <dxf>
      <border>
        <right style="thin">
          <color indexed="64"/>
        </right>
      </border>
    </dxf>
  </rfmt>
  <rfmt sheetId="1" sqref="A134:AC134" start="0" length="0">
    <dxf>
      <border>
        <bottom style="thin">
          <color indexed="64"/>
        </bottom>
      </border>
    </dxf>
  </rfmt>
  <rfmt sheetId="1" sqref="A2:AC134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1" sqref="AD134:BJ134" start="0" length="0">
    <dxf>
      <border>
        <top style="thin">
          <color indexed="64"/>
        </top>
      </border>
    </dxf>
  </rfmt>
  <rfmt sheetId="1" sqref="BJ134" start="0" length="0">
    <dxf>
      <border>
        <right style="thin">
          <color indexed="64"/>
        </right>
      </border>
    </dxf>
  </rfmt>
  <rfmt sheetId="1" sqref="AD134:BJ134" start="0" length="0">
    <dxf>
      <border>
        <bottom style="thin">
          <color indexed="64"/>
        </bottom>
      </border>
    </dxf>
  </rfmt>
  <rfmt sheetId="1" sqref="AD134:BJ134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cv guid="{9E4E18E3-441C-4D01-A6A4-2453C153823F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19" sId="1">
    <nc r="U2">
      <v>3.5</v>
    </nc>
  </rcc>
  <rcc rId="3020" sId="1">
    <nc r="U3">
      <v>2.5</v>
    </nc>
  </rcc>
  <rcc rId="3021" sId="1">
    <nc r="U4">
      <v>3.5</v>
    </nc>
  </rcc>
  <rcc rId="3022" sId="1">
    <nc r="U8">
      <v>3.5</v>
    </nc>
  </rcc>
  <rcc rId="3023" sId="1">
    <nc r="U9">
      <v>3.5</v>
    </nc>
  </rcc>
  <rcc rId="3024" sId="1">
    <nc r="U11">
      <v>3.5</v>
    </nc>
  </rcc>
  <rcc rId="3025" sId="1">
    <nc r="U12">
      <v>3.5</v>
    </nc>
  </rcc>
  <rcc rId="3026" sId="1">
    <nc r="U14">
      <v>3.5</v>
    </nc>
  </rcc>
  <rcc rId="3027" sId="1">
    <nc r="U15">
      <v>3.5</v>
    </nc>
  </rcc>
  <rcc rId="3028" sId="1">
    <nc r="U17">
      <v>3.5</v>
    </nc>
  </rcc>
  <rcc rId="3029" sId="1">
    <nc r="U18">
      <v>3</v>
    </nc>
  </rcc>
  <rcc rId="3030" sId="1">
    <nc r="U22">
      <v>2.5</v>
    </nc>
  </rcc>
  <rcc rId="3031" sId="1">
    <nc r="U23">
      <v>4.5</v>
    </nc>
  </rcc>
  <rcc rId="3032" sId="1">
    <nc r="U25">
      <v>4.25</v>
    </nc>
  </rcc>
  <rcc rId="3033" sId="1">
    <nc r="U29">
      <v>3.5</v>
    </nc>
  </rcc>
  <rcc rId="3034" sId="1">
    <nc r="U31">
      <v>4.5</v>
    </nc>
  </rcc>
  <rcc rId="3035" sId="1">
    <nc r="U32">
      <v>4.25</v>
    </nc>
  </rcc>
  <rcc rId="3036" sId="1">
    <nc r="U34">
      <v>5</v>
    </nc>
  </rcc>
  <rcc rId="3037" sId="1">
    <nc r="U38">
      <v>4.5</v>
    </nc>
  </rcc>
  <rcc rId="3038" sId="1">
    <nc r="U39">
      <v>4.5</v>
    </nc>
  </rcc>
  <rcc rId="3039" sId="1">
    <nc r="U45">
      <v>2.75</v>
    </nc>
  </rcc>
  <rcc rId="3040" sId="1">
    <nc r="U48">
      <v>3.5</v>
    </nc>
  </rcc>
  <rcc rId="3041" sId="1">
    <nc r="U50">
      <v>4.5</v>
    </nc>
  </rcc>
  <rcc rId="3042" sId="1">
    <nc r="U51">
      <v>3.5</v>
    </nc>
  </rcc>
  <rcc rId="3043" sId="1">
    <nc r="U65">
      <v>4.5</v>
    </nc>
  </rcc>
  <rcc rId="3044" sId="1">
    <nc r="U77">
      <v>4.25</v>
    </nc>
  </rcc>
  <rcc rId="3045" sId="1">
    <nc r="U80">
      <v>4</v>
    </nc>
  </rcc>
  <rcc rId="3046" sId="1">
    <nc r="U84">
      <v>5</v>
    </nc>
  </rcc>
  <rcc rId="3047" sId="1">
    <nc r="U88">
      <v>4.5</v>
    </nc>
  </rcc>
  <rcc rId="3048" sId="1">
    <nc r="U97">
      <v>4.5</v>
    </nc>
  </rcc>
  <rcc rId="3049" sId="1">
    <oc r="G6" t="inlineStr">
      <is>
        <t>EVANS MAWUTOR</t>
      </is>
    </oc>
    <nc r="G6" t="inlineStr">
      <is>
        <t>MAWUTOR</t>
      </is>
    </nc>
  </rcc>
  <rcc rId="3050" sId="1">
    <oc r="G7" t="inlineStr">
      <is>
        <t>PATRICK KWOFIE</t>
      </is>
    </oc>
    <nc r="G7" t="inlineStr">
      <is>
        <t>KWOFIE</t>
      </is>
    </nc>
  </rcc>
  <rcc rId="3051" sId="1">
    <oc r="G5" t="inlineStr">
      <is>
        <t>NII AMARTEY ADJAIDOO</t>
      </is>
    </oc>
    <nc r="G5" t="inlineStr">
      <is>
        <t>ADJAIDOO</t>
      </is>
    </nc>
  </rcc>
  <rcc rId="3052" sId="1">
    <nc r="I3" t="inlineStr">
      <is>
        <t xml:space="preserve">No </t>
      </is>
    </nc>
  </rcc>
  <rcc rId="3053" sId="1">
    <nc r="I4" t="inlineStr">
      <is>
        <t xml:space="preserve">No </t>
      </is>
    </nc>
  </rcc>
  <rcc rId="3054" sId="1">
    <nc r="I5" t="inlineStr">
      <is>
        <t xml:space="preserve">No </t>
      </is>
    </nc>
  </rcc>
  <rcc rId="3055" sId="1">
    <nc r="I6" t="inlineStr">
      <is>
        <t xml:space="preserve">No </t>
      </is>
    </nc>
  </rcc>
  <rcc rId="3056" sId="1">
    <nc r="I7" t="inlineStr">
      <is>
        <t xml:space="preserve">No </t>
      </is>
    </nc>
  </rcc>
  <rcc rId="3057" sId="1">
    <nc r="I8" t="inlineStr">
      <is>
        <t xml:space="preserve">No </t>
      </is>
    </nc>
  </rcc>
  <rcc rId="3058" sId="1">
    <nc r="I9" t="inlineStr">
      <is>
        <t xml:space="preserve">No </t>
      </is>
    </nc>
  </rcc>
  <rcc rId="3059" sId="1">
    <nc r="I10" t="inlineStr">
      <is>
        <t xml:space="preserve">No </t>
      </is>
    </nc>
  </rcc>
  <rcc rId="3060" sId="1">
    <nc r="I11" t="inlineStr">
      <is>
        <t xml:space="preserve">No </t>
      </is>
    </nc>
  </rcc>
  <rcc rId="3061" sId="1">
    <nc r="I12" t="inlineStr">
      <is>
        <t xml:space="preserve">No </t>
      </is>
    </nc>
  </rcc>
  <rcc rId="3062" sId="1">
    <nc r="I13" t="inlineStr">
      <is>
        <t xml:space="preserve">No </t>
      </is>
    </nc>
  </rcc>
  <rcc rId="3063" sId="1">
    <nc r="I14" t="inlineStr">
      <is>
        <t xml:space="preserve">No </t>
      </is>
    </nc>
  </rcc>
  <rcc rId="3064" sId="1">
    <nc r="I15" t="inlineStr">
      <is>
        <t xml:space="preserve">No </t>
      </is>
    </nc>
  </rcc>
  <rcc rId="3065" sId="1">
    <nc r="I16" t="inlineStr">
      <is>
        <t xml:space="preserve">No </t>
      </is>
    </nc>
  </rcc>
  <rcc rId="3066" sId="1">
    <nc r="I17" t="inlineStr">
      <is>
        <t xml:space="preserve">No </t>
      </is>
    </nc>
  </rcc>
  <rcc rId="3067" sId="1">
    <nc r="I18" t="inlineStr">
      <is>
        <t xml:space="preserve">No </t>
      </is>
    </nc>
  </rcc>
  <rcc rId="3068" sId="1">
    <nc r="I20" t="inlineStr">
      <is>
        <t>No</t>
      </is>
    </nc>
  </rcc>
  <rcc rId="3069" sId="1">
    <nc r="I23" t="inlineStr">
      <is>
        <t>No</t>
      </is>
    </nc>
  </rcc>
  <rcc rId="3070" sId="1">
    <nc r="I24" t="inlineStr">
      <is>
        <t>No</t>
      </is>
    </nc>
  </rcc>
  <rcc rId="3071" sId="1">
    <nc r="I25" t="inlineStr">
      <is>
        <t>No</t>
      </is>
    </nc>
  </rcc>
  <rcc rId="3072" sId="1">
    <nc r="I28" t="inlineStr">
      <is>
        <t>No</t>
      </is>
    </nc>
  </rcc>
  <rcc rId="3073" sId="1">
    <nc r="I33" t="inlineStr">
      <is>
        <t>No</t>
      </is>
    </nc>
  </rcc>
  <rcc rId="3074" sId="1">
    <nc r="I45" t="inlineStr">
      <is>
        <t>No</t>
      </is>
    </nc>
  </rcc>
  <rcc rId="3075" sId="1">
    <nc r="I48" t="inlineStr">
      <is>
        <t>No</t>
      </is>
    </nc>
  </rcc>
  <rcc rId="3076" sId="1">
    <nc r="I51" t="inlineStr">
      <is>
        <t>No</t>
      </is>
    </nc>
  </rcc>
  <rcc rId="3077" sId="1">
    <nc r="I53" t="inlineStr">
      <is>
        <t>No</t>
      </is>
    </nc>
  </rcc>
  <rcc rId="3078" sId="1">
    <nc r="I54" t="inlineStr">
      <is>
        <t>No</t>
      </is>
    </nc>
  </rcc>
  <rcc rId="3079" sId="1">
    <nc r="I55" t="inlineStr">
      <is>
        <t>No</t>
      </is>
    </nc>
  </rcc>
  <rcc rId="3080" sId="1">
    <nc r="I58" t="inlineStr">
      <is>
        <t>No</t>
      </is>
    </nc>
  </rcc>
  <rcc rId="3081" sId="1">
    <nc r="I59" t="inlineStr">
      <is>
        <t>No</t>
      </is>
    </nc>
  </rcc>
  <rcc rId="3082" sId="1">
    <nc r="I63" t="inlineStr">
      <is>
        <t>No</t>
      </is>
    </nc>
  </rcc>
  <rcc rId="3083" sId="1">
    <nc r="I64" t="inlineStr">
      <is>
        <t>No</t>
      </is>
    </nc>
  </rcc>
  <rcc rId="3084" sId="1">
    <nc r="I66" t="inlineStr">
      <is>
        <t>No</t>
      </is>
    </nc>
  </rcc>
  <rcc rId="3085" sId="1">
    <nc r="I76" t="inlineStr">
      <is>
        <t>No</t>
      </is>
    </nc>
  </rcc>
  <rcc rId="3086" sId="1">
    <nc r="I97" t="inlineStr">
      <is>
        <t>No</t>
      </is>
    </nc>
  </rcc>
  <rcc rId="3087" sId="1">
    <nc r="I102" t="inlineStr">
      <is>
        <t>No</t>
      </is>
    </nc>
  </rcc>
  <rcc rId="3088" sId="1">
    <nc r="I107" t="inlineStr">
      <is>
        <t>No</t>
      </is>
    </nc>
  </rcc>
  <rcc rId="3089" sId="1">
    <nc r="I115" t="inlineStr">
      <is>
        <t>No</t>
      </is>
    </nc>
  </rcc>
  <rcc rId="3090" sId="1">
    <nc r="I119" t="inlineStr">
      <is>
        <t>No</t>
      </is>
    </nc>
  </rcc>
  <rcc rId="3091" sId="1">
    <nc r="H118" t="inlineStr">
      <is>
        <t>Male</t>
      </is>
    </nc>
  </rcc>
  <rcc rId="3092" sId="1">
    <nc r="I118" t="inlineStr">
      <is>
        <t>No</t>
      </is>
    </nc>
  </rcc>
  <rcc rId="3093" sId="1">
    <nc r="I134" t="inlineStr">
      <is>
        <t>No</t>
      </is>
    </nc>
  </rcc>
  <rcc rId="3094" sId="1">
    <nc r="Y22">
      <v>45000</v>
    </nc>
  </rcc>
  <rcc rId="3095" sId="1">
    <nc r="Y25">
      <v>292500</v>
    </nc>
  </rcc>
  <rcc rId="3096" sId="1">
    <nc r="Y26">
      <v>300000</v>
    </nc>
  </rcc>
  <rcc rId="3097" sId="1">
    <nc r="Y27">
      <v>2400000</v>
    </nc>
  </rcc>
  <rcc rId="3098" sId="1">
    <nc r="Y30">
      <v>2400000</v>
    </nc>
  </rcc>
  <rcc rId="3099" sId="1">
    <nc r="Y32">
      <v>1500000</v>
    </nc>
  </rcc>
  <rcc rId="3100" sId="1">
    <nc r="Y35">
      <v>1400000</v>
    </nc>
  </rcc>
  <rcc rId="3101" sId="1">
    <nc r="Y36">
      <v>250000</v>
    </nc>
  </rcc>
  <rcc rId="3102" sId="1">
    <nc r="Y38">
      <v>200000</v>
    </nc>
  </rcc>
  <rfmt sheetId="1" sqref="Z38" start="0" length="0">
    <dxf>
      <numFmt numFmtId="19" formatCode="dd/mm/yy"/>
    </dxf>
  </rfmt>
  <rcc rId="3103" sId="1" numFmtId="19">
    <nc r="Z38">
      <v>42962</v>
    </nc>
  </rcc>
  <rcc rId="3104" sId="1">
    <nc r="Y40">
      <v>2000000</v>
    </nc>
  </rcc>
  <rcc rId="3105" sId="1" odxf="1" dxf="1" numFmtId="19">
    <nc r="Z40">
      <v>42834</v>
    </nc>
    <odxf>
      <numFmt numFmtId="0" formatCode="General"/>
    </odxf>
    <ndxf>
      <numFmt numFmtId="19" formatCode="dd/mm/yy"/>
    </ndxf>
  </rcc>
  <rcc rId="3106" sId="1">
    <nc r="Y42">
      <v>400000</v>
    </nc>
  </rcc>
  <rcc rId="3107" sId="1" odxf="1" dxf="1" numFmtId="19">
    <nc r="Z42">
      <v>42679</v>
    </nc>
    <odxf>
      <numFmt numFmtId="0" formatCode="General"/>
    </odxf>
    <ndxf>
      <numFmt numFmtId="19" formatCode="dd/mm/yy"/>
    </ndxf>
  </rcc>
  <rcc rId="3108" sId="1">
    <nc r="Y43">
      <v>1350000</v>
    </nc>
  </rcc>
  <rcc rId="3109" sId="1" odxf="1" dxf="1" numFmtId="19">
    <nc r="Z43">
      <v>42978</v>
    </nc>
    <odxf>
      <numFmt numFmtId="0" formatCode="General"/>
    </odxf>
    <ndxf>
      <numFmt numFmtId="19" formatCode="dd/mm/yy"/>
    </ndxf>
  </rcc>
  <rcc rId="3110" sId="1">
    <nc r="Y44">
      <v>1500703.85</v>
    </nc>
  </rcc>
  <rcc rId="3111" sId="1" odxf="1" dxf="1" numFmtId="19">
    <nc r="Z44">
      <v>43098</v>
    </nc>
    <odxf>
      <numFmt numFmtId="0" formatCode="General"/>
    </odxf>
    <ndxf>
      <numFmt numFmtId="19" formatCode="dd/mm/yy"/>
    </ndxf>
  </rcc>
  <rcc rId="3112" sId="1">
    <nc r="Y46">
      <v>6500000</v>
    </nc>
  </rcc>
  <rcc rId="3113" sId="1">
    <nc r="Z46" t="inlineStr">
      <is>
        <t>14/12/217</t>
      </is>
    </nc>
  </rcc>
  <rcc rId="3114" sId="1">
    <nc r="Y50">
      <v>1500000</v>
    </nc>
  </rcc>
  <rcc rId="3115" sId="1" odxf="1" dxf="1" numFmtId="19">
    <nc r="Z50">
      <v>43646</v>
    </nc>
    <odxf>
      <numFmt numFmtId="0" formatCode="General"/>
    </odxf>
    <ndxf>
      <numFmt numFmtId="19" formatCode="dd/mm/yy"/>
    </ndxf>
  </rcc>
  <rcc rId="3116" sId="1">
    <nc r="Y52">
      <v>1400000</v>
    </nc>
  </rcc>
  <rcc rId="3117" sId="1" odxf="1" dxf="1" numFmtId="19">
    <nc r="Z52">
      <v>42681</v>
    </nc>
    <odxf>
      <numFmt numFmtId="0" formatCode="General"/>
    </odxf>
    <ndxf>
      <numFmt numFmtId="19" formatCode="dd/mm/yy"/>
    </ndxf>
  </rcc>
  <rcc rId="3118" sId="1">
    <nc r="U52">
      <v>4.75</v>
    </nc>
  </rcc>
  <rcc rId="3119" sId="1">
    <nc r="Y54">
      <v>1200000</v>
    </nc>
  </rcc>
  <rcc rId="3120" sId="1" odxf="1" dxf="1" numFmtId="19">
    <nc r="Z54">
      <v>42582</v>
    </nc>
    <odxf>
      <numFmt numFmtId="0" formatCode="General"/>
    </odxf>
    <ndxf>
      <numFmt numFmtId="19" formatCode="dd/mm/yy"/>
    </ndxf>
  </rcc>
  <rcc rId="3121" sId="1">
    <nc r="U54">
      <v>4.5</v>
    </nc>
  </rcc>
  <rcc rId="3122" sId="1">
    <nc r="Y56">
      <v>210000</v>
    </nc>
  </rcc>
  <rcc rId="3123" sId="1" odxf="1" dxf="1" numFmtId="19">
    <nc r="Z56">
      <v>42460</v>
    </nc>
    <odxf>
      <numFmt numFmtId="0" formatCode="General"/>
    </odxf>
    <ndxf>
      <numFmt numFmtId="19" formatCode="dd/mm/yy"/>
    </ndxf>
  </rcc>
  <rcc rId="3124" sId="1">
    <nc r="U56">
      <v>4.5</v>
    </nc>
  </rcc>
  <rcc rId="3125" sId="1">
    <nc r="Y57">
      <v>20000000</v>
    </nc>
  </rcc>
  <rcc rId="3126" sId="1">
    <nc r="U57">
      <v>4</v>
    </nc>
  </rcc>
  <rcc rId="3127" sId="1" odxf="1" dxf="1" numFmtId="19">
    <nc r="Z57">
      <v>43159</v>
    </nc>
    <odxf>
      <numFmt numFmtId="0" formatCode="General"/>
    </odxf>
    <ndxf>
      <numFmt numFmtId="19" formatCode="dd/mm/yy"/>
    </ndxf>
  </rcc>
  <rcc rId="3128" sId="1">
    <nc r="Y58">
      <v>2000000</v>
    </nc>
  </rcc>
  <rcc rId="3129" sId="1">
    <nc r="Y59">
      <v>2000000</v>
    </nc>
  </rcc>
  <rcc rId="3130" sId="1">
    <nc r="U58">
      <v>4.5</v>
    </nc>
  </rcc>
  <rcc rId="3131" sId="1">
    <nc r="U59">
      <v>4.5</v>
    </nc>
  </rcc>
  <rcc rId="3132" sId="1" odxf="1" dxf="1" numFmtId="19">
    <nc r="Z58">
      <v>42400</v>
    </nc>
    <odxf>
      <numFmt numFmtId="0" formatCode="General"/>
    </odxf>
    <ndxf>
      <numFmt numFmtId="19" formatCode="dd/mm/yy"/>
    </ndxf>
  </rcc>
  <rcc rId="3133" sId="1" odxf="1" dxf="1" numFmtId="19">
    <nc r="Z59">
      <v>42400</v>
    </nc>
    <odxf>
      <numFmt numFmtId="0" formatCode="General"/>
    </odxf>
    <ndxf>
      <numFmt numFmtId="19" formatCode="dd/mm/yy"/>
    </ndxf>
  </rcc>
  <rcc rId="3134" sId="1">
    <nc r="Y60">
      <v>450000</v>
    </nc>
  </rcc>
  <rcc rId="3135" sId="1">
    <nc r="U60">
      <v>4.5</v>
    </nc>
  </rcc>
  <rcc rId="3136" sId="1" odxf="1" dxf="1" numFmtId="19">
    <nc r="Z60">
      <v>42766</v>
    </nc>
    <odxf>
      <numFmt numFmtId="0" formatCode="General"/>
    </odxf>
    <ndxf>
      <numFmt numFmtId="19" formatCode="dd/mm/yy"/>
    </ndxf>
  </rcc>
  <rcc rId="3137" sId="1">
    <nc r="Y61">
      <v>1500000</v>
    </nc>
  </rcc>
  <rcc rId="3138" sId="1">
    <nc r="U61">
      <v>4.25</v>
    </nc>
  </rcc>
  <rcc rId="3139" sId="1" odxf="1" dxf="1" numFmtId="19">
    <nc r="Z61">
      <v>43008</v>
    </nc>
    <odxf>
      <numFmt numFmtId="0" formatCode="General"/>
    </odxf>
    <ndxf>
      <numFmt numFmtId="19" formatCode="dd/mm/yy"/>
    </ndxf>
  </rcc>
  <rcc rId="3140" sId="1" odxf="1" dxf="1" numFmtId="19">
    <nc r="Z62">
      <v>43830</v>
    </nc>
    <odxf>
      <numFmt numFmtId="0" formatCode="General"/>
    </odxf>
    <ndxf>
      <numFmt numFmtId="19" formatCode="dd/mm/yy"/>
    </ndxf>
  </rcc>
  <rcc rId="3141" sId="1">
    <nc r="U62">
      <v>5</v>
    </nc>
  </rcc>
  <rcc rId="3142" sId="1">
    <nc r="Y66">
      <v>200000</v>
    </nc>
  </rcc>
  <rcc rId="3143" sId="1">
    <nc r="U66">
      <v>4.5</v>
    </nc>
  </rcc>
  <rcc rId="3144" sId="1" odxf="1" dxf="1" numFmtId="19">
    <nc r="Z66">
      <v>43312</v>
    </nc>
    <odxf>
      <numFmt numFmtId="0" formatCode="General"/>
    </odxf>
    <ndxf>
      <numFmt numFmtId="19" formatCode="dd/mm/yy"/>
    </ndxf>
  </rcc>
  <rcc rId="3145" sId="1">
    <nc r="Y67">
      <v>1585000</v>
    </nc>
  </rcc>
  <rcc rId="3146" sId="1">
    <nc r="U67">
      <v>4</v>
    </nc>
  </rcc>
  <rcc rId="3147" sId="1" odxf="1" dxf="1" numFmtId="19">
    <nc r="Z67">
      <v>42271</v>
    </nc>
    <odxf>
      <numFmt numFmtId="0" formatCode="General"/>
    </odxf>
    <ndxf>
      <numFmt numFmtId="19" formatCode="dd/mm/yy"/>
    </ndxf>
  </rcc>
  <rcc rId="3148" sId="1">
    <nc r="Y68">
      <v>15500000</v>
    </nc>
  </rcc>
  <rcc rId="3149" sId="1">
    <nc r="U68">
      <v>3.5</v>
    </nc>
  </rcc>
  <rcc rId="3150" sId="1" odxf="1" dxf="1" numFmtId="19">
    <nc r="Z68">
      <v>43190</v>
    </nc>
    <odxf>
      <numFmt numFmtId="0" formatCode="General"/>
    </odxf>
    <ndxf>
      <numFmt numFmtId="19" formatCode="dd/mm/yy"/>
    </ndxf>
  </rcc>
  <rcc rId="3151" sId="1">
    <nc r="U69">
      <v>5</v>
    </nc>
  </rcc>
  <rcc rId="3152" sId="1">
    <nc r="Y69">
      <v>434062.31</v>
    </nc>
  </rcc>
  <rcc rId="3153" sId="1" odxf="1" dxf="1" numFmtId="19">
    <nc r="Z69">
      <v>42247</v>
    </nc>
    <odxf>
      <numFmt numFmtId="0" formatCode="General"/>
    </odxf>
    <ndxf>
      <numFmt numFmtId="19" formatCode="dd/mm/yy"/>
    </ndxf>
  </rcc>
  <rcc rId="3154" sId="1">
    <nc r="Y70">
      <v>670000</v>
    </nc>
  </rcc>
  <rcc rId="3155" sId="1">
    <nc r="U70">
      <v>4.75</v>
    </nc>
  </rcc>
  <rcc rId="3156" sId="1" odxf="1" dxf="1" numFmtId="19">
    <nc r="Z70">
      <v>41943</v>
    </nc>
    <odxf>
      <numFmt numFmtId="0" formatCode="General"/>
    </odxf>
    <ndxf>
      <numFmt numFmtId="19" formatCode="dd/mm/yy"/>
    </ndxf>
  </rcc>
  <rcc rId="3157" sId="1">
    <nc r="U71">
      <v>4.25</v>
    </nc>
  </rcc>
  <rcc rId="3158" sId="1">
    <nc r="Y71">
      <v>2457986.69</v>
    </nc>
  </rcc>
  <rcc rId="3159" sId="1" odxf="1" dxf="1" numFmtId="19">
    <nc r="Z71">
      <v>43039</v>
    </nc>
    <odxf>
      <numFmt numFmtId="0" formatCode="General"/>
    </odxf>
    <ndxf>
      <numFmt numFmtId="19" formatCode="dd/mm/yy"/>
    </ndxf>
  </rcc>
  <rcc rId="3160" sId="1">
    <nc r="Y72">
      <v>2781460.21</v>
    </nc>
  </rcc>
  <rcc rId="3161" sId="1">
    <nc r="U72">
      <v>4.2</v>
    </nc>
  </rcc>
  <rcc rId="3162" sId="1" odxf="1" dxf="1" numFmtId="19">
    <nc r="Z72">
      <v>42247</v>
    </nc>
    <odxf>
      <numFmt numFmtId="0" formatCode="General"/>
    </odxf>
    <ndxf>
      <numFmt numFmtId="19" formatCode="dd/mm/yy"/>
    </ndxf>
  </rcc>
  <rcc rId="3163" sId="1">
    <nc r="Y74">
      <v>150000</v>
    </nc>
  </rcc>
  <rcc rId="3164" sId="1">
    <nc r="U74">
      <v>5</v>
    </nc>
  </rcc>
  <rcc rId="3165" sId="1" odxf="1" dxf="1" numFmtId="19">
    <nc r="Z74">
      <v>43136</v>
    </nc>
    <odxf>
      <numFmt numFmtId="0" formatCode="General"/>
    </odxf>
    <ndxf>
      <numFmt numFmtId="19" formatCode="dd/mm/yy"/>
    </ndxf>
  </rcc>
  <rcc rId="3166" sId="1">
    <nc r="Y77">
      <v>1850000</v>
    </nc>
  </rcc>
  <rcc rId="3167" sId="1" odxf="1" dxf="1" numFmtId="19">
    <nc r="Z77">
      <v>42674</v>
    </nc>
    <odxf>
      <numFmt numFmtId="0" formatCode="General"/>
    </odxf>
    <ndxf>
      <numFmt numFmtId="19" formatCode="dd/mm/yy"/>
    </ndxf>
  </rcc>
  <rcc rId="3168" sId="1">
    <nc r="Y78">
      <v>500000</v>
    </nc>
  </rcc>
  <rcc rId="3169" sId="1">
    <nc r="Y79">
      <v>500000</v>
    </nc>
  </rcc>
  <rcc rId="3170" sId="1">
    <nc r="U78">
      <v>4</v>
    </nc>
  </rcc>
  <rcc rId="3171" sId="1">
    <nc r="U79">
      <v>4</v>
    </nc>
  </rcc>
  <rcc rId="3172" sId="1" odxf="1" dxf="1" numFmtId="19">
    <nc r="Z78">
      <v>42871</v>
    </nc>
    <odxf>
      <numFmt numFmtId="0" formatCode="General"/>
    </odxf>
    <ndxf>
      <numFmt numFmtId="19" formatCode="dd/mm/yy"/>
    </ndxf>
  </rcc>
  <rcc rId="3173" sId="1" odxf="1" dxf="1" numFmtId="19">
    <nc r="Z79">
      <v>42871</v>
    </nc>
    <odxf>
      <numFmt numFmtId="0" formatCode="General"/>
    </odxf>
    <ndxf>
      <numFmt numFmtId="19" formatCode="dd/mm/yy"/>
    </ndxf>
  </rcc>
  <rdn rId="0" localSheetId="1" customView="1" name="Z_CA223D23_3EAC_4593_A519_797C90614A9F_.wvu.Cols" hidden="1" oldHidden="1">
    <formula>MAFI100!$F:$T</formula>
  </rdn>
  <rcv guid="{CA223D23-3EAC-4593-A519-797C90614A9F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75" sId="1">
    <nc r="Y80">
      <v>1300000</v>
    </nc>
  </rcc>
  <rcc rId="3176" sId="1" odxf="1" dxf="1" numFmtId="19">
    <nc r="Z80">
      <v>43951</v>
    </nc>
    <odxf>
      <numFmt numFmtId="0" formatCode="General"/>
    </odxf>
    <ndxf>
      <numFmt numFmtId="19" formatCode="dd/mm/yy"/>
    </ndxf>
  </rcc>
  <rcc rId="3177" sId="1">
    <nc r="AF2" t="inlineStr">
      <is>
        <t xml:space="preserve">Fixed </t>
      </is>
    </nc>
  </rcc>
  <rcc rId="3178" sId="1">
    <nc r="AF3" t="inlineStr">
      <is>
        <t xml:space="preserve">Fixed </t>
      </is>
    </nc>
  </rcc>
  <rcc rId="3179" sId="1">
    <nc r="AF4" t="inlineStr">
      <is>
        <t xml:space="preserve">Fixed </t>
      </is>
    </nc>
  </rcc>
  <rcc rId="3180" sId="1">
    <nc r="AF5" t="inlineStr">
      <is>
        <t xml:space="preserve">Fixed </t>
      </is>
    </nc>
  </rcc>
  <rcc rId="3181" sId="1">
    <nc r="AF6" t="inlineStr">
      <is>
        <t xml:space="preserve">Fixed </t>
      </is>
    </nc>
  </rcc>
  <rcc rId="3182" sId="1">
    <nc r="AF7" t="inlineStr">
      <is>
        <t xml:space="preserve">Fixed </t>
      </is>
    </nc>
  </rcc>
  <rcc rId="3183" sId="1">
    <nc r="AF8" t="inlineStr">
      <is>
        <t xml:space="preserve">Fixed </t>
      </is>
    </nc>
  </rcc>
  <rcc rId="3184" sId="1">
    <nc r="AF9" t="inlineStr">
      <is>
        <t xml:space="preserve">Fixed </t>
      </is>
    </nc>
  </rcc>
  <rcc rId="3185" sId="1">
    <nc r="AF10" t="inlineStr">
      <is>
        <t xml:space="preserve">Fixed </t>
      </is>
    </nc>
  </rcc>
  <rcc rId="3186" sId="1">
    <nc r="AF11" t="inlineStr">
      <is>
        <t xml:space="preserve">Fixed </t>
      </is>
    </nc>
  </rcc>
  <rcc rId="3187" sId="1">
    <nc r="AF12" t="inlineStr">
      <is>
        <t xml:space="preserve">Fixed </t>
      </is>
    </nc>
  </rcc>
  <rcc rId="3188" sId="1">
    <nc r="AF13" t="inlineStr">
      <is>
        <t xml:space="preserve">Fixed </t>
      </is>
    </nc>
  </rcc>
  <rcc rId="3189" sId="1">
    <nc r="AF14" t="inlineStr">
      <is>
        <t xml:space="preserve">Fixed </t>
      </is>
    </nc>
  </rcc>
  <rcc rId="3190" sId="1">
    <nc r="AF15" t="inlineStr">
      <is>
        <t xml:space="preserve">Fixed </t>
      </is>
    </nc>
  </rcc>
  <rcc rId="3191" sId="1">
    <nc r="AF16" t="inlineStr">
      <is>
        <t xml:space="preserve">Fixed </t>
      </is>
    </nc>
  </rcc>
  <rcc rId="3192" sId="1">
    <nc r="AF17" t="inlineStr">
      <is>
        <t xml:space="preserve">Fixed </t>
      </is>
    </nc>
  </rcc>
  <rcc rId="3193" sId="1">
    <nc r="AF18" t="inlineStr">
      <is>
        <t xml:space="preserve">Fixed </t>
      </is>
    </nc>
  </rcc>
  <rcc rId="3194" sId="1">
    <nc r="AF19" t="inlineStr">
      <is>
        <t xml:space="preserve">Fixed </t>
      </is>
    </nc>
  </rcc>
  <rcc rId="3195" sId="1">
    <nc r="AF20" t="inlineStr">
      <is>
        <t xml:space="preserve">Fixed </t>
      </is>
    </nc>
  </rcc>
  <rcc rId="3196" sId="1">
    <nc r="AF21" t="inlineStr">
      <is>
        <t xml:space="preserve">Fixed </t>
      </is>
    </nc>
  </rcc>
  <rcc rId="3197" sId="1">
    <nc r="AF22" t="inlineStr">
      <is>
        <t xml:space="preserve">Fixed </t>
      </is>
    </nc>
  </rcc>
  <rcc rId="3198" sId="1">
    <nc r="AF23" t="inlineStr">
      <is>
        <t xml:space="preserve">Fixed </t>
      </is>
    </nc>
  </rcc>
  <rcc rId="3199" sId="1">
    <nc r="AF24" t="inlineStr">
      <is>
        <t xml:space="preserve">Fixed </t>
      </is>
    </nc>
  </rcc>
  <rcc rId="3200" sId="1">
    <nc r="AF25" t="inlineStr">
      <is>
        <t xml:space="preserve">Fixed </t>
      </is>
    </nc>
  </rcc>
  <rcc rId="3201" sId="1">
    <nc r="AF26" t="inlineStr">
      <is>
        <t xml:space="preserve">Fixed </t>
      </is>
    </nc>
  </rcc>
  <rcc rId="3202" sId="1">
    <nc r="AF27" t="inlineStr">
      <is>
        <t xml:space="preserve">Fixed </t>
      </is>
    </nc>
  </rcc>
  <rcc rId="3203" sId="1">
    <nc r="AF28" t="inlineStr">
      <is>
        <t xml:space="preserve">Fixed </t>
      </is>
    </nc>
  </rcc>
  <rcc rId="3204" sId="1">
    <nc r="AF29" t="inlineStr">
      <is>
        <t xml:space="preserve">Fixed </t>
      </is>
    </nc>
  </rcc>
  <rcc rId="3205" sId="1">
    <nc r="AF30" t="inlineStr">
      <is>
        <t xml:space="preserve">Fixed </t>
      </is>
    </nc>
  </rcc>
  <rcc rId="3206" sId="1">
    <nc r="AF31" t="inlineStr">
      <is>
        <t xml:space="preserve">Fixed </t>
      </is>
    </nc>
  </rcc>
  <rcc rId="3207" sId="1">
    <nc r="AF32" t="inlineStr">
      <is>
        <t xml:space="preserve">Fixed </t>
      </is>
    </nc>
  </rcc>
  <rcc rId="3208" sId="1">
    <nc r="AF33" t="inlineStr">
      <is>
        <t xml:space="preserve">Fixed </t>
      </is>
    </nc>
  </rcc>
  <rcc rId="3209" sId="1">
    <nc r="AF34" t="inlineStr">
      <is>
        <t xml:space="preserve">Fixed </t>
      </is>
    </nc>
  </rcc>
  <rcc rId="3210" sId="1">
    <nc r="AF35" t="inlineStr">
      <is>
        <t xml:space="preserve">Fixed </t>
      </is>
    </nc>
  </rcc>
  <rcc rId="3211" sId="1">
    <nc r="AF36" t="inlineStr">
      <is>
        <t xml:space="preserve">Fixed </t>
      </is>
    </nc>
  </rcc>
  <rcc rId="3212" sId="1">
    <nc r="AF37" t="inlineStr">
      <is>
        <t xml:space="preserve">Fixed </t>
      </is>
    </nc>
  </rcc>
  <rcc rId="3213" sId="1">
    <nc r="AF38" t="inlineStr">
      <is>
        <t xml:space="preserve">Fixed </t>
      </is>
    </nc>
  </rcc>
  <rcc rId="3214" sId="1">
    <nc r="AF39" t="inlineStr">
      <is>
        <t xml:space="preserve">Fixed </t>
      </is>
    </nc>
  </rcc>
  <rcc rId="3215" sId="1">
    <nc r="AF40" t="inlineStr">
      <is>
        <t xml:space="preserve">Fixed </t>
      </is>
    </nc>
  </rcc>
  <rcc rId="3216" sId="1">
    <nc r="AF41" t="inlineStr">
      <is>
        <t xml:space="preserve">Fixed </t>
      </is>
    </nc>
  </rcc>
  <rcc rId="3217" sId="1">
    <nc r="AF42" t="inlineStr">
      <is>
        <t xml:space="preserve">Fixed </t>
      </is>
    </nc>
  </rcc>
  <rcc rId="3218" sId="1">
    <nc r="AF43" t="inlineStr">
      <is>
        <t xml:space="preserve">Fixed </t>
      </is>
    </nc>
  </rcc>
  <rcc rId="3219" sId="1">
    <nc r="AF44" t="inlineStr">
      <is>
        <t xml:space="preserve">Fixed </t>
      </is>
    </nc>
  </rcc>
  <rcc rId="3220" sId="1">
    <nc r="AF45" t="inlineStr">
      <is>
        <t xml:space="preserve">Fixed </t>
      </is>
    </nc>
  </rcc>
  <rcc rId="3221" sId="1">
    <nc r="AF46" t="inlineStr">
      <is>
        <t xml:space="preserve">Fixed </t>
      </is>
    </nc>
  </rcc>
  <rcc rId="3222" sId="1">
    <nc r="AF47" t="inlineStr">
      <is>
        <t xml:space="preserve">Fixed </t>
      </is>
    </nc>
  </rcc>
  <rcc rId="3223" sId="1">
    <nc r="AF48" t="inlineStr">
      <is>
        <t xml:space="preserve">Fixed </t>
      </is>
    </nc>
  </rcc>
  <rcc rId="3224" sId="1">
    <nc r="AF49" t="inlineStr">
      <is>
        <t xml:space="preserve">Fixed </t>
      </is>
    </nc>
  </rcc>
  <rcc rId="3225" sId="1">
    <nc r="AF50" t="inlineStr">
      <is>
        <t xml:space="preserve">Fixed </t>
      </is>
    </nc>
  </rcc>
  <rcc rId="3226" sId="1">
    <nc r="AF51" t="inlineStr">
      <is>
        <t xml:space="preserve">Fixed </t>
      </is>
    </nc>
  </rcc>
  <rcc rId="3227" sId="1">
    <nc r="AF52" t="inlineStr">
      <is>
        <t xml:space="preserve">Fixed </t>
      </is>
    </nc>
  </rcc>
  <rcc rId="3228" sId="1">
    <nc r="AF53" t="inlineStr">
      <is>
        <t xml:space="preserve">Fixed </t>
      </is>
    </nc>
  </rcc>
  <rcc rId="3229" sId="1">
    <nc r="AF54" t="inlineStr">
      <is>
        <t xml:space="preserve">Fixed </t>
      </is>
    </nc>
  </rcc>
  <rcc rId="3230" sId="1">
    <nc r="AF55" t="inlineStr">
      <is>
        <t xml:space="preserve">Fixed </t>
      </is>
    </nc>
  </rcc>
  <rcc rId="3231" sId="1">
    <nc r="AF56" t="inlineStr">
      <is>
        <t xml:space="preserve">Fixed </t>
      </is>
    </nc>
  </rcc>
  <rcc rId="3232" sId="1">
    <nc r="AF57" t="inlineStr">
      <is>
        <t xml:space="preserve">Fixed </t>
      </is>
    </nc>
  </rcc>
  <rcc rId="3233" sId="1">
    <nc r="AF58" t="inlineStr">
      <is>
        <t xml:space="preserve">Fixed </t>
      </is>
    </nc>
  </rcc>
  <rcc rId="3234" sId="1">
    <nc r="AF59" t="inlineStr">
      <is>
        <t xml:space="preserve">Fixed </t>
      </is>
    </nc>
  </rcc>
  <rcc rId="3235" sId="1">
    <nc r="AF60" t="inlineStr">
      <is>
        <t xml:space="preserve">Fixed </t>
      </is>
    </nc>
  </rcc>
  <rcc rId="3236" sId="1">
    <nc r="AF61" t="inlineStr">
      <is>
        <t xml:space="preserve">Fixed </t>
      </is>
    </nc>
  </rcc>
  <rcc rId="3237" sId="1">
    <nc r="AF62" t="inlineStr">
      <is>
        <t xml:space="preserve">Fixed </t>
      </is>
    </nc>
  </rcc>
  <rcc rId="3238" sId="1">
    <nc r="AF63" t="inlineStr">
      <is>
        <t xml:space="preserve">Fixed </t>
      </is>
    </nc>
  </rcc>
  <rcc rId="3239" sId="1">
    <nc r="AF64" t="inlineStr">
      <is>
        <t xml:space="preserve">Fixed </t>
      </is>
    </nc>
  </rcc>
  <rcc rId="3240" sId="1">
    <nc r="AF65" t="inlineStr">
      <is>
        <t xml:space="preserve">Fixed </t>
      </is>
    </nc>
  </rcc>
  <rcc rId="3241" sId="1">
    <nc r="AF66" t="inlineStr">
      <is>
        <t xml:space="preserve">Fixed </t>
      </is>
    </nc>
  </rcc>
  <rcc rId="3242" sId="1">
    <nc r="AF67" t="inlineStr">
      <is>
        <t xml:space="preserve">Fixed </t>
      </is>
    </nc>
  </rcc>
  <rcc rId="3243" sId="1">
    <nc r="AF68" t="inlineStr">
      <is>
        <t xml:space="preserve">Fixed </t>
      </is>
    </nc>
  </rcc>
  <rcc rId="3244" sId="1">
    <nc r="AF69" t="inlineStr">
      <is>
        <t xml:space="preserve">Fixed </t>
      </is>
    </nc>
  </rcc>
  <rcc rId="3245" sId="1">
    <nc r="AF70" t="inlineStr">
      <is>
        <t xml:space="preserve">Fixed </t>
      </is>
    </nc>
  </rcc>
  <rcc rId="3246" sId="1">
    <nc r="AF71" t="inlineStr">
      <is>
        <t xml:space="preserve">Fixed </t>
      </is>
    </nc>
  </rcc>
  <rcc rId="3247" sId="1">
    <nc r="AF72" t="inlineStr">
      <is>
        <t xml:space="preserve">Fixed </t>
      </is>
    </nc>
  </rcc>
  <rcc rId="3248" sId="1">
    <nc r="AF73" t="inlineStr">
      <is>
        <t xml:space="preserve">Fixed </t>
      </is>
    </nc>
  </rcc>
  <rcc rId="3249" sId="1">
    <nc r="AF74" t="inlineStr">
      <is>
        <t xml:space="preserve">Fixed </t>
      </is>
    </nc>
  </rcc>
  <rcc rId="3250" sId="1">
    <nc r="AF75" t="inlineStr">
      <is>
        <t xml:space="preserve">Fixed </t>
      </is>
    </nc>
  </rcc>
  <rcc rId="3251" sId="1">
    <nc r="AF76" t="inlineStr">
      <is>
        <t xml:space="preserve">Fixed </t>
      </is>
    </nc>
  </rcc>
  <rcc rId="3252" sId="1">
    <nc r="AF77" t="inlineStr">
      <is>
        <t xml:space="preserve">Fixed </t>
      </is>
    </nc>
  </rcc>
  <rcc rId="3253" sId="1">
    <nc r="AF78" t="inlineStr">
      <is>
        <t xml:space="preserve">Fixed </t>
      </is>
    </nc>
  </rcc>
  <rcc rId="3254" sId="1">
    <nc r="AF79" t="inlineStr">
      <is>
        <t xml:space="preserve">Fixed </t>
      </is>
    </nc>
  </rcc>
  <rcc rId="3255" sId="1">
    <nc r="AF80" t="inlineStr">
      <is>
        <t xml:space="preserve">Fixed </t>
      </is>
    </nc>
  </rcc>
  <rcc rId="3256" sId="1">
    <nc r="AF81" t="inlineStr">
      <is>
        <t xml:space="preserve">Fixed </t>
      </is>
    </nc>
  </rcc>
  <rcc rId="3257" sId="1">
    <nc r="AF82" t="inlineStr">
      <is>
        <t xml:space="preserve">Fixed </t>
      </is>
    </nc>
  </rcc>
  <rcc rId="3258" sId="1">
    <nc r="AF83" t="inlineStr">
      <is>
        <t xml:space="preserve">Fixed </t>
      </is>
    </nc>
  </rcc>
  <rcc rId="3259" sId="1">
    <nc r="AF84" t="inlineStr">
      <is>
        <t xml:space="preserve">Fixed </t>
      </is>
    </nc>
  </rcc>
  <rcc rId="3260" sId="1">
    <nc r="AF85" t="inlineStr">
      <is>
        <t xml:space="preserve">Fixed </t>
      </is>
    </nc>
  </rcc>
  <rcc rId="3261" sId="1">
    <nc r="AF86" t="inlineStr">
      <is>
        <t xml:space="preserve">Fixed </t>
      </is>
    </nc>
  </rcc>
  <rcc rId="3262" sId="1">
    <nc r="AF87" t="inlineStr">
      <is>
        <t xml:space="preserve">Fixed </t>
      </is>
    </nc>
  </rcc>
  <rcc rId="3263" sId="1">
    <nc r="AF88" t="inlineStr">
      <is>
        <t xml:space="preserve">Fixed </t>
      </is>
    </nc>
  </rcc>
  <rcc rId="3264" sId="1">
    <nc r="AF89" t="inlineStr">
      <is>
        <t xml:space="preserve">Fixed </t>
      </is>
    </nc>
  </rcc>
  <rcc rId="3265" sId="1">
    <nc r="AF90" t="inlineStr">
      <is>
        <t xml:space="preserve">Fixed </t>
      </is>
    </nc>
  </rcc>
  <rcc rId="3266" sId="1">
    <nc r="AF91" t="inlineStr">
      <is>
        <t xml:space="preserve">Fixed </t>
      </is>
    </nc>
  </rcc>
  <rcc rId="3267" sId="1">
    <nc r="AF92" t="inlineStr">
      <is>
        <t xml:space="preserve">Fixed </t>
      </is>
    </nc>
  </rcc>
  <rcc rId="3268" sId="1">
    <nc r="AF93" t="inlineStr">
      <is>
        <t xml:space="preserve">Fixed </t>
      </is>
    </nc>
  </rcc>
  <rcc rId="3269" sId="1">
    <nc r="AF94" t="inlineStr">
      <is>
        <t xml:space="preserve">Fixed </t>
      </is>
    </nc>
  </rcc>
  <rcc rId="3270" sId="1">
    <nc r="AF95" t="inlineStr">
      <is>
        <t xml:space="preserve">Fixed </t>
      </is>
    </nc>
  </rcc>
  <rcc rId="3271" sId="1">
    <nc r="AF96" t="inlineStr">
      <is>
        <t xml:space="preserve">Fixed </t>
      </is>
    </nc>
  </rcc>
  <rcc rId="3272" sId="1">
    <nc r="AF97" t="inlineStr">
      <is>
        <t xml:space="preserve">Fixed </t>
      </is>
    </nc>
  </rcc>
  <rcc rId="3273" sId="1">
    <nc r="AF98" t="inlineStr">
      <is>
        <t xml:space="preserve">Fixed </t>
      </is>
    </nc>
  </rcc>
  <rcc rId="3274" sId="1">
    <nc r="AF99" t="inlineStr">
      <is>
        <t xml:space="preserve">Fixed </t>
      </is>
    </nc>
  </rcc>
  <rcc rId="3275" sId="1">
    <nc r="AF100" t="inlineStr">
      <is>
        <t xml:space="preserve">Fixed </t>
      </is>
    </nc>
  </rcc>
  <rcc rId="3276" sId="1">
    <nc r="AF101" t="inlineStr">
      <is>
        <t xml:space="preserve">Fixed </t>
      </is>
    </nc>
  </rcc>
  <rcc rId="3277" sId="1">
    <nc r="AF102" t="inlineStr">
      <is>
        <t xml:space="preserve">Fixed </t>
      </is>
    </nc>
  </rcc>
  <rcc rId="3278" sId="1">
    <nc r="AF103" t="inlineStr">
      <is>
        <t xml:space="preserve">Fixed </t>
      </is>
    </nc>
  </rcc>
  <rcc rId="3279" sId="1">
    <nc r="AF104" t="inlineStr">
      <is>
        <t xml:space="preserve">Fixed </t>
      </is>
    </nc>
  </rcc>
  <rcc rId="3280" sId="1">
    <nc r="AF105" t="inlineStr">
      <is>
        <t xml:space="preserve">Fixed </t>
      </is>
    </nc>
  </rcc>
  <rcc rId="3281" sId="1">
    <nc r="AF106" t="inlineStr">
      <is>
        <t xml:space="preserve">Fixed </t>
      </is>
    </nc>
  </rcc>
  <rcc rId="3282" sId="1">
    <nc r="AF107" t="inlineStr">
      <is>
        <t xml:space="preserve">Fixed </t>
      </is>
    </nc>
  </rcc>
  <rcc rId="3283" sId="1">
    <nc r="AF108" t="inlineStr">
      <is>
        <t xml:space="preserve">Fixed </t>
      </is>
    </nc>
  </rcc>
  <rcc rId="3284" sId="1">
    <nc r="AF109" t="inlineStr">
      <is>
        <t xml:space="preserve">Fixed </t>
      </is>
    </nc>
  </rcc>
  <rcc rId="3285" sId="1">
    <nc r="AF110" t="inlineStr">
      <is>
        <t xml:space="preserve">Fixed </t>
      </is>
    </nc>
  </rcc>
  <rcc rId="3286" sId="1">
    <nc r="AF111" t="inlineStr">
      <is>
        <t xml:space="preserve">Fixed </t>
      </is>
    </nc>
  </rcc>
  <rcc rId="3287" sId="1" odxf="1" dxf="1">
    <nc r="AF112" t="inlineStr">
      <is>
        <t xml:space="preserve">Fixed </t>
      </is>
    </nc>
    <odxf>
      <font>
        <sz val="10"/>
        <color auto="1"/>
        <name val="Arial"/>
        <scheme val="none"/>
      </font>
    </odxf>
    <ndxf>
      <font>
        <sz val="8"/>
        <color theme="1"/>
        <name val="Arial"/>
        <scheme val="none"/>
      </font>
    </ndxf>
  </rcc>
  <rcc rId="3288" sId="1" odxf="1" dxf="1">
    <nc r="AF113" t="inlineStr">
      <is>
        <t xml:space="preserve">Fixed </t>
      </is>
    </nc>
    <odxf>
      <font>
        <sz val="10"/>
        <color auto="1"/>
        <name val="Arial"/>
        <scheme val="none"/>
      </font>
    </odxf>
    <ndxf>
      <font>
        <sz val="8"/>
        <color theme="1"/>
        <name val="Arial"/>
        <scheme val="none"/>
      </font>
    </ndxf>
  </rcc>
  <rcc rId="3289" sId="1" odxf="1" dxf="1">
    <nc r="AF114" t="inlineStr">
      <is>
        <t xml:space="preserve">Fixed </t>
      </is>
    </nc>
    <odxf>
      <font>
        <sz val="10"/>
        <color auto="1"/>
        <name val="Arial"/>
        <scheme val="none"/>
      </font>
    </odxf>
    <ndxf>
      <font>
        <sz val="8"/>
        <color theme="1"/>
        <name val="Arial"/>
        <scheme val="none"/>
      </font>
    </ndxf>
  </rcc>
  <rcc rId="3290" sId="1" odxf="1" dxf="1">
    <nc r="AF115" t="inlineStr">
      <is>
        <t xml:space="preserve">Fixed </t>
      </is>
    </nc>
    <odxf>
      <font>
        <sz val="10"/>
        <color auto="1"/>
        <name val="Arial"/>
        <scheme val="none"/>
      </font>
    </odxf>
    <ndxf>
      <font>
        <sz val="8"/>
        <color theme="1"/>
        <name val="Arial"/>
        <scheme val="none"/>
      </font>
    </ndxf>
  </rcc>
  <rcc rId="3291" sId="1" odxf="1" dxf="1">
    <nc r="AF116" t="inlineStr">
      <is>
        <t xml:space="preserve">Fixed </t>
      </is>
    </nc>
    <odxf>
      <font>
        <sz val="10"/>
        <color auto="1"/>
        <name val="Arial"/>
        <scheme val="none"/>
      </font>
    </odxf>
    <ndxf>
      <font>
        <sz val="8"/>
        <color theme="1"/>
        <name val="Arial"/>
        <scheme val="none"/>
      </font>
    </ndxf>
  </rcc>
  <rcc rId="3292" sId="1" odxf="1" dxf="1">
    <nc r="AF117" t="inlineStr">
      <is>
        <t xml:space="preserve">Fixed </t>
      </is>
    </nc>
    <odxf>
      <font>
        <sz val="10"/>
        <color auto="1"/>
        <name val="Arial"/>
        <scheme val="none"/>
      </font>
    </odxf>
    <ndxf>
      <font>
        <sz val="8"/>
        <color theme="1"/>
        <name val="Arial"/>
        <scheme val="none"/>
      </font>
    </ndxf>
  </rcc>
  <rcc rId="3293" sId="1" odxf="1" dxf="1">
    <nc r="AF118" t="inlineStr">
      <is>
        <t xml:space="preserve">Fixed </t>
      </is>
    </nc>
    <odxf>
      <font>
        <sz val="10"/>
        <color auto="1"/>
        <name val="Arial"/>
        <scheme val="none"/>
      </font>
    </odxf>
    <ndxf>
      <font>
        <sz val="8"/>
        <color theme="1"/>
        <name val="Arial"/>
        <scheme val="none"/>
      </font>
    </ndxf>
  </rcc>
  <rcc rId="3294" sId="1" odxf="1" dxf="1">
    <nc r="AF119" t="inlineStr">
      <is>
        <t xml:space="preserve">Fixed </t>
      </is>
    </nc>
    <odxf>
      <font>
        <sz val="10"/>
        <color auto="1"/>
        <name val="Arial"/>
        <scheme val="none"/>
      </font>
    </odxf>
    <ndxf>
      <font>
        <sz val="8"/>
        <color theme="1"/>
        <name val="Arial"/>
        <scheme val="none"/>
      </font>
    </ndxf>
  </rcc>
  <rcc rId="3295" sId="1" odxf="1" dxf="1">
    <nc r="AF120" t="inlineStr">
      <is>
        <t xml:space="preserve">Fixed </t>
      </is>
    </nc>
    <odxf>
      <font>
        <sz val="10"/>
        <color auto="1"/>
        <name val="Arial"/>
        <scheme val="none"/>
      </font>
    </odxf>
    <ndxf>
      <font>
        <sz val="8"/>
        <color theme="1"/>
        <name val="Arial"/>
        <scheme val="none"/>
      </font>
    </ndxf>
  </rcc>
  <rcc rId="3296" sId="1" odxf="1" dxf="1">
    <nc r="AF121" t="inlineStr">
      <is>
        <t xml:space="preserve">Fixed </t>
      </is>
    </nc>
    <odxf>
      <font>
        <sz val="10"/>
        <color auto="1"/>
        <name val="Arial"/>
        <scheme val="none"/>
      </font>
    </odxf>
    <ndxf>
      <font>
        <sz val="8"/>
        <color theme="1"/>
        <name val="Arial"/>
        <scheme val="none"/>
      </font>
    </ndxf>
  </rcc>
  <rcc rId="3297" sId="1" odxf="1" dxf="1">
    <nc r="AF122" t="inlineStr">
      <is>
        <t xml:space="preserve">Fixed </t>
      </is>
    </nc>
    <odxf>
      <font>
        <sz val="10"/>
        <color auto="1"/>
        <name val="Arial"/>
        <scheme val="none"/>
      </font>
    </odxf>
    <ndxf>
      <font>
        <sz val="8"/>
        <color theme="1"/>
        <name val="Arial"/>
        <scheme val="none"/>
      </font>
    </ndxf>
  </rcc>
  <rcc rId="3298" sId="1" odxf="1" dxf="1">
    <nc r="AF123" t="inlineStr">
      <is>
        <t xml:space="preserve">Fixed </t>
      </is>
    </nc>
    <odxf>
      <font>
        <sz val="10"/>
        <color auto="1"/>
        <name val="Arial"/>
        <scheme val="none"/>
      </font>
    </odxf>
    <ndxf>
      <font>
        <sz val="8"/>
        <color theme="1"/>
        <name val="Arial"/>
        <scheme val="none"/>
      </font>
    </ndxf>
  </rcc>
  <rcc rId="3299" sId="1" odxf="1" dxf="1">
    <nc r="AF124" t="inlineStr">
      <is>
        <t xml:space="preserve">Fixed </t>
      </is>
    </nc>
    <odxf>
      <font>
        <sz val="10"/>
        <color auto="1"/>
        <name val="Arial"/>
        <scheme val="none"/>
      </font>
    </odxf>
    <ndxf>
      <font>
        <sz val="8"/>
        <color theme="1"/>
        <name val="Arial"/>
        <scheme val="none"/>
      </font>
    </ndxf>
  </rcc>
  <rcc rId="3300" sId="1" odxf="1" dxf="1">
    <nc r="AF125" t="inlineStr">
      <is>
        <t xml:space="preserve">Fixed </t>
      </is>
    </nc>
    <odxf>
      <font>
        <sz val="10"/>
        <color auto="1"/>
        <name val="Arial"/>
        <scheme val="none"/>
      </font>
    </odxf>
    <ndxf>
      <font>
        <sz val="8"/>
        <color theme="1"/>
        <name val="Arial"/>
        <scheme val="none"/>
      </font>
    </ndxf>
  </rcc>
  <rcc rId="3301" sId="1" odxf="1" dxf="1">
    <nc r="AF126" t="inlineStr">
      <is>
        <t xml:space="preserve">Fixed </t>
      </is>
    </nc>
    <odxf>
      <font>
        <sz val="10"/>
        <color auto="1"/>
        <name val="Arial"/>
        <scheme val="none"/>
      </font>
    </odxf>
    <ndxf>
      <font>
        <sz val="8"/>
        <color theme="1"/>
        <name val="Arial"/>
        <scheme val="none"/>
      </font>
    </ndxf>
  </rcc>
  <rcc rId="3302" sId="1" odxf="1" dxf="1">
    <nc r="AF127" t="inlineStr">
      <is>
        <t xml:space="preserve">Fixed </t>
      </is>
    </nc>
    <odxf>
      <font>
        <sz val="10"/>
        <color auto="1"/>
        <name val="Arial"/>
        <scheme val="none"/>
      </font>
    </odxf>
    <ndxf>
      <font>
        <sz val="8"/>
        <color theme="1"/>
        <name val="Arial"/>
        <scheme val="none"/>
      </font>
    </ndxf>
  </rcc>
  <rcc rId="3303" sId="1" odxf="1" dxf="1">
    <nc r="AF128" t="inlineStr">
      <is>
        <t xml:space="preserve">Fixed </t>
      </is>
    </nc>
    <odxf>
      <font>
        <sz val="10"/>
        <color auto="1"/>
        <name val="Arial"/>
        <scheme val="none"/>
      </font>
    </odxf>
    <ndxf>
      <font>
        <sz val="8"/>
        <color theme="1"/>
        <name val="Arial"/>
        <scheme val="none"/>
      </font>
    </ndxf>
  </rcc>
  <rcc rId="3304" sId="1" odxf="1" dxf="1">
    <nc r="AF129" t="inlineStr">
      <is>
        <t xml:space="preserve">Fixed </t>
      </is>
    </nc>
    <odxf>
      <font>
        <sz val="10"/>
        <color auto="1"/>
        <name val="Arial"/>
        <scheme val="none"/>
      </font>
    </odxf>
    <ndxf>
      <font>
        <sz val="8"/>
        <color theme="1"/>
        <name val="Arial"/>
        <scheme val="none"/>
      </font>
    </ndxf>
  </rcc>
  <rcc rId="3305" sId="1" odxf="1" dxf="1">
    <nc r="AF130" t="inlineStr">
      <is>
        <t xml:space="preserve">Fixed </t>
      </is>
    </nc>
    <odxf>
      <font>
        <sz val="10"/>
        <color auto="1"/>
        <name val="Arial"/>
        <scheme val="none"/>
      </font>
    </odxf>
    <ndxf>
      <font>
        <sz val="8"/>
        <color theme="1"/>
        <name val="Arial"/>
        <scheme val="none"/>
      </font>
    </ndxf>
  </rcc>
  <rcc rId="3306" sId="1" odxf="1" dxf="1">
    <nc r="AF131" t="inlineStr">
      <is>
        <t xml:space="preserve">Fixed </t>
      </is>
    </nc>
    <odxf>
      <font>
        <sz val="10"/>
        <color auto="1"/>
        <name val="Arial"/>
        <scheme val="none"/>
      </font>
    </odxf>
    <ndxf>
      <font>
        <sz val="8"/>
        <color theme="1"/>
        <name val="Arial"/>
        <scheme val="none"/>
      </font>
    </ndxf>
  </rcc>
  <rcc rId="3307" sId="1" odxf="1" dxf="1">
    <nc r="AF132" t="inlineStr">
      <is>
        <t xml:space="preserve">Fixed </t>
      </is>
    </nc>
    <odxf>
      <font>
        <sz val="10"/>
        <color auto="1"/>
        <name val="Arial"/>
        <scheme val="none"/>
      </font>
    </odxf>
    <ndxf>
      <font>
        <sz val="8"/>
        <color theme="1"/>
        <name val="Arial"/>
        <scheme val="none"/>
      </font>
    </ndxf>
  </rcc>
  <rcc rId="3308" sId="1" odxf="1" dxf="1">
    <nc r="AF133" t="inlineStr">
      <is>
        <t xml:space="preserve">Fixed </t>
      </is>
    </nc>
    <odxf>
      <font>
        <sz val="10"/>
        <color auto="1"/>
        <name val="Arial"/>
        <scheme val="none"/>
      </font>
    </odxf>
    <ndxf>
      <font>
        <sz val="8"/>
        <color theme="1"/>
        <name val="Arial"/>
        <scheme val="none"/>
      </font>
    </ndxf>
  </rcc>
  <rcc rId="3309" sId="1" odxf="1" dxf="1">
    <nc r="AF134" t="inlineStr">
      <is>
        <t xml:space="preserve">Fixed </t>
      </is>
    </nc>
    <odxf>
      <font>
        <sz val="10"/>
        <color auto="1"/>
        <name val="Arial"/>
        <scheme val="none"/>
      </font>
    </odxf>
    <ndxf>
      <font>
        <sz val="8"/>
        <color theme="1"/>
        <name val="Arial"/>
        <scheme val="none"/>
      </font>
    </ndxf>
  </rcc>
  <rcc rId="3310" sId="1">
    <oc r="U2">
      <v>3.5</v>
    </oc>
    <nc r="U2">
      <v>42</v>
    </nc>
  </rcc>
  <rcc rId="3311" sId="1">
    <oc r="U3">
      <v>2.5</v>
    </oc>
    <nc r="U3">
      <v>30</v>
    </nc>
  </rcc>
  <rcc rId="3312" sId="1">
    <oc r="U4">
      <v>3.5</v>
    </oc>
    <nc r="U4">
      <v>42</v>
    </nc>
  </rcc>
  <rcc rId="3313" sId="1">
    <oc r="U8">
      <v>3.5</v>
    </oc>
    <nc r="U8">
      <v>42</v>
    </nc>
  </rcc>
  <rcc rId="3314" sId="1">
    <oc r="U9">
      <v>3.5</v>
    </oc>
    <nc r="U9">
      <v>42</v>
    </nc>
  </rcc>
  <rcc rId="3315" sId="1">
    <oc r="U11">
      <v>3.5</v>
    </oc>
    <nc r="U11">
      <v>42</v>
    </nc>
  </rcc>
  <rcc rId="3316" sId="1">
    <oc r="U12">
      <v>3.5</v>
    </oc>
    <nc r="U12">
      <v>42</v>
    </nc>
  </rcc>
  <rcc rId="3317" sId="1">
    <oc r="U14">
      <v>3.5</v>
    </oc>
    <nc r="U14">
      <v>42</v>
    </nc>
  </rcc>
  <rcc rId="3318" sId="1">
    <oc r="U15">
      <v>3.5</v>
    </oc>
    <nc r="U15">
      <v>42</v>
    </nc>
  </rcc>
  <rcc rId="3319" sId="1">
    <oc r="U17">
      <v>3.5</v>
    </oc>
    <nc r="U17">
      <v>42</v>
    </nc>
  </rcc>
  <rcc rId="3320" sId="1">
    <oc r="U18">
      <v>3</v>
    </oc>
    <nc r="U18">
      <v>36</v>
    </nc>
  </rcc>
  <rcc rId="3321" sId="1">
    <oc r="U22">
      <v>2.5</v>
    </oc>
    <nc r="U22">
      <v>30</v>
    </nc>
  </rcc>
  <rcc rId="3322" sId="1">
    <oc r="U23">
      <v>4.5</v>
    </oc>
    <nc r="U23">
      <v>54</v>
    </nc>
  </rcc>
  <rcc rId="3323" sId="1">
    <oc r="U25">
      <v>4.25</v>
    </oc>
    <nc r="U25">
      <v>51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24" sId="1">
    <oc r="U45">
      <v>2.75</v>
    </oc>
    <nc r="U45">
      <v>33</v>
    </nc>
  </rcc>
  <rcc rId="3325" sId="1">
    <oc r="U48">
      <v>3.5</v>
    </oc>
    <nc r="U48">
      <v>42</v>
    </nc>
  </rcc>
  <rcc rId="3326" sId="1">
    <oc r="U51">
      <v>3.5</v>
    </oc>
    <nc r="U51">
      <v>54</v>
    </nc>
  </rcc>
  <rcc rId="3327" sId="1">
    <oc r="U52">
      <v>4.75</v>
    </oc>
    <nc r="U52">
      <v>57</v>
    </nc>
  </rcc>
  <rcc rId="3328" sId="1">
    <oc r="U54">
      <v>4.5</v>
    </oc>
    <nc r="U54">
      <v>54</v>
    </nc>
  </rcc>
  <rcc rId="3329" sId="1">
    <oc r="U56">
      <v>4.5</v>
    </oc>
    <nc r="U56">
      <v>54</v>
    </nc>
  </rcc>
  <rcc rId="3330" sId="1">
    <oc r="U57">
      <v>4</v>
    </oc>
    <nc r="U57">
      <v>48</v>
    </nc>
  </rcc>
  <rcc rId="3331" sId="1">
    <oc r="U50">
      <v>4.5</v>
    </oc>
    <nc r="U50">
      <v>54</v>
    </nc>
  </rcc>
  <rcc rId="3332" sId="1">
    <oc r="U58">
      <v>4.5</v>
    </oc>
    <nc r="U58">
      <v>54</v>
    </nc>
  </rcc>
  <rcc rId="3333" sId="1">
    <oc r="U59">
      <v>4.5</v>
    </oc>
    <nc r="U59">
      <v>54</v>
    </nc>
  </rcc>
  <rcc rId="3334" sId="1">
    <oc r="U60">
      <v>4.5</v>
    </oc>
    <nc r="U60">
      <v>54</v>
    </nc>
  </rcc>
  <rcc rId="3335" sId="1">
    <oc r="U61">
      <v>4.25</v>
    </oc>
    <nc r="U61">
      <v>51</v>
    </nc>
  </rcc>
  <rcc rId="3336" sId="1">
    <oc r="U62">
      <v>5</v>
    </oc>
    <nc r="U62">
      <v>60</v>
    </nc>
  </rcc>
  <rcc rId="3337" sId="1">
    <oc r="U65">
      <v>4.5</v>
    </oc>
    <nc r="U65">
      <v>54</v>
    </nc>
  </rcc>
  <rcc rId="3338" sId="1">
    <oc r="U66">
      <v>4.5</v>
    </oc>
    <nc r="U66">
      <v>54</v>
    </nc>
  </rcc>
  <rcc rId="3339" sId="1">
    <oc r="U67">
      <v>4</v>
    </oc>
    <nc r="U67">
      <v>48</v>
    </nc>
  </rcc>
  <rcc rId="3340" sId="1">
    <oc r="U68">
      <v>3.5</v>
    </oc>
    <nc r="U68">
      <v>39</v>
    </nc>
  </rcc>
  <rcc rId="3341" sId="1">
    <oc r="U69">
      <v>5</v>
    </oc>
    <nc r="U69">
      <v>60</v>
    </nc>
  </rcc>
  <rcc rId="3342" sId="1">
    <oc r="U70">
      <v>4.75</v>
    </oc>
    <nc r="U70">
      <v>57</v>
    </nc>
  </rcc>
  <rcc rId="3343" sId="1">
    <oc r="U71">
      <v>4.25</v>
    </oc>
    <nc r="U71">
      <v>57</v>
    </nc>
  </rcc>
  <rcc rId="3344" sId="1">
    <oc r="U72">
      <v>4.2</v>
    </oc>
    <nc r="U72">
      <v>50.4</v>
    </nc>
  </rcc>
  <rcc rId="3345" sId="1">
    <oc r="U74">
      <v>5</v>
    </oc>
    <nc r="U74">
      <v>60</v>
    </nc>
  </rcc>
  <rcc rId="3346" sId="1">
    <oc r="U77">
      <v>4.25</v>
    </oc>
    <nc r="U77">
      <v>51</v>
    </nc>
  </rcc>
  <rcc rId="3347" sId="1">
    <oc r="U78">
      <v>4</v>
    </oc>
    <nc r="U78">
      <v>48</v>
    </nc>
  </rcc>
  <rcc rId="3348" sId="1">
    <oc r="U79">
      <v>4</v>
    </oc>
    <nc r="U79">
      <v>48</v>
    </nc>
  </rcc>
  <rcc rId="3349" sId="1">
    <oc r="U80">
      <v>4</v>
    </oc>
    <nc r="U80">
      <v>48</v>
    </nc>
  </rcc>
  <rcc rId="3350" sId="1">
    <oc r="U84">
      <v>5</v>
    </oc>
    <nc r="U84">
      <v>60</v>
    </nc>
  </rcc>
  <rcc rId="3351" sId="1">
    <oc r="U88">
      <v>4.5</v>
    </oc>
    <nc r="U88">
      <v>54</v>
    </nc>
  </rcc>
  <rcc rId="3352" sId="1">
    <oc r="U97">
      <v>4.5</v>
    </oc>
    <nc r="U97">
      <v>54</v>
    </nc>
  </rcc>
  <rcc rId="3353" sId="1">
    <oc r="U34">
      <v>5</v>
    </oc>
    <nc r="U34">
      <v>60</v>
    </nc>
  </rcc>
  <rcc rId="3354" sId="1">
    <nc r="Y86">
      <v>26458500</v>
    </nc>
  </rcc>
  <rcc rId="3355" sId="1">
    <nc r="Y87">
      <v>1196500</v>
    </nc>
  </rcc>
  <rcc rId="3356" sId="1">
    <nc r="Y88">
      <v>155000</v>
    </nc>
  </rcc>
  <rcc rId="3357" sId="1">
    <nc r="Y89">
      <v>1040000</v>
    </nc>
  </rcc>
  <rcc rId="3358" sId="1">
    <nc r="Y90">
      <v>4000000</v>
    </nc>
  </rcc>
  <rcc rId="3359" sId="1">
    <nc r="Y91">
      <v>735000</v>
    </nc>
  </rcc>
  <rfmt sheetId="1" sqref="Y92" start="0" length="2147483647">
    <dxf>
      <font>
        <color rgb="FFFF0000"/>
      </font>
    </dxf>
  </rfmt>
  <rcc rId="3360" sId="1">
    <nc r="Y92">
      <v>6050000</v>
    </nc>
  </rcc>
  <rfmt sheetId="1" sqref="Y92" start="0" length="2147483647">
    <dxf>
      <font>
        <color auto="1"/>
      </font>
    </dxf>
  </rfmt>
  <rcc rId="3361" sId="1">
    <nc r="Y73">
      <v>3358672.24</v>
    </nc>
  </rcc>
  <rcc rId="3362" sId="1">
    <nc r="Y75">
      <v>26000</v>
    </nc>
  </rcc>
  <rcc rId="3363" sId="1">
    <nc r="Y76">
      <v>2320000</v>
    </nc>
  </rcc>
  <rcc rId="3364" sId="1">
    <nc r="Y81">
      <v>450000</v>
    </nc>
  </rcc>
  <rcc rId="3365" sId="1">
    <nc r="Y85">
      <v>1808172.62</v>
    </nc>
  </rcc>
  <rcc rId="3366" sId="1">
    <nc r="Y93">
      <v>240217.62</v>
    </nc>
  </rcc>
  <rcc rId="3367" sId="1">
    <nc r="Y94">
      <v>601500</v>
    </nc>
  </rcc>
  <rcc rId="3368" sId="1">
    <nc r="Y95">
      <v>3500000</v>
    </nc>
  </rcc>
  <rcc rId="3369" sId="1">
    <nc r="Y96">
      <v>2820000</v>
    </nc>
  </rcc>
  <rcc rId="3370" sId="1">
    <nc r="Y98">
      <v>2632108.4500000002</v>
    </nc>
  </rcc>
  <rcc rId="3371" sId="1">
    <nc r="Y99">
      <v>224000</v>
    </nc>
  </rcc>
  <rcc rId="3372" sId="1">
    <nc r="Y100">
      <v>3954644.62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73" sId="1">
    <nc r="Y101">
      <v>50000</v>
    </nc>
  </rcc>
  <rcc rId="3374" sId="1">
    <nc r="Y103">
      <v>740000</v>
    </nc>
  </rcc>
  <rcc rId="3375" sId="1">
    <nc r="Y104">
      <v>136000</v>
    </nc>
  </rcc>
  <rcc rId="3376" sId="1">
    <nc r="Y105">
      <v>404746.9</v>
    </nc>
  </rcc>
  <rcc rId="3377" sId="1">
    <nc r="Y106">
      <v>23000</v>
    </nc>
  </rcc>
  <rcc rId="3378" sId="1">
    <nc r="Y108">
      <v>854509</v>
    </nc>
  </rcc>
  <rcc rId="3379" sId="1">
    <nc r="Y109">
      <v>2531036.39</v>
    </nc>
  </rcc>
  <rcc rId="3380" sId="1">
    <nc r="Y110">
      <v>2388000</v>
    </nc>
  </rcc>
  <rcc rId="3381" sId="1">
    <nc r="Y111">
      <v>3035000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82" sId="1">
    <nc r="Y112">
      <v>129812.16</v>
    </nc>
  </rcc>
  <rfmt sheetId="1" sqref="Y112" start="0" length="2147483647">
    <dxf>
      <font>
        <sz val="8"/>
      </font>
    </dxf>
  </rfmt>
  <rfmt sheetId="1" sqref="Y113:Y133" start="0" length="2147483647">
    <dxf>
      <font>
        <sz val="8"/>
      </font>
    </dxf>
  </rfmt>
  <rcc rId="3383" sId="1" odxf="1" dxf="1">
    <nc r="Y113">
      <v>3954644.62</v>
    </nc>
    <odxf>
      <font>
        <sz val="8"/>
      </font>
    </odxf>
    <ndxf>
      <font>
        <sz val="8"/>
        <color theme="1"/>
      </font>
    </ndxf>
  </rcc>
  <rcc rId="3384" sId="1">
    <oc r="Y100">
      <v>3954644.62</v>
    </oc>
    <nc r="Y100">
      <v>33000</v>
    </nc>
  </rcc>
  <rcc rId="3385" sId="1">
    <nc r="Y114">
      <v>150000</v>
    </nc>
  </rcc>
  <rcc rId="3386" sId="1">
    <nc r="Y115">
      <v>300000</v>
    </nc>
  </rcc>
  <rcc rId="3387" sId="1">
    <nc r="Y116">
      <v>532300</v>
    </nc>
  </rcc>
  <rcc rId="3388" sId="1">
    <nc r="Y117">
      <v>134000</v>
    </nc>
  </rcc>
  <rcc rId="3389" sId="1">
    <nc r="Y119">
      <v>100000</v>
    </nc>
  </rcc>
  <rcc rId="3390" sId="1">
    <nc r="Y120">
      <v>6000</v>
    </nc>
  </rcc>
  <rcc rId="3391" sId="1">
    <nc r="Y121">
      <v>5359668.58</v>
    </nc>
  </rcc>
  <rcc rId="3392" sId="1">
    <nc r="Y122">
      <v>65000</v>
    </nc>
  </rcc>
  <rcc rId="3393" sId="1">
    <nc r="Y123">
      <v>274500</v>
    </nc>
  </rcc>
  <rcc rId="3394" sId="1">
    <nc r="Y124">
      <v>274500</v>
    </nc>
  </rcc>
  <rcc rId="3395" sId="1">
    <nc r="Y125">
      <v>15000</v>
    </nc>
  </rcc>
  <rcc rId="3396" sId="1">
    <nc r="Y126">
      <v>7101330.0599999996</v>
    </nc>
  </rcc>
  <rcc rId="3397" sId="1">
    <nc r="Y129">
      <v>370000</v>
    </nc>
  </rcc>
  <rcc rId="3398" sId="1">
    <nc r="Y130">
      <v>5520141.71</v>
    </nc>
  </rcc>
  <rcc rId="3399" sId="1">
    <nc r="Y131">
      <v>76108.009999999995</v>
    </nc>
  </rcc>
  <rcc rId="3400" sId="1">
    <nc r="Y132">
      <v>3860000</v>
    </nc>
  </rcc>
  <rcc rId="3401" sId="1">
    <nc r="Y133">
      <v>10504000</v>
    </nc>
  </rcc>
  <rcc rId="3402" sId="1">
    <nc r="Y134">
      <v>400000</v>
    </nc>
  </rcc>
  <rfmt sheetId="1" sqref="Y134" start="0" length="2147483647">
    <dxf>
      <font>
        <sz val="8"/>
      </font>
    </dxf>
  </rfmt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Z118:AA134" start="0" length="2147483647">
    <dxf>
      <font>
        <sz val="8"/>
      </font>
    </dxf>
  </rfmt>
  <rcc rId="3403" sId="1" odxf="1" dxf="1" numFmtId="19">
    <nc r="Z129">
      <v>39813</v>
    </nc>
    <odxf>
      <numFmt numFmtId="0" formatCode="General"/>
    </odxf>
    <ndxf>
      <numFmt numFmtId="19" formatCode="dd/mm/yy"/>
    </ndxf>
  </rcc>
  <rcc rId="3404" sId="1" odxf="1" dxf="1" numFmtId="19">
    <nc r="Z133">
      <v>42735</v>
    </nc>
    <odxf>
      <numFmt numFmtId="0" formatCode="General"/>
    </odxf>
    <ndxf>
      <numFmt numFmtId="19" formatCode="dd/mm/yy"/>
    </ndxf>
  </rcc>
  <rcc rId="3405" sId="1" odxf="1" dxf="1" numFmtId="19">
    <nc r="Z134">
      <v>39195</v>
    </nc>
    <odxf>
      <numFmt numFmtId="0" formatCode="General"/>
    </odxf>
    <ndxf>
      <numFmt numFmtId="19" formatCode="dd/mm/yy"/>
    </ndxf>
  </rcc>
  <rcc rId="3406" sId="1">
    <nc r="U129">
      <v>78</v>
    </nc>
  </rcc>
  <rfmt sheetId="1" sqref="U125:U134" start="0" length="2147483647">
    <dxf>
      <font>
        <sz val="8"/>
      </font>
    </dxf>
  </rfmt>
  <rcc rId="3407" sId="1">
    <nc r="U134">
      <v>78</v>
    </nc>
  </rcc>
  <rcc rId="3408" sId="1">
    <nc r="U133">
      <v>51</v>
    </nc>
  </rcc>
  <rcc rId="3409" sId="1">
    <nc r="U113">
      <v>54</v>
    </nc>
  </rcc>
  <rfmt sheetId="1" sqref="U113" start="0" length="2147483647">
    <dxf>
      <font>
        <sz val="8"/>
      </font>
    </dxf>
  </rfmt>
  <rcc rId="3410" sId="1">
    <oc r="Y113">
      <v>3954644.62</v>
    </oc>
    <nc r="Y113">
      <v>3453000</v>
    </nc>
  </rcc>
  <rcc rId="3411" sId="1" odxf="1" dxf="1" numFmtId="19">
    <nc r="Z113">
      <v>42582</v>
    </nc>
    <odxf>
      <numFmt numFmtId="0" formatCode="General"/>
    </odxf>
    <ndxf>
      <numFmt numFmtId="19" formatCode="dd/mm/yy"/>
    </ndxf>
  </rcc>
  <rfmt sheetId="1" sqref="Z113:Z127" start="0" length="2147483647">
    <dxf>
      <font>
        <sz val="8"/>
      </font>
    </dxf>
  </rfmt>
  <rcv guid="{CA223D23-3EAC-4593-A519-797C90614A9F}" action="delete"/>
  <rdn rId="0" localSheetId="1" customView="1" name="Z_CA223D23_3EAC_4593_A519_797C90614A9F_.wvu.Cols" hidden="1" oldHidden="1">
    <formula>MAFI100!$F:$T</formula>
    <oldFormula>MAFI100!$F:$T</oldFormula>
  </rdn>
  <rcv guid="{CA223D23-3EAC-4593-A519-797C90614A9F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13" sId="1" odxf="1" dxf="1" numFmtId="19">
    <nc r="Z88">
      <v>42460</v>
    </nc>
    <odxf>
      <numFmt numFmtId="0" formatCode="General"/>
    </odxf>
    <ndxf>
      <numFmt numFmtId="19" formatCode="dd/mm/yy"/>
    </ndxf>
  </rcc>
  <rcc rId="3414" sId="1" odxf="1" dxf="1" numFmtId="19">
    <nc r="Z89">
      <v>41788</v>
    </nc>
    <odxf>
      <numFmt numFmtId="0" formatCode="General"/>
    </odxf>
    <ndxf>
      <numFmt numFmtId="19" formatCode="dd/mm/yy"/>
    </ndxf>
  </rcc>
  <rcc rId="3415" sId="1">
    <oc r="U29">
      <v>3.5</v>
    </oc>
    <nc r="U29">
      <v>42</v>
    </nc>
  </rcc>
  <rcc rId="3416" sId="1">
    <oc r="U31">
      <v>4.5</v>
    </oc>
    <nc r="U31">
      <v>54</v>
    </nc>
  </rcc>
  <rcc rId="3417" sId="1">
    <oc r="U32">
      <v>4.25</v>
    </oc>
    <nc r="U32">
      <v>51</v>
    </nc>
  </rcc>
  <rcc rId="3418" sId="1">
    <oc r="U38">
      <v>4.5</v>
    </oc>
    <nc r="U38">
      <v>54</v>
    </nc>
  </rcc>
  <rcc rId="3419" sId="1">
    <oc r="U39">
      <v>4.5</v>
    </oc>
    <nc r="U39">
      <v>54</v>
    </nc>
  </rcc>
  <rcc rId="3420" sId="1">
    <nc r="T2">
      <v>70000</v>
    </nc>
  </rcc>
  <rcc rId="3421" sId="1">
    <nc r="Y2">
      <v>70000</v>
    </nc>
  </rcc>
  <rcc rId="3422" sId="1">
    <nc r="T45">
      <v>50000</v>
    </nc>
  </rcc>
  <rcc rId="3423" sId="1">
    <nc r="Y45">
      <v>50000</v>
    </nc>
  </rcc>
  <rcc rId="3424" sId="1" odxf="1" dxf="1" numFmtId="19">
    <nc r="Z45">
      <v>44416</v>
    </nc>
    <odxf>
      <numFmt numFmtId="0" formatCode="General"/>
    </odxf>
    <ndxf>
      <numFmt numFmtId="19" formatCode="dd/mm/yy"/>
    </ndxf>
  </rcc>
  <rcc rId="3425" sId="1" odxf="1" dxf="1" numFmtId="19">
    <nc r="Z2">
      <v>44222</v>
    </nc>
    <odxf>
      <numFmt numFmtId="0" formatCode="General"/>
    </odxf>
    <ndxf>
      <numFmt numFmtId="19" formatCode="dd/mm/yy"/>
    </ndxf>
  </rcc>
  <rcc rId="3426" sId="1">
    <nc r="T18">
      <v>20000</v>
    </nc>
  </rcc>
  <rcc rId="3427" sId="1">
    <nc r="Y18">
      <v>20000</v>
    </nc>
  </rcc>
  <rcc rId="3428" sId="1" odxf="1" dxf="1" numFmtId="19">
    <nc r="Z18">
      <v>44467</v>
    </nc>
    <odxf>
      <numFmt numFmtId="0" formatCode="General"/>
    </odxf>
    <ndxf>
      <numFmt numFmtId="19" formatCode="dd/mm/yy"/>
    </ndxf>
  </rcc>
  <rcc rId="3429" sId="1">
    <nc r="T6">
      <v>10000</v>
    </nc>
  </rcc>
  <rcc rId="3430" sId="1">
    <nc r="Y6">
      <v>10000</v>
    </nc>
  </rcc>
  <rcc rId="3431" sId="1" odxf="1" dxf="1" numFmtId="19">
    <nc r="Z6">
      <v>44067</v>
    </nc>
    <odxf>
      <numFmt numFmtId="0" formatCode="General"/>
    </odxf>
    <ndxf>
      <numFmt numFmtId="19" formatCode="dd/mm/yy"/>
    </ndxf>
  </rcc>
  <rcc rId="3432" sId="1">
    <nc r="T51">
      <v>70000</v>
    </nc>
  </rcc>
  <rcc rId="3433" sId="1">
    <nc r="Y51">
      <v>70000</v>
    </nc>
  </rcc>
  <rcc rId="3434" sId="1" odxf="1" dxf="1" numFmtId="19">
    <nc r="Z51">
      <v>44347</v>
    </nc>
    <odxf>
      <numFmt numFmtId="0" formatCode="General"/>
    </odxf>
    <ndxf>
      <numFmt numFmtId="19" formatCode="dd/mm/yy"/>
    </ndxf>
  </rcc>
  <rcc rId="3435" sId="1">
    <nc r="T12">
      <v>30000</v>
    </nc>
  </rcc>
  <rcc rId="3436" sId="1">
    <nc r="Y12">
      <v>30000</v>
    </nc>
  </rcc>
  <rcc rId="3437" sId="1" odxf="1" dxf="1" numFmtId="19">
    <nc r="Z12">
      <v>44255</v>
    </nc>
    <odxf>
      <numFmt numFmtId="0" formatCode="General"/>
    </odxf>
    <ndxf>
      <numFmt numFmtId="19" formatCode="dd/mm/yy"/>
    </ndxf>
  </rcc>
  <rcc rId="3438" sId="1">
    <nc r="T10">
      <v>5000</v>
    </nc>
  </rcc>
  <rcc rId="3439" sId="1">
    <nc r="Y10">
      <v>5000</v>
    </nc>
  </rcc>
  <rcc rId="3440" sId="1" odxf="1" dxf="1" numFmtId="19">
    <nc r="Z10">
      <v>44183</v>
    </nc>
    <odxf>
      <numFmt numFmtId="0" formatCode="General"/>
    </odxf>
    <ndxf>
      <numFmt numFmtId="19" formatCode="dd/mm/yy"/>
    </ndxf>
  </rcc>
  <rcc rId="3441" sId="1">
    <nc r="T3">
      <v>80000</v>
    </nc>
  </rcc>
  <rcc rId="3442" sId="1">
    <nc r="Y3">
      <v>80000</v>
    </nc>
  </rcc>
  <rcc rId="3443" sId="1" odxf="1" dxf="1" numFmtId="19">
    <nc r="Z3">
      <v>44314</v>
    </nc>
    <odxf>
      <numFmt numFmtId="0" formatCode="General"/>
    </odxf>
    <ndxf>
      <numFmt numFmtId="19" formatCode="dd/mm/yy"/>
    </ndxf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44" sId="1">
    <nc r="T4">
      <v>20000</v>
    </nc>
  </rcc>
  <rcc rId="3445" sId="1">
    <nc r="Y4">
      <v>20000</v>
    </nc>
  </rcc>
  <rcc rId="3446" sId="1" odxf="1" dxf="1" numFmtId="19">
    <nc r="Z4">
      <v>44268</v>
    </nc>
    <odxf>
      <numFmt numFmtId="0" formatCode="General"/>
    </odxf>
    <ndxf>
      <numFmt numFmtId="19" formatCode="dd/mm/yy"/>
    </ndxf>
  </rcc>
  <rcc rId="3447" sId="1">
    <nc r="T11">
      <v>20000</v>
    </nc>
  </rcc>
  <rcc rId="3448" sId="1">
    <nc r="Y11">
      <v>20000</v>
    </nc>
  </rcc>
  <rcc rId="3449" sId="1" odxf="1" dxf="1" numFmtId="19">
    <nc r="Z11">
      <v>44251</v>
    </nc>
    <odxf>
      <numFmt numFmtId="0" formatCode="General"/>
    </odxf>
    <ndxf>
      <numFmt numFmtId="19" formatCode="dd/mm/yy"/>
    </ndxf>
  </rcc>
  <rcc rId="3450" sId="1">
    <nc r="T42">
      <v>400000</v>
    </nc>
  </rcc>
  <rcc rId="3451" sId="1">
    <nc r="T57">
      <v>20000000</v>
    </nc>
  </rcc>
  <rcc rId="3452" sId="1">
    <nc r="T58">
      <v>2000000</v>
    </nc>
  </rcc>
  <rcc rId="3453" sId="1">
    <nc r="T59">
      <v>2000000</v>
    </nc>
  </rcc>
  <rcc rId="3454" sId="1">
    <nc r="T60">
      <v>450000</v>
    </nc>
  </rcc>
  <rcc rId="3455" sId="1">
    <nc r="T61">
      <v>1500000</v>
    </nc>
  </rcc>
  <rcc rId="3456" sId="1">
    <nc r="T66">
      <v>200000</v>
    </nc>
  </rcc>
  <rcv guid="{CA223D23-3EAC-4593-A519-797C90614A9F}" action="delete"/>
  <rdn rId="0" localSheetId="1" customView="1" name="Z_CA223D23_3EAC_4593_A519_797C90614A9F_.wvu.Cols" hidden="1" oldHidden="1">
    <formula>MAFI100!$H:$S,MAFI100!$V:$W</formula>
    <oldFormula>MAFI100!$F:$T</oldFormula>
  </rdn>
  <rcv guid="{CA223D23-3EAC-4593-A519-797C90614A9F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58" sId="1">
    <nc r="T132">
      <v>3860000</v>
    </nc>
  </rcc>
  <rcc rId="3459" sId="1">
    <nc r="T133">
      <v>10504000</v>
    </nc>
  </rcc>
  <rfmt sheetId="1" sqref="T2:T134" start="0" length="2147483647">
    <dxf>
      <font>
        <sz val="8"/>
      </font>
    </dxf>
  </rfmt>
  <rcc rId="3460" sId="1">
    <nc r="T134">
      <v>400000</v>
    </nc>
  </rcc>
  <rcc rId="3461" sId="1">
    <nc r="T14">
      <v>50000</v>
    </nc>
  </rcc>
  <rcc rId="3462" sId="1">
    <nc r="Y14">
      <v>50000</v>
    </nc>
  </rcc>
  <rcc rId="3463" sId="1" odxf="1" dxf="1" numFmtId="19">
    <nc r="X14">
      <v>44099</v>
    </nc>
    <odxf>
      <numFmt numFmtId="0" formatCode="General"/>
    </odxf>
    <ndxf>
      <numFmt numFmtId="19" formatCode="dd/mm/yy"/>
    </ndxf>
  </rcc>
  <rcc rId="3464" sId="1" odxf="1" dxf="1" numFmtId="19">
    <nc r="Z14">
      <v>44461</v>
    </nc>
    <odxf>
      <numFmt numFmtId="0" formatCode="General"/>
    </odxf>
    <ndxf>
      <numFmt numFmtId="19" formatCode="dd/mm/yy"/>
    </ndxf>
  </rcc>
  <rcc rId="3465" sId="1">
    <nc r="T15">
      <v>10000</v>
    </nc>
  </rcc>
  <rcc rId="3466" sId="1">
    <nc r="Y15">
      <v>10000</v>
    </nc>
  </rcc>
  <rfmt sheetId="1" sqref="X15" start="0" length="0">
    <dxf>
      <numFmt numFmtId="19" formatCode="dd/mm/yy"/>
    </dxf>
  </rfmt>
  <rcc rId="3467" sId="1" odxf="1" dxf="1" numFmtId="19">
    <nc r="Z15">
      <v>44074</v>
    </nc>
    <odxf>
      <numFmt numFmtId="0" formatCode="General"/>
    </odxf>
    <ndxf>
      <numFmt numFmtId="19" formatCode="dd/mm/yy"/>
    </ndxf>
  </rcc>
  <rcc rId="3468" sId="1" numFmtId="19">
    <nc r="X15">
      <v>43706</v>
    </nc>
  </rcc>
  <rcc rId="3469" sId="1">
    <nc r="T5">
      <v>10000</v>
    </nc>
  </rcc>
  <rcc rId="3470" sId="1">
    <nc r="Y5">
      <v>10000</v>
    </nc>
  </rcc>
  <rcc rId="3471" sId="1" odxf="1" dxf="1" numFmtId="19">
    <nc r="Z5">
      <v>44142</v>
    </nc>
    <odxf>
      <numFmt numFmtId="0" formatCode="General"/>
    </odxf>
    <ndxf>
      <numFmt numFmtId="19" formatCode="dd/mm/yy"/>
    </ndxf>
  </rcc>
  <rcc rId="3472" sId="1">
    <nc r="T8">
      <v>50000</v>
    </nc>
  </rcc>
  <rcc rId="3473" sId="1">
    <nc r="Y8">
      <v>50000</v>
    </nc>
  </rcc>
  <rcc rId="3474" sId="1" odxf="1" dxf="1" numFmtId="19">
    <nc r="X8">
      <v>43614</v>
    </nc>
    <odxf>
      <numFmt numFmtId="0" formatCode="General"/>
    </odxf>
    <ndxf>
      <numFmt numFmtId="19" formatCode="dd/mm/yy"/>
    </ndxf>
  </rcc>
  <rcc rId="3475" sId="1" odxf="1" dxf="1" numFmtId="19">
    <nc r="Z8">
      <v>44255</v>
    </nc>
    <odxf>
      <numFmt numFmtId="0" formatCode="General"/>
    </odxf>
    <ndxf>
      <numFmt numFmtId="19" formatCode="dd/mm/yy"/>
    </ndxf>
  </rcc>
  <rcc rId="3476" sId="1" odxf="1" dxf="1" numFmtId="19">
    <nc r="X9">
      <v>44011</v>
    </nc>
    <odxf>
      <numFmt numFmtId="0" formatCode="General"/>
    </odxf>
    <ndxf>
      <numFmt numFmtId="19" formatCode="dd/mm/yy"/>
    </ndxf>
  </rcc>
  <rcc rId="3477" sId="1">
    <nc r="T9">
      <v>5000</v>
    </nc>
  </rcc>
  <rcc rId="3478" sId="1">
    <nc r="Y9">
      <v>5000</v>
    </nc>
  </rcc>
  <rcc rId="3479" sId="1" odxf="1" dxf="1" numFmtId="19">
    <nc r="Z9">
      <v>44372</v>
    </nc>
    <odxf>
      <numFmt numFmtId="0" formatCode="General"/>
    </odxf>
    <ndxf>
      <numFmt numFmtId="19" formatCode="dd/mm/yy"/>
    </ndxf>
  </rcc>
  <rcc rId="3480" sId="1" odxf="1" dxf="1" numFmtId="19">
    <nc r="X10">
      <v>44007</v>
    </nc>
    <odxf>
      <numFmt numFmtId="0" formatCode="General"/>
    </odxf>
    <ndxf>
      <numFmt numFmtId="19" formatCode="dd/mm/yy"/>
    </ndxf>
  </rcc>
  <rcc rId="3481" sId="1" odxf="1" dxf="1" numFmtId="19">
    <nc r="X11">
      <v>43902</v>
    </nc>
    <odxf>
      <numFmt numFmtId="0" formatCode="General"/>
    </odxf>
    <ndxf>
      <numFmt numFmtId="19" formatCode="dd/mm/yy"/>
    </ndxf>
  </rcc>
  <rcc rId="3482" sId="1" odxf="1" dxf="1" numFmtId="19">
    <nc r="X12">
      <v>43987</v>
    </nc>
    <odxf>
      <numFmt numFmtId="0" formatCode="General"/>
    </odxf>
    <ndxf>
      <numFmt numFmtId="19" formatCode="dd/mm/yy"/>
    </ndxf>
  </rcc>
  <rcc rId="3483" sId="1">
    <nc r="T17">
      <v>25000</v>
    </nc>
  </rcc>
  <rcc rId="3484" sId="1" odxf="1" dxf="1" numFmtId="19">
    <nc r="X17">
      <v>43818</v>
    </nc>
    <odxf>
      <numFmt numFmtId="0" formatCode="General"/>
    </odxf>
    <ndxf>
      <numFmt numFmtId="19" formatCode="dd/mm/yy"/>
    </ndxf>
  </rcc>
  <rcc rId="3485" sId="1">
    <nc r="Y17">
      <v>25000</v>
    </nc>
  </rcc>
  <rcc rId="3486" sId="1" odxf="1" dxf="1" numFmtId="19">
    <nc r="Z17">
      <v>44204</v>
    </nc>
    <odxf>
      <numFmt numFmtId="0" formatCode="General"/>
    </odxf>
    <ndxf>
      <numFmt numFmtId="19" formatCode="dd/mm/yy"/>
    </ndxf>
  </rcc>
  <rcc rId="3487" sId="1">
    <oc r="Y22">
      <v>45000</v>
    </oc>
    <nc r="Y22">
      <v>450000</v>
    </nc>
  </rcc>
  <rcc rId="3488" sId="1">
    <nc r="T22">
      <v>450000</v>
    </nc>
  </rcc>
  <rcc rId="3489" sId="1">
    <nc r="T27">
      <v>2400000</v>
    </nc>
  </rcc>
  <rcc rId="3490" sId="1" odxf="1" dxf="1" numFmtId="19">
    <nc r="Z27">
      <v>43921</v>
    </nc>
    <odxf>
      <numFmt numFmtId="0" formatCode="General"/>
    </odxf>
    <ndxf>
      <numFmt numFmtId="19" formatCode="dd/mm/yy"/>
    </ndxf>
  </rcc>
  <rcc rId="3491" sId="1">
    <nc r="T29">
      <v>8000</v>
    </nc>
  </rcc>
  <rcc rId="3492" sId="1">
    <nc r="Y29">
      <v>8000</v>
    </nc>
  </rcc>
  <rcc rId="3493" sId="1" odxf="1" dxf="1" numFmtId="19">
    <nc r="X29">
      <v>44011</v>
    </nc>
    <odxf>
      <numFmt numFmtId="0" formatCode="General"/>
    </odxf>
    <ndxf>
      <numFmt numFmtId="19" formatCode="dd/mm/yy"/>
    </ndxf>
  </rcc>
  <rcc rId="3494" sId="1" odxf="1" dxf="1" numFmtId="19">
    <nc r="Z29">
      <v>44372</v>
    </nc>
    <odxf>
      <numFmt numFmtId="0" formatCode="General"/>
    </odxf>
    <ndxf>
      <numFmt numFmtId="19" formatCode="dd/mm/yy"/>
    </ndxf>
  </rcc>
  <rcc rId="3495" sId="1">
    <nc r="T30">
      <v>2400000</v>
    </nc>
  </rcc>
  <rcc rId="3496" sId="1">
    <nc r="T31">
      <v>40000</v>
    </nc>
  </rcc>
  <rcc rId="3497" sId="1">
    <nc r="Y31">
      <v>40000</v>
    </nc>
  </rcc>
  <rcc rId="3498" sId="1" odxf="1" dxf="1" numFmtId="19">
    <nc r="X31">
      <v>43312</v>
    </nc>
    <odxf>
      <numFmt numFmtId="0" formatCode="General"/>
    </odxf>
    <ndxf>
      <numFmt numFmtId="19" formatCode="dd/mm/yy"/>
    </ndxf>
  </rcc>
  <rcc rId="3499" sId="1" odxf="1" dxf="1" numFmtId="19">
    <nc r="Z31">
      <v>43677</v>
    </nc>
    <odxf>
      <numFmt numFmtId="0" formatCode="General"/>
    </odxf>
    <ndxf>
      <numFmt numFmtId="19" formatCode="dd/mm/yy"/>
    </ndxf>
  </rcc>
  <rcc rId="3500" sId="1">
    <nc r="T32">
      <v>1500000</v>
    </nc>
  </rcc>
  <rcc rId="3501" sId="1">
    <nc r="T38">
      <v>200000</v>
    </nc>
  </rcc>
  <rcc rId="3502" sId="1">
    <nc r="T39">
      <v>150000</v>
    </nc>
  </rcc>
  <rcc rId="3503" sId="1">
    <nc r="Y39">
      <v>150000</v>
    </nc>
  </rcc>
  <rcc rId="3504" sId="1" odxf="1" dxf="1" numFmtId="19">
    <nc r="X39">
      <v>43299</v>
    </nc>
    <odxf>
      <numFmt numFmtId="0" formatCode="General"/>
    </odxf>
    <ndxf>
      <numFmt numFmtId="19" formatCode="dd/mm/yy"/>
    </ndxf>
  </rcc>
  <rcc rId="3505" sId="1" odxf="1" dxf="1" numFmtId="19">
    <nc r="Z39">
      <v>43830</v>
    </nc>
    <odxf>
      <numFmt numFmtId="0" formatCode="General"/>
    </odxf>
    <ndxf>
      <numFmt numFmtId="19" formatCode="dd/mm/yy"/>
    </ndxf>
  </rcc>
  <rcc rId="3506" sId="1">
    <nc r="T40">
      <v>2000000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07" sId="1">
    <nc r="T48">
      <v>40000</v>
    </nc>
  </rcc>
  <rcc rId="3508" sId="1">
    <nc r="Y48">
      <v>40000</v>
    </nc>
  </rcc>
  <rcc rId="3509" sId="1" odxf="1" dxf="1" numFmtId="19">
    <oc r="Z46" t="inlineStr">
      <is>
        <t>14/12/217</t>
      </is>
    </oc>
    <nc r="Z46">
      <v>43083</v>
    </nc>
    <odxf>
      <numFmt numFmtId="0" formatCode="General"/>
    </odxf>
    <ndxf>
      <numFmt numFmtId="19" formatCode="dd/mm/yy"/>
    </ndxf>
  </rcc>
  <rcc rId="3510" sId="1" odxf="1" dxf="1" numFmtId="19">
    <nc r="Z48">
      <v>44104</v>
    </nc>
    <odxf>
      <numFmt numFmtId="0" formatCode="General"/>
    </odxf>
    <ndxf>
      <numFmt numFmtId="19" formatCode="dd/mm/yy"/>
    </ndxf>
  </rcc>
  <rcc rId="3511" sId="1" odxf="1" dxf="1" numFmtId="19">
    <nc r="X48">
      <v>42982</v>
    </nc>
    <odxf>
      <numFmt numFmtId="0" formatCode="General"/>
    </odxf>
    <ndxf>
      <numFmt numFmtId="19" formatCode="dd/mm/yy"/>
    </ndxf>
  </rcc>
  <rcc rId="3512" sId="1">
    <nc r="AE2" t="inlineStr">
      <is>
        <t>Bullet</t>
      </is>
    </nc>
  </rcc>
  <rcc rId="3513" sId="1">
    <nc r="AE3" t="inlineStr">
      <is>
        <t>Monthly</t>
      </is>
    </nc>
  </rcc>
  <rcc rId="3514" sId="1">
    <nc r="AE4" t="inlineStr">
      <is>
        <t>Monthly</t>
      </is>
    </nc>
  </rcc>
  <rcc rId="3515" sId="1">
    <nc r="AE5" t="inlineStr">
      <is>
        <t>Monthly</t>
      </is>
    </nc>
  </rcc>
  <rcc rId="3516" sId="1">
    <nc r="AE6" t="inlineStr">
      <is>
        <t>Monthly</t>
      </is>
    </nc>
  </rcc>
  <rcc rId="3517" sId="1">
    <nc r="AE7" t="inlineStr">
      <is>
        <t>Monthly</t>
      </is>
    </nc>
  </rcc>
  <rcc rId="3518" sId="1">
    <nc r="AE8" t="inlineStr">
      <is>
        <t>Monthly</t>
      </is>
    </nc>
  </rcc>
  <rcc rId="3519" sId="1">
    <nc r="AE9" t="inlineStr">
      <is>
        <t>Monthly</t>
      </is>
    </nc>
  </rcc>
  <rcc rId="3520" sId="1">
    <nc r="AE10" t="inlineStr">
      <is>
        <t>Monthly</t>
      </is>
    </nc>
  </rcc>
  <rcc rId="3521" sId="1">
    <nc r="AE11" t="inlineStr">
      <is>
        <t>Monthly</t>
      </is>
    </nc>
  </rcc>
  <rcc rId="3522" sId="1">
    <nc r="AE12" t="inlineStr">
      <is>
        <t>Monthly</t>
      </is>
    </nc>
  </rcc>
  <rcc rId="3523" sId="1">
    <nc r="AE13" t="inlineStr">
      <is>
        <t>Monthly</t>
      </is>
    </nc>
  </rcc>
  <rcc rId="3524" sId="1">
    <nc r="AE14" t="inlineStr">
      <is>
        <t>Monthly</t>
      </is>
    </nc>
  </rcc>
  <rcc rId="3525" sId="1">
    <nc r="AE15" t="inlineStr">
      <is>
        <t>Monthly</t>
      </is>
    </nc>
  </rcc>
  <rcc rId="3526" sId="1">
    <nc r="AE16" t="inlineStr">
      <is>
        <t>Monthly</t>
      </is>
    </nc>
  </rcc>
  <rcc rId="3527" sId="1">
    <nc r="AE17" t="inlineStr">
      <is>
        <t>Monthly</t>
      </is>
    </nc>
  </rcc>
  <rcc rId="3528" sId="1">
    <nc r="AE18" t="inlineStr">
      <is>
        <t>Monthly</t>
      </is>
    </nc>
  </rcc>
  <rcc rId="3529" sId="1">
    <nc r="AE19" t="inlineStr">
      <is>
        <t>Bullet</t>
      </is>
    </nc>
  </rcc>
  <rcc rId="3530" sId="1">
    <nc r="AE20" t="inlineStr">
      <is>
        <t>Monthly</t>
      </is>
    </nc>
  </rcc>
  <rcc rId="3531" sId="1">
    <nc r="AE21" t="inlineStr">
      <is>
        <t>Bullet</t>
      </is>
    </nc>
  </rcc>
  <rcc rId="3532" sId="1">
    <nc r="AE22" t="inlineStr">
      <is>
        <t>Monthly</t>
      </is>
    </nc>
  </rcc>
  <rcc rId="3533" sId="1">
    <nc r="AE23" t="inlineStr">
      <is>
        <t>Bullet</t>
      </is>
    </nc>
  </rcc>
  <rcc rId="3534" sId="1">
    <nc r="AE24" t="inlineStr">
      <is>
        <t>Monthly</t>
      </is>
    </nc>
  </rcc>
  <rcc rId="3535" sId="1">
    <nc r="AE25" t="inlineStr">
      <is>
        <t>Bullet</t>
      </is>
    </nc>
  </rcc>
  <rcc rId="3536" sId="1">
    <nc r="AE26" t="inlineStr">
      <is>
        <t>Bullet</t>
      </is>
    </nc>
  </rcc>
  <rcc rId="3537" sId="1">
    <nc r="AE27" t="inlineStr">
      <is>
        <t>Bullet</t>
      </is>
    </nc>
  </rcc>
  <rcc rId="3538" sId="1">
    <nc r="AE28" t="inlineStr">
      <is>
        <t>Monthly</t>
      </is>
    </nc>
  </rcc>
  <rcc rId="3539" sId="1">
    <nc r="AE29" t="inlineStr">
      <is>
        <t>Monthly</t>
      </is>
    </nc>
  </rcc>
  <rcc rId="3540" sId="1">
    <nc r="AE30" t="inlineStr">
      <is>
        <t>Bullet</t>
      </is>
    </nc>
  </rcc>
  <rcc rId="3541" sId="1">
    <nc r="AE31" t="inlineStr">
      <is>
        <t>Bullet</t>
      </is>
    </nc>
  </rcc>
  <rcc rId="3542" sId="1">
    <nc r="AE32" t="inlineStr">
      <is>
        <t>Bullet</t>
      </is>
    </nc>
  </rcc>
  <rcc rId="3543" sId="1">
    <nc r="AE33" t="inlineStr">
      <is>
        <t>Monthly</t>
      </is>
    </nc>
  </rcc>
  <rcc rId="3544" sId="1">
    <nc r="AE34" t="inlineStr">
      <is>
        <t>Monthly</t>
      </is>
    </nc>
  </rcc>
  <rcc rId="3545" sId="1">
    <nc r="AE37" t="inlineStr">
      <is>
        <t>Bullet</t>
      </is>
    </nc>
  </rcc>
  <rcc rId="3546" sId="1">
    <nc r="AE36" t="inlineStr">
      <is>
        <t>Bullet</t>
      </is>
    </nc>
  </rcc>
  <rcc rId="3547" sId="1">
    <nc r="AE38" t="inlineStr">
      <is>
        <t>Monthly</t>
      </is>
    </nc>
  </rcc>
  <rcc rId="3548" sId="1">
    <nc r="AE39" t="inlineStr">
      <is>
        <t>Bullet</t>
      </is>
    </nc>
  </rcc>
  <rcc rId="3549" sId="1">
    <nc r="AE40" t="inlineStr">
      <is>
        <t>Bullet</t>
      </is>
    </nc>
  </rcc>
  <rcc rId="3550" sId="1">
    <nc r="AE41" t="inlineStr">
      <is>
        <t>Bullet</t>
      </is>
    </nc>
  </rcc>
  <rcc rId="3551" sId="1">
    <nc r="AE42" t="inlineStr">
      <is>
        <t>Bullet</t>
      </is>
    </nc>
  </rcc>
  <rcc rId="3552" sId="1">
    <nc r="AE44" t="inlineStr">
      <is>
        <t>Bullet</t>
      </is>
    </nc>
  </rcc>
  <rcc rId="3553" sId="1">
    <nc r="AE45" t="inlineStr">
      <is>
        <t>Monthly</t>
      </is>
    </nc>
  </rcc>
  <rcc rId="3554" sId="1">
    <nc r="AE47" t="inlineStr">
      <is>
        <t>Bullet</t>
      </is>
    </nc>
  </rcc>
  <rcc rId="3555" sId="1">
    <nc r="AE48" t="inlineStr">
      <is>
        <t>Monthly</t>
      </is>
    </nc>
  </rcc>
  <rcc rId="3556" sId="1">
    <nc r="AE51" t="inlineStr">
      <is>
        <t>Monthly</t>
      </is>
    </nc>
  </rcc>
  <rcc rId="3557" sId="1">
    <nc r="AE52" t="inlineStr">
      <is>
        <t>Bullet</t>
      </is>
    </nc>
  </rcc>
  <rcc rId="3558" sId="1">
    <nc r="AE53" t="inlineStr">
      <is>
        <t>Bullet</t>
      </is>
    </nc>
  </rcc>
  <rcc rId="3559" sId="1">
    <nc r="AE54" t="inlineStr">
      <is>
        <t>Bullet</t>
      </is>
    </nc>
  </rcc>
  <rcc rId="3560" sId="1">
    <nc r="AE55" t="inlineStr">
      <is>
        <t>Monthly</t>
      </is>
    </nc>
  </rcc>
  <rcc rId="3561" sId="1">
    <nc r="AE56" t="inlineStr">
      <is>
        <t>Bullet</t>
      </is>
    </nc>
  </rcc>
  <rcc rId="3562" sId="1">
    <nc r="AE57" t="inlineStr">
      <is>
        <t>Bullet</t>
      </is>
    </nc>
  </rcc>
  <rcc rId="3563" sId="1">
    <nc r="AE58" t="inlineStr">
      <is>
        <t>Bullet</t>
      </is>
    </nc>
  </rcc>
  <rcc rId="3564" sId="1">
    <nc r="AE59" t="inlineStr">
      <is>
        <t>Bullet</t>
      </is>
    </nc>
  </rcc>
  <rcc rId="3565" sId="1">
    <nc r="AE60" t="inlineStr">
      <is>
        <t>Bullet</t>
      </is>
    </nc>
  </rcc>
  <rcc rId="3566" sId="1">
    <nc r="AE61" t="inlineStr">
      <is>
        <t>Monthly</t>
      </is>
    </nc>
  </rcc>
  <rcc rId="3567" sId="1">
    <nc r="AE62" t="inlineStr">
      <is>
        <t>Bullet</t>
      </is>
    </nc>
  </rcc>
  <rcc rId="3568" sId="1">
    <nc r="AE63" t="inlineStr">
      <is>
        <t>Bullet</t>
      </is>
    </nc>
  </rcc>
  <rcc rId="3569" sId="1">
    <nc r="AE64" t="inlineStr">
      <is>
        <t>Bullet</t>
      </is>
    </nc>
  </rcc>
  <rcc rId="3570" sId="1">
    <nc r="AE65" t="inlineStr">
      <is>
        <t>Bullet</t>
      </is>
    </nc>
  </rcc>
  <rcc rId="3571" sId="1">
    <nc r="AE66" t="inlineStr">
      <is>
        <t>Bullet</t>
      </is>
    </nc>
  </rcc>
  <rcc rId="3572" sId="1">
    <nc r="AE67" t="inlineStr">
      <is>
        <t>Bullet</t>
      </is>
    </nc>
  </rcc>
  <rcc rId="3573" sId="1">
    <nc r="AE69" t="inlineStr">
      <is>
        <t>Bullet</t>
      </is>
    </nc>
  </rcc>
  <rcc rId="3574" sId="1">
    <nc r="AE70" t="inlineStr">
      <is>
        <t>Bullet</t>
      </is>
    </nc>
  </rcc>
  <rcc rId="3575" sId="1">
    <nc r="AE71" t="inlineStr">
      <is>
        <t>Bullet</t>
      </is>
    </nc>
  </rcc>
  <rcc rId="3576" sId="1">
    <nc r="AE72" t="inlineStr">
      <is>
        <t>Bullet</t>
      </is>
    </nc>
  </rcc>
  <rcc rId="3577" sId="1">
    <nc r="AE73" t="inlineStr">
      <is>
        <t>Bullet</t>
      </is>
    </nc>
  </rcc>
  <rcc rId="3578" sId="1">
    <nc r="AE74" t="inlineStr">
      <is>
        <t>Monthly</t>
      </is>
    </nc>
  </rcc>
  <rcc rId="3579" sId="1">
    <nc r="AE75" t="inlineStr">
      <is>
        <t>Bullet</t>
      </is>
    </nc>
  </rcc>
  <rcc rId="3580" sId="1">
    <nc r="AE76" t="inlineStr">
      <is>
        <t>Bullet</t>
      </is>
    </nc>
  </rcc>
  <rcc rId="3581" sId="1">
    <nc r="AE77" t="inlineStr">
      <is>
        <t>Bullet</t>
      </is>
    </nc>
  </rcc>
  <rcc rId="3582" sId="1">
    <nc r="AE78" t="inlineStr">
      <is>
        <t>Bullet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83" sId="1">
    <nc r="AE80" t="inlineStr">
      <is>
        <t>Bullet</t>
      </is>
    </nc>
  </rcc>
  <rcc rId="3584" sId="1">
    <nc r="AE81" t="inlineStr">
      <is>
        <t>Bullet</t>
      </is>
    </nc>
  </rcc>
  <rcc rId="3585" sId="1">
    <nc r="AE82" t="inlineStr">
      <is>
        <t>Bullet</t>
      </is>
    </nc>
  </rcc>
  <rcc rId="3586" sId="1">
    <nc r="AE83" t="inlineStr">
      <is>
        <t>Bullet</t>
      </is>
    </nc>
  </rcc>
  <rcc rId="3587" sId="1">
    <nc r="AE84" t="inlineStr">
      <is>
        <t>Bullet</t>
      </is>
    </nc>
  </rcc>
  <rcc rId="3588" sId="1">
    <nc r="AE85" t="inlineStr">
      <is>
        <t>Bullet</t>
      </is>
    </nc>
  </rcc>
  <rcc rId="3589" sId="1">
    <nc r="AE86" t="inlineStr">
      <is>
        <t>Bullet</t>
      </is>
    </nc>
  </rcc>
  <rcc rId="3590" sId="1">
    <nc r="AE87" t="inlineStr">
      <is>
        <t>Bullet</t>
      </is>
    </nc>
  </rcc>
  <rcc rId="3591" sId="1">
    <nc r="AE88" t="inlineStr">
      <is>
        <t>Bullet</t>
      </is>
    </nc>
  </rcc>
  <rcc rId="3592" sId="1">
    <nc r="AE89" t="inlineStr">
      <is>
        <t>Bullet</t>
      </is>
    </nc>
  </rcc>
  <rcc rId="3593" sId="1">
    <nc r="AE90" t="inlineStr">
      <is>
        <t>Bullet</t>
      </is>
    </nc>
  </rcc>
  <rcc rId="3594" sId="1">
    <nc r="AE92" t="inlineStr">
      <is>
        <t>Bullet</t>
      </is>
    </nc>
  </rcc>
  <rcc rId="3595" sId="1">
    <nc r="AE93" t="inlineStr">
      <is>
        <t>Bullet</t>
      </is>
    </nc>
  </rcc>
  <rcc rId="3596" sId="1">
    <nc r="AE94" t="inlineStr">
      <is>
        <t>Monthly</t>
      </is>
    </nc>
  </rcc>
  <rcc rId="3597" sId="1">
    <nc r="AE95" t="inlineStr">
      <is>
        <t>Bullet</t>
      </is>
    </nc>
  </rcc>
  <rcc rId="3598" sId="1">
    <nc r="AE96" t="inlineStr">
      <is>
        <t>Bullet</t>
      </is>
    </nc>
  </rcc>
  <rcc rId="3599" sId="1">
    <nc r="AE97" t="inlineStr">
      <is>
        <t>Bullet</t>
      </is>
    </nc>
  </rcc>
  <rcc rId="3600" sId="1">
    <nc r="AE98" t="inlineStr">
      <is>
        <t>Bullet</t>
      </is>
    </nc>
  </rcc>
  <rcc rId="3601" sId="1">
    <nc r="AE99" t="inlineStr">
      <is>
        <t>Bullet</t>
      </is>
    </nc>
  </rcc>
  <rcc rId="3602" sId="1">
    <nc r="AE100" t="inlineStr">
      <is>
        <t>Bullet</t>
      </is>
    </nc>
  </rcc>
  <rcc rId="3603" sId="1">
    <nc r="AE101" t="inlineStr">
      <is>
        <t>Bullet</t>
      </is>
    </nc>
  </rcc>
  <rcc rId="3604" sId="1">
    <nc r="AE102" t="inlineStr">
      <is>
        <t>Monthly</t>
      </is>
    </nc>
  </rcc>
  <rcc rId="3605" sId="1">
    <nc r="AE103" t="inlineStr">
      <is>
        <t>Monthly</t>
      </is>
    </nc>
  </rcc>
  <rcc rId="3606" sId="1">
    <nc r="AE104" t="inlineStr">
      <is>
        <t>Monthly</t>
      </is>
    </nc>
  </rcc>
  <rcv guid="{CA223D23-3EAC-4593-A519-797C90614A9F}" action="delete"/>
  <rdn rId="0" localSheetId="1" customView="1" name="Z_CA223D23_3EAC_4593_A519_797C90614A9F_.wvu.Cols" hidden="1" oldHidden="1">
    <formula>MAFI100!$H:$W,MAFI100!$AB:$AD</formula>
    <oldFormula>MAFI100!$H:$S,MAFI100!$V:$W</oldFormula>
  </rdn>
  <rcv guid="{CA223D23-3EAC-4593-A519-797C90614A9F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08" sId="1">
    <nc r="AE105" t="inlineStr">
      <is>
        <t>Monthly</t>
      </is>
    </nc>
  </rcc>
  <rcc rId="3609" sId="1">
    <nc r="AE106" t="inlineStr">
      <is>
        <t>Bullet</t>
      </is>
    </nc>
  </rcc>
  <rcc rId="3610" sId="1">
    <nc r="AE107" t="inlineStr">
      <is>
        <t>Monthly</t>
      </is>
    </nc>
  </rcc>
  <rcc rId="3611" sId="1">
    <nc r="AE108" t="inlineStr">
      <is>
        <t>Bullet</t>
      </is>
    </nc>
  </rcc>
  <rcc rId="3612" sId="1">
    <nc r="AE109" t="inlineStr">
      <is>
        <t>Bullet</t>
      </is>
    </nc>
  </rcc>
  <rcc rId="3613" sId="1">
    <nc r="AE110" t="inlineStr">
      <is>
        <t>Bullet</t>
      </is>
    </nc>
  </rcc>
  <rcc rId="3614" sId="1">
    <nc r="AE111" t="inlineStr">
      <is>
        <t>Bullet</t>
      </is>
    </nc>
  </rcc>
  <rcc rId="3615" sId="1">
    <nc r="AE112" t="inlineStr">
      <is>
        <t>Bullet</t>
      </is>
    </nc>
  </rcc>
  <rfmt sheetId="1" sqref="AE112:AE134" start="0" length="2147483647">
    <dxf>
      <font>
        <sz val="8"/>
      </font>
    </dxf>
  </rfmt>
  <rcc rId="3616" sId="1">
    <nc r="AE113" t="inlineStr">
      <is>
        <t>Bullet</t>
      </is>
    </nc>
  </rcc>
  <rcc rId="3617" sId="1">
    <nc r="AE114" t="inlineStr">
      <is>
        <t>Bullet</t>
      </is>
    </nc>
  </rcc>
  <rcc rId="3618" sId="1">
    <nc r="AE115" t="inlineStr">
      <is>
        <t>Bullet</t>
      </is>
    </nc>
  </rcc>
  <rcc rId="3619" sId="1">
    <nc r="AE116" t="inlineStr">
      <is>
        <t>Bullet</t>
      </is>
    </nc>
  </rcc>
  <rcc rId="3620" sId="1">
    <nc r="AE117" t="inlineStr">
      <is>
        <t>Bullet</t>
      </is>
    </nc>
  </rcc>
  <rcc rId="3621" sId="1">
    <nc r="AE118" t="inlineStr">
      <is>
        <t>Bullet</t>
      </is>
    </nc>
  </rcc>
  <rcc rId="3622" sId="1">
    <nc r="AE119" t="inlineStr">
      <is>
        <t>Bullet</t>
      </is>
    </nc>
  </rcc>
  <rcc rId="3623" sId="1">
    <nc r="AE120" t="inlineStr">
      <is>
        <t>Bullet</t>
      </is>
    </nc>
  </rcc>
  <rcc rId="3624" sId="1">
    <nc r="AE121" t="inlineStr">
      <is>
        <t>Bullet</t>
      </is>
    </nc>
  </rcc>
  <rcc rId="3625" sId="1">
    <nc r="AE122" t="inlineStr">
      <is>
        <t>Monthly</t>
      </is>
    </nc>
  </rcc>
  <rcc rId="3626" sId="1">
    <nc r="AE123" t="inlineStr">
      <is>
        <t>Bullet</t>
      </is>
    </nc>
  </rcc>
  <rcc rId="3627" sId="1">
    <nc r="AE124" t="inlineStr">
      <is>
        <t>Bullet</t>
      </is>
    </nc>
  </rcc>
  <rcc rId="3628" sId="1">
    <nc r="AE125" t="inlineStr">
      <is>
        <t>Bullet</t>
      </is>
    </nc>
  </rcc>
  <rcc rId="3629" sId="1">
    <nc r="AE126" t="inlineStr">
      <is>
        <t>Bullet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30" sId="1" odxf="1" dxf="1" numFmtId="19">
    <nc r="AH2">
      <v>44222</v>
    </nc>
    <odxf>
      <numFmt numFmtId="0" formatCode="General"/>
    </odxf>
    <ndxf>
      <numFmt numFmtId="19" formatCode="dd/mm/yyyy"/>
    </ndxf>
  </rcc>
  <rcc rId="3631" sId="1" odxf="1" dxf="1" numFmtId="19">
    <nc r="AH3">
      <v>44314</v>
    </nc>
    <odxf>
      <numFmt numFmtId="0" formatCode="General"/>
    </odxf>
    <ndxf>
      <numFmt numFmtId="19" formatCode="dd/mm/yyyy"/>
    </ndxf>
  </rcc>
  <rcc rId="3632" sId="1" odxf="1" dxf="1" numFmtId="19">
    <nc r="AH4">
      <v>43982</v>
    </nc>
    <odxf>
      <numFmt numFmtId="0" formatCode="General"/>
    </odxf>
    <ndxf>
      <numFmt numFmtId="19" formatCode="dd/mm/yyyy"/>
    </ndxf>
  </rcc>
  <rcc rId="3633" sId="1" odxf="1" dxf="1" numFmtId="19">
    <nc r="AH5">
      <v>43799</v>
    </nc>
    <odxf>
      <numFmt numFmtId="0" formatCode="General"/>
    </odxf>
    <ndxf>
      <numFmt numFmtId="19" formatCode="dd/mm/yyyy"/>
    </ndxf>
  </rcc>
  <rcc rId="3634" sId="1">
    <nc r="AK5">
      <v>900</v>
    </nc>
  </rcc>
  <rcc rId="3635" sId="1">
    <nc r="AK2">
      <v>70000</v>
    </nc>
  </rcc>
  <rcc rId="3636" sId="1">
    <nc r="AJ2">
      <v>0</v>
    </nc>
  </rcc>
  <rcc rId="3637" sId="1">
    <nc r="AI2">
      <v>70000</v>
    </nc>
  </rcc>
  <rcc rId="3638" sId="1">
    <nc r="AI3">
      <v>5364.1</v>
    </nc>
  </rcc>
  <rcc rId="3639" sId="1" odxf="1" dxf="1" numFmtId="19">
    <nc r="AJ3">
      <v>44165</v>
    </nc>
    <odxf>
      <numFmt numFmtId="0" formatCode="General"/>
    </odxf>
    <ndxf>
      <numFmt numFmtId="19" formatCode="dd/mm/yyyy"/>
    </ndxf>
  </rcc>
  <rdn rId="0" localSheetId="1" customView="1" name="Z_D13218EC_2DBB_440B_A321_89F28CA84461_.wvu.Cols" hidden="1" oldHidden="1">
    <formula>MAFI100!$H:$W,MAFI100!$AB:$AD</formula>
  </rdn>
  <rcv guid="{D13218EC-2DBB-440B-A321-89F28CA84461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41" sId="1">
    <nc r="AE127" t="inlineStr">
      <is>
        <t>Bullet</t>
      </is>
    </nc>
  </rcc>
  <rcc rId="3642" sId="1">
    <nc r="AE128" t="inlineStr">
      <is>
        <t>Monthly</t>
      </is>
    </nc>
  </rcc>
  <rcc rId="3643" sId="1">
    <nc r="AE129" t="inlineStr">
      <is>
        <t>Bullet</t>
      </is>
    </nc>
  </rcc>
  <rcc rId="3644" sId="1">
    <nc r="AE130" t="inlineStr">
      <is>
        <t>Bullet</t>
      </is>
    </nc>
  </rcc>
  <rcc rId="3645" sId="1">
    <nc r="AE131" t="inlineStr">
      <is>
        <t>Bullet</t>
      </is>
    </nc>
  </rcc>
  <rcc rId="3646" sId="1">
    <nc r="AE132" t="inlineStr">
      <is>
        <t>Bullet</t>
      </is>
    </nc>
  </rcc>
  <rcc rId="3647" sId="1">
    <nc r="AE133" t="inlineStr">
      <is>
        <t>Bullet</t>
      </is>
    </nc>
  </rcc>
  <rcc rId="3648" sId="1">
    <nc r="AE134" t="inlineStr">
      <is>
        <t>Bullet</t>
      </is>
    </nc>
  </rcc>
  <rcv guid="{CA223D23-3EAC-4593-A519-797C90614A9F}" action="delete"/>
  <rdn rId="0" localSheetId="1" customView="1" name="Z_CA223D23_3EAC_4593_A519_797C90614A9F_.wvu.Cols" hidden="1" oldHidden="1">
    <formula>MAFI100!$H:$S,MAFI100!$V:$W,MAFI100!$AB:$AD</formula>
    <oldFormula>MAFI100!$H:$W,MAFI100!$AB:$AD</oldFormula>
  </rdn>
  <rcv guid="{CA223D23-3EAC-4593-A519-797C90614A9F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50" sId="1">
    <nc r="T7">
      <v>7000</v>
    </nc>
  </rcc>
  <rcc rId="3651" sId="1">
    <nc r="Y7">
      <v>7000</v>
    </nc>
  </rcc>
  <rcc rId="3652" sId="1">
    <nc r="U7">
      <v>40</v>
    </nc>
  </rcc>
  <rcc rId="3653" sId="1" odxf="1" dxf="1" numFmtId="19">
    <nc r="X7">
      <v>43620</v>
    </nc>
    <odxf>
      <numFmt numFmtId="0" formatCode="General"/>
    </odxf>
    <ndxf>
      <numFmt numFmtId="19" formatCode="dd/mm/yy"/>
    </ndxf>
  </rcc>
  <rcc rId="3654" sId="1" odxf="1" dxf="1" numFmtId="19">
    <nc r="Z7">
      <v>43982</v>
    </nc>
    <odxf>
      <numFmt numFmtId="0" formatCode="General"/>
    </odxf>
    <ndxf>
      <numFmt numFmtId="19" formatCode="dd/mm/yy"/>
    </ndxf>
  </rcc>
  <rcc rId="3655" sId="1" odxf="1" dxf="1" numFmtId="19">
    <nc r="X6">
      <v>43980</v>
    </nc>
    <odxf>
      <numFmt numFmtId="0" formatCode="General"/>
    </odxf>
    <ndxf>
      <numFmt numFmtId="19" formatCode="dd/mm/yy"/>
    </ndxf>
  </rcc>
  <rcc rId="3656" sId="1">
    <nc r="U6">
      <v>42</v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K3" start="0" length="0">
    <dxf>
      <numFmt numFmtId="4" formatCode="#,##0.00"/>
    </dxf>
  </rfmt>
  <rcc rId="3657" sId="1" xfDxf="1" s="1" dxf="1" numFmtId="4">
    <nc r="AK3">
      <v>6346.24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  <fill>
        <patternFill patternType="solid">
          <fgColor indexed="64"/>
          <bgColor theme="5" tint="0.5999938962981048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1" sqref="AI1:AI1048576">
    <dxf>
      <numFmt numFmtId="35" formatCode="_-* #,##0.00_-;\-* #,##0.00_-;_-* &quot;-&quot;??_-;_-@_-"/>
    </dxf>
  </rfmt>
  <rfmt sheetId="1" sqref="AK1:AK1048576">
    <dxf>
      <numFmt numFmtId="35" formatCode="_-* #,##0.00_-;\-* #,##0.00_-;_-* &quot;-&quot;??_-;_-@_-"/>
    </dxf>
  </rfmt>
  <rcc rId="3658" sId="1" numFmtId="34">
    <nc r="AI4">
      <v>0</v>
    </nc>
  </rcc>
  <rcc rId="3659" sId="1" odxf="1" dxf="1" numFmtId="19">
    <nc r="AJ4">
      <v>44142</v>
    </nc>
    <odxf>
      <numFmt numFmtId="0" formatCode="General"/>
    </odxf>
    <ndxf>
      <numFmt numFmtId="19" formatCode="dd/mm/yyyy"/>
    </ndxf>
  </rcc>
  <rcc rId="3660" sId="1">
    <nc r="AJ5">
      <v>790.33</v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61" sId="1" numFmtId="34">
    <nc r="AK4">
      <v>6346.24</v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62" sId="1" numFmtId="34">
    <oc r="AK4">
      <v>6346.24</v>
    </oc>
    <nc r="AK4"/>
  </rcc>
  <rm rId="3663" sheetId="1" source="AK3" destination="AK4" sourceSheetId="1">
    <rfmt sheetId="1" s="1" sqref="AK4" start="0" length="0">
      <dxf>
        <font>
          <sz val="8"/>
          <color theme="1"/>
          <name val="Arial"/>
          <scheme val="none"/>
        </font>
        <numFmt numFmtId="35" formatCode="_-* #,##0.00_-;\-* #,##0.00_-;_-* &quot;-&quot;??_-;_-@_-"/>
        <fill>
          <patternFill patternType="solid">
            <bgColor theme="5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3664" sheetId="1" source="AI3" destination="AI4" sourceSheetId="1">
    <rcc rId="0" sId="1" s="1" dxf="1" numFmtId="34">
      <nc r="AI4">
        <v>0</v>
      </nc>
      <ndxf>
        <font>
          <sz val="8"/>
          <color theme="1"/>
          <name val="Arial"/>
          <scheme val="none"/>
        </font>
        <numFmt numFmtId="35" formatCode="_-* #,##0.00_-;\-* #,##0.00_-;_-* &quot;-&quot;??_-;_-@_-"/>
        <fill>
          <patternFill patternType="solid">
            <bgColor theme="5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m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65" sId="1" numFmtId="19">
    <oc r="Z6">
      <v>44067</v>
    </oc>
    <nc r="Z6">
      <v>44106</v>
    </nc>
  </rcc>
  <rcc rId="3666" sId="1">
    <nc r="T20">
      <v>50000</v>
    </nc>
  </rcc>
  <rcc rId="3667" sId="1">
    <nc r="Y20">
      <v>50000</v>
    </nc>
  </rcc>
  <rfmt sheetId="1" sqref="X20" start="0" length="0">
    <dxf>
      <numFmt numFmtId="19" formatCode="dd/mm/yy"/>
    </dxf>
  </rfmt>
  <rcc rId="3668" sId="1" odxf="1" dxf="1" numFmtId="19">
    <nc r="Z20">
      <v>43951</v>
    </nc>
    <odxf>
      <numFmt numFmtId="0" formatCode="General"/>
    </odxf>
    <ndxf>
      <numFmt numFmtId="19" formatCode="dd/mm/yy"/>
    </ndxf>
  </rcc>
  <rcc rId="3669" sId="1" numFmtId="19">
    <nc r="X20">
      <v>43755</v>
    </nc>
  </rcc>
  <rcc rId="3670" sId="1">
    <nc r="U20">
      <v>36</v>
    </nc>
  </rcc>
  <rcc rId="3671" sId="1" odxf="1" dxf="1" numFmtId="19">
    <nc r="X22">
      <v>43248</v>
    </nc>
    <ndxf>
      <numFmt numFmtId="19" formatCode="dd/mm/yy"/>
    </ndxf>
  </rcc>
  <rcc rId="3672" sId="1">
    <nc r="T23">
      <v>65000</v>
    </nc>
  </rcc>
  <rcc rId="3673" sId="1" odxf="1" dxf="1" numFmtId="19">
    <nc r="X23">
      <v>43062</v>
    </nc>
    <odxf>
      <numFmt numFmtId="0" formatCode="General"/>
    </odxf>
    <ndxf>
      <numFmt numFmtId="19" formatCode="dd/mm/yy"/>
    </ndxf>
  </rcc>
  <rcc rId="3674" sId="1">
    <nc r="Y23">
      <v>65000</v>
    </nc>
  </rcc>
  <rfmt sheetId="1" sqref="Z23" start="0" length="0">
    <dxf>
      <numFmt numFmtId="19" formatCode="dd/mm/yy"/>
    </dxf>
  </rfmt>
  <rcc rId="3675" sId="1" numFmtId="19">
    <nc r="Z23">
      <v>43190</v>
    </nc>
  </rcc>
  <rcc rId="3676" sId="1" odxf="1" dxf="1" numFmtId="19">
    <nc r="X2">
      <v>44103</v>
    </nc>
    <odxf>
      <numFmt numFmtId="0" formatCode="General"/>
    </odxf>
    <ndxf>
      <numFmt numFmtId="19" formatCode="dd/mm/yy"/>
    </ndxf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77" sId="1" odxf="1" dxf="1" numFmtId="19">
    <nc r="X3">
      <v>43950</v>
    </nc>
    <odxf>
      <numFmt numFmtId="0" formatCode="General"/>
    </odxf>
    <ndxf>
      <numFmt numFmtId="19" formatCode="dd/mm/yy"/>
    </ndxf>
  </rcc>
  <rcc rId="3678" sId="1" odxf="1" dxf="1" numFmtId="19">
    <nc r="X4">
      <v>43909</v>
    </nc>
    <odxf>
      <numFmt numFmtId="0" formatCode="General"/>
    </odxf>
    <ndxf>
      <numFmt numFmtId="19" formatCode="dd/mm/yy"/>
    </ndxf>
  </rcc>
  <rcc rId="3679" sId="1" odxf="1" dxf="1" numFmtId="19">
    <nc r="X5">
      <v>43777</v>
    </nc>
    <odxf>
      <numFmt numFmtId="0" formatCode="General"/>
    </odxf>
    <ndxf>
      <numFmt numFmtId="19" formatCode="dd/mm/yy"/>
    </ndxf>
  </rcc>
  <rcc rId="3680" sId="1">
    <nc r="U5">
      <v>36</v>
    </nc>
  </rcc>
  <rcc rId="3681" sId="1">
    <nc r="U10">
      <v>42</v>
    </nc>
  </rcc>
  <rcc rId="3682" sId="1" numFmtId="19">
    <oc r="X10">
      <v>44007</v>
    </oc>
    <nc r="X10">
      <v>44004</v>
    </nc>
  </rcc>
  <rcc rId="3683" sId="1" odxf="1" dxf="1" numFmtId="19">
    <nc r="X18">
      <v>44103</v>
    </nc>
    <odxf>
      <numFmt numFmtId="0" formatCode="General"/>
    </odxf>
    <ndxf>
      <numFmt numFmtId="19" formatCode="dd/mm/yy"/>
    </ndxf>
  </rcc>
  <rfmt sheetId="1" sqref="U27" start="0" length="0">
    <dxf>
      <numFmt numFmtId="19" formatCode="dd/mm/yy"/>
    </dxf>
  </rfmt>
  <rfmt sheetId="1" sqref="U27" start="0" length="0">
    <dxf>
      <numFmt numFmtId="0" formatCode="General"/>
    </dxf>
  </rfmt>
  <rcc rId="3684" sId="1">
    <nc r="U27">
      <v>48</v>
    </nc>
  </rcc>
  <rcc rId="3685" sId="1" odxf="1" dxf="1" numFmtId="19">
    <nc r="X27">
      <v>43080</v>
    </nc>
    <odxf>
      <numFmt numFmtId="0" formatCode="General"/>
    </odxf>
    <ndxf>
      <numFmt numFmtId="19" formatCode="dd/mm/yy"/>
    </ndxf>
  </rcc>
  <rcc rId="3686" sId="1">
    <nc r="U30">
      <v>48</v>
    </nc>
  </rcc>
  <rcc rId="3687" sId="1" odxf="1" dxf="1" numFmtId="19">
    <nc r="X30">
      <v>43069</v>
    </nc>
    <odxf>
      <numFmt numFmtId="0" formatCode="General"/>
    </odxf>
    <ndxf>
      <numFmt numFmtId="19" formatCode="dd/mm/yy"/>
    </ndxf>
  </rcc>
  <rcc rId="3688" sId="1" odxf="1" dxf="1" numFmtId="19">
    <nc r="Z30">
      <v>43677</v>
    </nc>
    <odxf>
      <numFmt numFmtId="0" formatCode="General"/>
    </odxf>
    <ndxf>
      <numFmt numFmtId="19" formatCode="dd/mm/yy"/>
    </ndxf>
  </rcc>
  <rcc rId="3689" sId="1" odxf="1" dxf="1" numFmtId="19">
    <nc r="X32">
      <v>42790</v>
    </nc>
    <odxf>
      <numFmt numFmtId="0" formatCode="General"/>
    </odxf>
    <ndxf>
      <numFmt numFmtId="19" formatCode="dd/mm/yy"/>
    </ndxf>
  </rcc>
  <rcc rId="3690" sId="1" odxf="1" dxf="1" numFmtId="19">
    <nc r="Z32">
      <v>43174</v>
    </nc>
    <odxf>
      <numFmt numFmtId="0" formatCode="General"/>
    </odxf>
    <ndxf>
      <numFmt numFmtId="19" formatCode="dd/mm/yy"/>
    </ndxf>
  </rcc>
  <rcc rId="3691" sId="1">
    <oc r="AE32" t="inlineStr">
      <is>
        <t>Bullet</t>
      </is>
    </oc>
    <nc r="AE32" t="inlineStr">
      <is>
        <t>Quartely</t>
      </is>
    </nc>
  </rcc>
  <rcc rId="3692" sId="1">
    <nc r="T34">
      <v>80000</v>
    </nc>
  </rcc>
  <rcc rId="3693" sId="1">
    <nc r="Y34">
      <v>80000</v>
    </nc>
  </rcc>
  <rcc rId="3694" sId="1" odxf="1" dxf="1" numFmtId="19">
    <nc r="X34">
      <v>42683</v>
    </nc>
    <odxf>
      <numFmt numFmtId="0" formatCode="General"/>
    </odxf>
    <ndxf>
      <numFmt numFmtId="19" formatCode="dd/mm/yy"/>
    </ndxf>
  </rcc>
  <rcc rId="3695" sId="1" odxf="1" dxf="1" numFmtId="19">
    <nc r="Z34">
      <v>43061</v>
    </nc>
    <odxf>
      <numFmt numFmtId="0" formatCode="General"/>
    </odxf>
    <ndxf>
      <numFmt numFmtId="19" formatCode="dd/mm/yy"/>
    </ndxf>
  </rcc>
  <rcc rId="3696" sId="1">
    <nc r="T33">
      <v>10000</v>
    </nc>
  </rcc>
  <rcc rId="3697" sId="1">
    <nc r="Y33">
      <v>10000</v>
    </nc>
  </rcc>
  <rcc rId="3698" sId="1">
    <nc r="U33">
      <v>36</v>
    </nc>
  </rcc>
  <rcc rId="3699" sId="1" odxf="1" dxf="1" numFmtId="19">
    <nc r="X33">
      <v>43294</v>
    </nc>
    <odxf>
      <numFmt numFmtId="0" formatCode="General"/>
    </odxf>
    <ndxf>
      <numFmt numFmtId="19" formatCode="dd/mm/yy"/>
    </ndxf>
  </rcc>
  <rcc rId="3700" sId="1" odxf="1" dxf="1" numFmtId="19">
    <nc r="Z33">
      <v>43596</v>
    </nc>
    <odxf>
      <numFmt numFmtId="0" formatCode="General"/>
    </odxf>
    <ndxf>
      <numFmt numFmtId="19" formatCode="dd/mm/yy"/>
    </ndxf>
  </rcc>
  <rcc rId="3701" sId="1">
    <nc r="T36">
      <v>250000</v>
    </nc>
  </rcc>
  <rcc rId="3702" sId="1">
    <nc r="U36">
      <v>60</v>
    </nc>
  </rcc>
  <rcc rId="3703" sId="1" odxf="1" dxf="1" numFmtId="19">
    <nc r="X36">
      <v>42618</v>
    </nc>
    <odxf>
      <numFmt numFmtId="0" formatCode="General"/>
    </odxf>
    <ndxf>
      <numFmt numFmtId="19" formatCode="dd/mm/yy"/>
    </ndxf>
  </rcc>
  <rcc rId="3704" sId="1" odxf="1" dxf="1" numFmtId="19">
    <nc r="Z36">
      <v>42741</v>
    </nc>
    <odxf>
      <numFmt numFmtId="0" formatCode="General"/>
    </odxf>
    <ndxf>
      <numFmt numFmtId="19" formatCode="dd/mm/yy"/>
    </ndxf>
  </rcc>
  <rcc rId="3705" sId="1">
    <nc r="T37">
      <v>350000</v>
    </nc>
  </rcc>
  <rcc rId="3706" sId="1">
    <nc r="U37">
      <v>51</v>
    </nc>
  </rcc>
  <rcc rId="3707" sId="1">
    <oc r="AE37" t="inlineStr">
      <is>
        <t>Bullet</t>
      </is>
    </oc>
    <nc r="AE37" t="inlineStr">
      <is>
        <t>Monthly</t>
      </is>
    </nc>
  </rcc>
  <rfmt sheetId="1" sqref="X37" start="0" length="0">
    <dxf>
      <numFmt numFmtId="19" formatCode="dd/mm/yy"/>
    </dxf>
  </rfmt>
  <rcc rId="3708" sId="1" numFmtId="19">
    <nc r="X37">
      <v>42983</v>
    </nc>
  </rcc>
  <rcc rId="3709" sId="1" odxf="1" dxf="1" numFmtId="19">
    <nc r="X38">
      <v>42593</v>
    </nc>
    <odxf>
      <numFmt numFmtId="0" formatCode="General"/>
    </odxf>
    <ndxf>
      <numFmt numFmtId="19" formatCode="dd/mm/yy"/>
    </ndxf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10" sId="1" odxf="1" dxf="1" numFmtId="19">
    <nc r="X40">
      <v>42541</v>
    </nc>
    <odxf>
      <numFmt numFmtId="0" formatCode="General"/>
    </odxf>
    <ndxf>
      <numFmt numFmtId="19" formatCode="dd/mm/yy"/>
    </ndxf>
  </rcc>
  <rcc rId="3711" sId="1">
    <nc r="U40">
      <v>54</v>
    </nc>
  </rcc>
  <rcc rId="3712" sId="1">
    <nc r="U42">
      <v>60</v>
    </nc>
  </rcc>
  <rcc rId="3713" sId="1" odxf="1" dxf="1" numFmtId="19">
    <nc r="X42">
      <v>42468</v>
    </nc>
    <odxf>
      <numFmt numFmtId="0" formatCode="General"/>
    </odxf>
    <ndxf>
      <numFmt numFmtId="19" formatCode="dd/mm/yy"/>
    </ndxf>
  </rcc>
  <rcc rId="3714" sId="1" numFmtId="19">
    <oc r="Z42">
      <v>42679</v>
    </oc>
    <nc r="Z42">
      <v>42654</v>
    </nc>
  </rcc>
  <rcc rId="3715" sId="1" odxf="1" dxf="1" numFmtId="19">
    <nc r="X45">
      <v>44117</v>
    </nc>
    <odxf>
      <numFmt numFmtId="0" formatCode="General"/>
    </odxf>
    <ndxf>
      <numFmt numFmtId="19" formatCode="dd/mm/yy"/>
    </ndxf>
  </rcc>
  <rcc rId="3716" sId="1">
    <nc r="U46">
      <v>45</v>
    </nc>
  </rcc>
  <rcc rId="3717" sId="1">
    <nc r="T46">
      <v>6500000</v>
    </nc>
  </rcc>
  <rcc rId="3718" sId="1" odxf="1" dxf="1" numFmtId="19">
    <nc r="X46">
      <v>42543</v>
    </nc>
    <odxf>
      <numFmt numFmtId="0" formatCode="General"/>
    </odxf>
    <ndxf>
      <numFmt numFmtId="19" formatCode="dd/mm/yy"/>
    </ndxf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19" sId="1">
    <nc r="T50">
      <v>2000000</v>
    </nc>
  </rcc>
  <rcc rId="3720" sId="1">
    <oc r="Y50">
      <v>1500000</v>
    </oc>
    <nc r="Y50">
      <v>2000000</v>
    </nc>
  </rcc>
  <rcc rId="3721" sId="1" odxf="1" dxf="1" numFmtId="19">
    <nc r="X50">
      <v>42431</v>
    </nc>
    <odxf>
      <numFmt numFmtId="0" formatCode="General"/>
    </odxf>
    <ndxf>
      <numFmt numFmtId="19" formatCode="dd/mm/yy"/>
    </ndxf>
  </rcc>
  <rcc rId="3722" sId="1">
    <nc r="AE50" t="inlineStr">
      <is>
        <t>Bullet</t>
      </is>
    </nc>
  </rcc>
  <rcc rId="3723" sId="1">
    <nc r="AE49" t="inlineStr">
      <is>
        <t>Bullet</t>
      </is>
    </nc>
  </rcc>
  <rcc rId="3724" sId="1">
    <nc r="AE46" t="inlineStr">
      <is>
        <t>Monthly</t>
      </is>
    </nc>
  </rcc>
  <rcc rId="3725" sId="1" odxf="1" dxf="1" numFmtId="19">
    <nc r="X51">
      <v>43984</v>
    </nc>
    <odxf>
      <numFmt numFmtId="0" formatCode="General"/>
    </odxf>
    <ndxf>
      <numFmt numFmtId="19" formatCode="dd/mm/yy"/>
    </ndxf>
  </rcc>
  <rcc rId="3726" sId="1">
    <nc r="T52">
      <v>1400000</v>
    </nc>
  </rcc>
  <rcc rId="3727" sId="1" odxf="1" dxf="1" numFmtId="19">
    <nc r="X52">
      <v>42271</v>
    </nc>
    <odxf>
      <numFmt numFmtId="0" formatCode="General"/>
    </odxf>
    <ndxf>
      <numFmt numFmtId="19" formatCode="dd/mm/yy"/>
    </ndxf>
  </rcc>
  <rcc rId="3728" sId="1" odxf="1" dxf="1" numFmtId="19">
    <nc r="X53">
      <v>42338</v>
    </nc>
    <odxf>
      <numFmt numFmtId="0" formatCode="General"/>
    </odxf>
    <ndxf>
      <numFmt numFmtId="19" formatCode="dd/mm/yy"/>
    </ndxf>
  </rcc>
  <rcc rId="3729" sId="1" odxf="1" dxf="1" numFmtId="19">
    <nc r="Z53">
      <v>42460</v>
    </nc>
    <odxf>
      <numFmt numFmtId="0" formatCode="General"/>
    </odxf>
    <ndxf>
      <numFmt numFmtId="19" formatCode="dd/mm/yy"/>
    </ndxf>
  </rcc>
  <rcc rId="3730" sId="1">
    <nc r="T53">
      <v>1041000</v>
    </nc>
  </rcc>
  <rcc rId="3731" sId="1">
    <nc r="Y53">
      <v>1041000</v>
    </nc>
  </rcc>
  <rcc rId="3732" sId="1">
    <nc r="U53">
      <v>54</v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33" sId="1">
    <nc r="T54">
      <v>1200000</v>
    </nc>
  </rcc>
  <rcc rId="3734" sId="1" odxf="1" dxf="1" numFmtId="19">
    <nc r="X54">
      <v>42241</v>
    </nc>
    <odxf>
      <numFmt numFmtId="0" formatCode="General"/>
    </odxf>
    <ndxf>
      <numFmt numFmtId="19" formatCode="dd/mm/yy"/>
    </ndxf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35" sId="1">
    <nc r="T56">
      <v>210000</v>
    </nc>
  </rcc>
  <rcc rId="3736" sId="1" odxf="1" dxf="1" numFmtId="19">
    <nc r="X56">
      <v>42131</v>
    </nc>
    <odxf>
      <numFmt numFmtId="0" formatCode="General"/>
    </odxf>
    <ndxf>
      <numFmt numFmtId="19" formatCode="dd/mm/yy"/>
    </ndxf>
  </rcc>
  <rcc rId="3737" sId="1" odxf="1" dxf="1" numFmtId="19">
    <nc r="X57">
      <v>42155</v>
    </nc>
    <odxf>
      <numFmt numFmtId="0" formatCode="General"/>
    </odxf>
    <ndxf>
      <numFmt numFmtId="19" formatCode="dd/mm/yy"/>
    </ndxf>
  </rcc>
  <rcc rId="3738" sId="1" odxf="1" dxf="1" numFmtId="19">
    <nc r="X58">
      <v>42095</v>
    </nc>
    <odxf>
      <numFmt numFmtId="0" formatCode="General"/>
    </odxf>
    <ndxf>
      <numFmt numFmtId="19" formatCode="dd/mm/yy"/>
    </ndxf>
  </rcc>
  <rcc rId="3739" sId="1" odxf="1" dxf="1" numFmtId="19">
    <nc r="X59">
      <v>42095</v>
    </nc>
    <odxf>
      <numFmt numFmtId="0" formatCode="General"/>
    </odxf>
    <ndxf>
      <numFmt numFmtId="19" formatCode="dd/mm/yy"/>
    </ndxf>
  </rcc>
  <rcc rId="3740" sId="1" odxf="1" dxf="1" numFmtId="19">
    <nc r="X60">
      <v>42198</v>
    </nc>
    <odxf>
      <numFmt numFmtId="0" formatCode="General"/>
    </odxf>
    <ndxf>
      <numFmt numFmtId="19" formatCode="dd/mm/yy"/>
    </ndxf>
  </rcc>
  <rcc rId="3741" sId="1" odxf="1" dxf="1" numFmtId="19">
    <nc r="X61">
      <v>42080</v>
    </nc>
    <odxf>
      <numFmt numFmtId="0" formatCode="General"/>
    </odxf>
    <ndxf>
      <numFmt numFmtId="19" formatCode="dd/mm/yy"/>
    </ndxf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42" sId="1">
    <nc r="T62">
      <v>3000000</v>
    </nc>
  </rcc>
  <rcc rId="3743" sId="1" odxf="1" dxf="1" numFmtId="19">
    <nc r="X62">
      <v>43000</v>
    </nc>
    <odxf>
      <numFmt numFmtId="0" formatCode="General"/>
    </odxf>
    <ndxf>
      <numFmt numFmtId="19" formatCode="dd/mm/yy"/>
    </ndxf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44" sId="1">
    <nc r="T63">
      <v>555000</v>
    </nc>
  </rcc>
  <rcc rId="3745" sId="1">
    <nc r="Y63">
      <v>555000</v>
    </nc>
  </rcc>
  <rcc rId="3746" sId="1">
    <nc r="U63">
      <v>60</v>
    </nc>
  </rcc>
  <rcc rId="3747" sId="1" odxf="1" dxf="1" numFmtId="19">
    <nc r="X63">
      <v>42083</v>
    </nc>
    <odxf>
      <numFmt numFmtId="0" formatCode="General"/>
    </odxf>
    <ndxf>
      <numFmt numFmtId="19" formatCode="dd/mm/yy"/>
    </ndxf>
  </rcc>
  <rcc rId="3748" sId="1" odxf="1" dxf="1" numFmtId="19">
    <nc r="Z63">
      <v>42265</v>
    </nc>
    <odxf>
      <numFmt numFmtId="0" formatCode="General"/>
    </odxf>
    <ndxf>
      <numFmt numFmtId="19" formatCode="dd/mm/yy"/>
    </ndxf>
  </rcc>
  <rcc rId="3749" sId="1" odxf="1" dxf="1" numFmtId="19">
    <nc r="Z65">
      <v>44042</v>
    </nc>
    <odxf>
      <numFmt numFmtId="0" formatCode="General"/>
    </odxf>
    <ndxf>
      <numFmt numFmtId="19" formatCode="dd/mm/yy"/>
    </ndxf>
  </rcc>
  <rcc rId="3750" sId="1">
    <nc r="T64">
      <v>50000</v>
    </nc>
  </rcc>
  <rcc rId="3751" sId="1">
    <nc r="Y64">
      <v>50000</v>
    </nc>
  </rcc>
  <rcc rId="3752" sId="1">
    <nc r="U64">
      <v>60</v>
    </nc>
  </rcc>
  <rcc rId="3753" sId="1" odxf="1" dxf="1" numFmtId="19">
    <nc r="X64">
      <v>42003</v>
    </nc>
    <odxf>
      <numFmt numFmtId="0" formatCode="General"/>
    </odxf>
    <ndxf>
      <numFmt numFmtId="19" formatCode="dd/mm/yy"/>
    </ndxf>
  </rcc>
  <rcc rId="3754" sId="1" odxf="1" dxf="1" numFmtId="19">
    <nc r="Z64">
      <v>42185</v>
    </nc>
    <odxf>
      <numFmt numFmtId="0" formatCode="General"/>
    </odxf>
    <ndxf>
      <numFmt numFmtId="19" formatCode="dd/mm/yy"/>
    </ndxf>
  </rcc>
  <rcc rId="3755" sId="1">
    <nc r="T65">
      <v>50000</v>
    </nc>
  </rcc>
  <rcc rId="3756" sId="1">
    <nc r="Y65">
      <v>50000</v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57" sId="1" odxf="1" dxf="1" numFmtId="19">
    <nc r="X65">
      <v>42984</v>
    </nc>
    <odxf>
      <numFmt numFmtId="0" formatCode="General"/>
    </odxf>
    <ndxf>
      <numFmt numFmtId="19" formatCode="dd/mm/yy"/>
    </ndxf>
  </rcc>
  <rcc rId="3758" sId="1" odxf="1" dxf="1" numFmtId="19">
    <nc r="X66">
      <v>42332</v>
    </nc>
    <odxf>
      <numFmt numFmtId="0" formatCode="General"/>
    </odxf>
    <ndxf>
      <numFmt numFmtId="19" formatCode="dd/mm/yy"/>
    </ndxf>
  </rcc>
  <rcc rId="3759" sId="1" odxf="1" dxf="1" numFmtId="19">
    <nc r="X67">
      <v>43078</v>
    </nc>
    <odxf>
      <numFmt numFmtId="0" formatCode="General"/>
    </odxf>
    <ndxf>
      <numFmt numFmtId="19" formatCode="dd/mm/yy"/>
    </ndxf>
  </rcc>
  <rcc rId="3760" sId="1">
    <nc r="T67">
      <v>1819652</v>
    </nc>
  </rcc>
  <rcc rId="3761" sId="1">
    <nc r="T68">
      <v>17500000</v>
    </nc>
  </rcc>
  <rcc rId="3762" sId="1">
    <oc r="Y68">
      <v>15500000</v>
    </oc>
    <nc r="Y68">
      <v>17500000</v>
    </nc>
  </rcc>
  <rcc rId="3763" sId="1" odxf="1" dxf="1" numFmtId="19">
    <nc r="X68">
      <v>43209</v>
    </nc>
    <odxf>
      <numFmt numFmtId="0" formatCode="General"/>
    </odxf>
    <ndxf>
      <numFmt numFmtId="19" formatCode="dd/mm/yy"/>
    </ndxf>
  </rcc>
  <rcc rId="3764" sId="1">
    <nc r="T69">
      <v>460000</v>
    </nc>
  </rcc>
  <rcc rId="3765" sId="1" odxf="1" dxf="1" numFmtId="19">
    <nc r="X69">
      <v>41897</v>
    </nc>
    <odxf>
      <numFmt numFmtId="0" formatCode="General"/>
    </odxf>
    <ndxf>
      <numFmt numFmtId="19" formatCode="dd/mm/yy"/>
    </ndxf>
  </rcc>
  <rfmt sheetId="1" sqref="Y69" start="0" length="2147483647">
    <dxf>
      <font>
        <color rgb="FFFF0000"/>
      </font>
    </dxf>
  </rfmt>
  <rcc rId="3766" sId="1">
    <nc r="T70">
      <v>670000</v>
    </nc>
  </rcc>
  <rcc rId="3767" sId="1" odxf="1" dxf="1" numFmtId="19">
    <nc r="X70">
      <v>41912</v>
    </nc>
    <odxf>
      <numFmt numFmtId="0" formatCode="General"/>
    </odxf>
    <ndxf>
      <numFmt numFmtId="19" formatCode="dd/mm/yy"/>
    </ndxf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68" sId="1">
    <nc r="T71">
      <v>2231000</v>
    </nc>
  </rcc>
  <rcc rId="3769" sId="1" odxf="1" dxf="1" numFmtId="19">
    <nc r="X71">
      <v>42339</v>
    </nc>
    <odxf>
      <numFmt numFmtId="0" formatCode="General"/>
    </odxf>
    <ndxf>
      <numFmt numFmtId="19" formatCode="dd/mm/yy"/>
    </ndxf>
  </rcc>
  <rcc rId="3770" sId="1">
    <oc r="Y71">
      <v>2457986.69</v>
    </oc>
    <nc r="Y71">
      <v>2231000</v>
    </nc>
  </rcc>
  <rcc rId="3771" sId="1">
    <nc r="T74">
      <v>150000</v>
    </nc>
  </rcc>
  <rcc rId="3772" sId="1" odxf="1" dxf="1" numFmtId="19">
    <nc r="X74">
      <v>42482</v>
    </nc>
    <odxf>
      <numFmt numFmtId="0" formatCode="General"/>
    </odxf>
    <ndxf>
      <numFmt numFmtId="19" formatCode="dd/mm/yy"/>
    </ndxf>
  </rcc>
  <rcc rId="3773" sId="1">
    <nc r="T75">
      <v>26000</v>
    </nc>
  </rcc>
  <rcc rId="3774" sId="1">
    <nc r="U75">
      <v>60</v>
    </nc>
  </rcc>
  <rcc rId="3775" sId="1" odxf="1" dxf="1" numFmtId="19">
    <nc r="X75">
      <v>41943</v>
    </nc>
    <odxf>
      <numFmt numFmtId="0" formatCode="General"/>
    </odxf>
    <ndxf>
      <numFmt numFmtId="19" formatCode="dd/mm/yy"/>
    </ndxf>
  </rcc>
  <rcc rId="3776" sId="1" odxf="1" dxf="1" numFmtId="19">
    <nc r="Z75">
      <v>42035</v>
    </nc>
    <odxf>
      <numFmt numFmtId="0" formatCode="General"/>
    </odxf>
    <ndxf>
      <numFmt numFmtId="19" formatCode="dd/mm/yy"/>
    </ndxf>
  </rcc>
  <rcc rId="3777" sId="1">
    <nc r="T76">
      <v>2980000</v>
    </nc>
  </rcc>
  <rcc rId="3778" sId="1">
    <nc r="U76">
      <v>51</v>
    </nc>
  </rcc>
  <rcc rId="3779" sId="1">
    <oc r="Y76">
      <v>2320000</v>
    </oc>
    <nc r="Y76">
      <v>2980000</v>
    </nc>
  </rcc>
  <rcc rId="3780" sId="1" odxf="1" dxf="1" numFmtId="19">
    <nc r="X76">
      <v>41922</v>
    </nc>
    <odxf>
      <numFmt numFmtId="0" formatCode="General"/>
    </odxf>
    <ndxf>
      <numFmt numFmtId="19" formatCode="dd/mm/yy"/>
    </ndxf>
  </rcc>
  <rcc rId="3781" sId="1" odxf="1" dxf="1" numFmtId="19">
    <nc r="Z76">
      <v>42013</v>
    </nc>
    <odxf>
      <numFmt numFmtId="0" formatCode="General"/>
    </odxf>
    <ndxf>
      <numFmt numFmtId="19" formatCode="dd/mm/yy"/>
    </ndxf>
  </rcc>
  <rfmt sheetId="1" sqref="X77" start="0" length="0">
    <dxf>
      <numFmt numFmtId="19" formatCode="dd/mm/yy"/>
    </dxf>
  </rfmt>
  <rcc rId="3782" sId="1" numFmtId="19">
    <nc r="X77">
      <v>42721</v>
    </nc>
  </rcc>
  <rcc rId="3783" sId="1">
    <nc r="T77">
      <v>1150000</v>
    </nc>
  </rcc>
  <rcc rId="3784" sId="1">
    <oc r="Y77">
      <v>1850000</v>
    </oc>
    <nc r="Y77">
      <v>1150000</v>
    </nc>
  </rcc>
  <rcc rId="3785" sId="1">
    <nc r="T78">
      <v>500000</v>
    </nc>
  </rcc>
  <rcc rId="3786" sId="1">
    <nc r="T79">
      <v>500000</v>
    </nc>
  </rcc>
  <rcc rId="3787" sId="1" odxf="1" dxf="1" numFmtId="19">
    <nc r="X78">
      <v>42691</v>
    </nc>
    <odxf>
      <numFmt numFmtId="0" formatCode="General"/>
    </odxf>
    <ndxf>
      <numFmt numFmtId="19" formatCode="dd/mm/yy"/>
    </ndxf>
  </rcc>
  <rcc rId="3788" sId="1" odxf="1" dxf="1" numFmtId="19">
    <nc r="X79">
      <v>42691</v>
    </nc>
    <odxf>
      <numFmt numFmtId="0" formatCode="General"/>
    </odxf>
    <ndxf>
      <numFmt numFmtId="19" formatCode="dd/mm/yy"/>
    </ndxf>
  </rcc>
  <rcc rId="3789" sId="1">
    <nc r="T80">
      <v>1300000</v>
    </nc>
  </rcc>
  <rcc rId="3790" sId="1" odxf="1" dxf="1" numFmtId="19">
    <nc r="X80">
      <v>43241</v>
    </nc>
    <odxf>
      <numFmt numFmtId="0" formatCode="General"/>
    </odxf>
    <ndxf>
      <numFmt numFmtId="19" formatCode="dd/mm/yy"/>
    </ndxf>
  </rcc>
  <rcc rId="3791" sId="1">
    <nc r="T84">
      <v>519600</v>
    </nc>
  </rcc>
  <rcc rId="3792" sId="1">
    <nc r="Y84">
      <v>519600</v>
    </nc>
  </rcc>
  <rfmt sheetId="1" sqref="Z84" start="0" length="0">
    <dxf>
      <numFmt numFmtId="19" formatCode="dd/mm/yy"/>
    </dxf>
  </rfmt>
  <rcc rId="3793" sId="1" numFmtId="19">
    <nc r="Z84">
      <v>43768</v>
    </nc>
  </rcc>
  <rcc rId="3794" sId="1" odxf="1" dxf="1" numFmtId="19">
    <nc r="X84">
      <v>44094</v>
    </nc>
    <odxf>
      <numFmt numFmtId="0" formatCode="General"/>
    </odxf>
    <ndxf>
      <numFmt numFmtId="19" formatCode="dd/mm/yy"/>
    </ndxf>
  </rcc>
  <rcc rId="3795" sId="1">
    <nc r="T85">
      <v>2000000</v>
    </nc>
  </rcc>
  <rcc rId="3796" sId="1">
    <nc r="U85">
      <v>51</v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97" sId="1">
    <oc r="Y85">
      <v>1808172.62</v>
    </oc>
    <nc r="Y85">
      <v>1866633.8</v>
    </nc>
  </rcc>
  <rcc rId="3798" sId="1" odxf="1" dxf="1" numFmtId="19">
    <nc r="Z85">
      <v>41863</v>
    </nc>
    <odxf>
      <numFmt numFmtId="0" formatCode="General"/>
    </odxf>
    <ndxf>
      <numFmt numFmtId="19" formatCode="dd/mm/yy"/>
    </ndxf>
  </rcc>
  <rcc rId="3799" sId="1" odxf="1" dxf="1" numFmtId="19">
    <nc r="X85">
      <v>41480</v>
    </nc>
    <odxf>
      <numFmt numFmtId="0" formatCode="General"/>
    </odxf>
    <ndxf>
      <numFmt numFmtId="19" formatCode="dd/mm/yy"/>
    </ndxf>
  </rcc>
  <rcc rId="3800" sId="1">
    <nc r="T86">
      <v>19020000</v>
    </nc>
  </rcc>
  <rcc rId="3801" sId="1">
    <oc r="Y86">
      <v>26458500</v>
    </oc>
    <nc r="Y86">
      <v>19020000</v>
    </nc>
  </rcc>
  <rcc rId="3802" sId="1">
    <nc r="U86">
      <v>48</v>
    </nc>
  </rcc>
  <rcc rId="3803" sId="1">
    <nc r="U87">
      <v>54</v>
    </nc>
  </rcc>
  <rcc rId="3804" sId="1" odxf="1" dxf="1" numFmtId="19">
    <nc r="X87">
      <v>43182</v>
    </nc>
    <odxf>
      <numFmt numFmtId="0" formatCode="General"/>
    </odxf>
    <ndxf>
      <numFmt numFmtId="19" formatCode="dd/mm/yy"/>
    </ndxf>
  </rcc>
  <rcc rId="3805" sId="1" odxf="1" dxf="1" numFmtId="19">
    <nc r="Z87">
      <v>43524</v>
    </nc>
    <odxf>
      <numFmt numFmtId="0" formatCode="General"/>
    </odxf>
    <ndxf>
      <numFmt numFmtId="19" formatCode="dd/mm/yy"/>
    </ndxf>
  </rcc>
  <rcc rId="3806" sId="1">
    <nc r="T87">
      <v>770000</v>
    </nc>
  </rcc>
  <rcc rId="3807" sId="1">
    <oc r="Y87">
      <v>1196500</v>
    </oc>
    <nc r="Y87">
      <v>770000</v>
    </nc>
  </rcc>
  <rcc rId="3808" sId="1">
    <nc r="T88">
      <v>150000</v>
    </nc>
  </rcc>
  <rcc rId="3809" sId="1" odxf="1" dxf="1" numFmtId="19">
    <nc r="X88">
      <v>41764</v>
    </nc>
    <odxf>
      <numFmt numFmtId="0" formatCode="General"/>
    </odxf>
    <ndxf>
      <numFmt numFmtId="19" formatCode="dd/mm/yy"/>
    </ndxf>
  </rcc>
  <rcc rId="3810" sId="1">
    <nc r="U89">
      <v>48</v>
    </nc>
  </rcc>
  <rcc rId="3811" sId="1" odxf="1" dxf="1" numFmtId="19">
    <nc r="X89">
      <v>41423</v>
    </nc>
    <odxf>
      <numFmt numFmtId="0" formatCode="General"/>
    </odxf>
    <ndxf>
      <numFmt numFmtId="19" formatCode="dd/mm/yy"/>
    </ndxf>
  </rcc>
  <rcc rId="3812" sId="1">
    <nc r="T89">
      <v>1040000</v>
    </nc>
  </rcc>
  <rcc rId="3813" sId="1">
    <nc r="T90">
      <v>4000000</v>
    </nc>
  </rcc>
  <rcc rId="3814" sId="1">
    <nc r="U90">
      <v>45</v>
    </nc>
  </rcc>
  <rcc rId="3815" sId="1" odxf="1" dxf="1" numFmtId="19">
    <nc r="X90">
      <v>42650</v>
    </nc>
    <odxf>
      <numFmt numFmtId="0" formatCode="General"/>
    </odxf>
    <ndxf>
      <numFmt numFmtId="19" formatCode="dd/mm/yy"/>
    </ndxf>
  </rcc>
  <rcc rId="3816" sId="1" odxf="1" dxf="1" numFmtId="19">
    <nc r="Z90">
      <v>42916</v>
    </nc>
    <odxf>
      <numFmt numFmtId="0" formatCode="General"/>
    </odxf>
    <ndxf>
      <numFmt numFmtId="19" formatCode="dd/mm/yy"/>
    </ndxf>
  </rcc>
  <rcc rId="3817" sId="1">
    <nc r="T92">
      <v>6050000</v>
    </nc>
  </rcc>
  <rcc rId="3818" sId="1">
    <nc r="U92">
      <v>48</v>
    </nc>
  </rcc>
  <rcc rId="3819" sId="1" odxf="1" dxf="1" numFmtId="19">
    <nc r="X92">
      <v>42898</v>
    </nc>
    <odxf>
      <numFmt numFmtId="0" formatCode="General"/>
    </odxf>
    <ndxf>
      <numFmt numFmtId="19" formatCode="dd/mm/yy"/>
    </ndxf>
  </rcc>
  <rcc rId="3820" sId="1" odxf="1" dxf="1" numFmtId="19">
    <nc r="Z92">
      <v>43190</v>
    </nc>
    <odxf>
      <numFmt numFmtId="0" formatCode="General"/>
    </odxf>
    <ndxf>
      <numFmt numFmtId="19" formatCode="dd/mm/yy"/>
    </ndxf>
  </rcc>
  <rcc rId="3821" sId="1">
    <nc r="T93">
      <v>170000</v>
    </nc>
  </rcc>
  <rcc rId="3822" sId="1">
    <oc r="Y93">
      <v>240217.62</v>
    </oc>
    <nc r="Y93">
      <v>170000</v>
    </nc>
  </rcc>
  <rcc rId="3823" sId="1" odxf="1" dxf="1" numFmtId="19">
    <nc r="X93">
      <v>41997</v>
    </nc>
    <odxf>
      <numFmt numFmtId="0" formatCode="General"/>
    </odxf>
    <ndxf>
      <numFmt numFmtId="19" formatCode="dd/mm/yy"/>
    </ndxf>
  </rcc>
  <rcc rId="3824" sId="1" odxf="1" dxf="1" numFmtId="19">
    <nc r="Z93">
      <v>42338</v>
    </nc>
    <odxf>
      <numFmt numFmtId="0" formatCode="General"/>
    </odxf>
    <ndxf>
      <numFmt numFmtId="19" formatCode="dd/mm/yy"/>
    </ndxf>
  </rcc>
  <rcc rId="3825" sId="1">
    <nc r="U93">
      <v>60</v>
    </nc>
  </rcc>
  <rcc rId="3826" sId="1">
    <nc r="U96">
      <v>48</v>
    </nc>
  </rcc>
  <rcc rId="3827" sId="1" odxf="1" dxf="1" numFmtId="19">
    <nc r="Z96">
      <v>43251</v>
    </nc>
    <odxf>
      <numFmt numFmtId="0" formatCode="General"/>
    </odxf>
    <ndxf>
      <numFmt numFmtId="19" formatCode="dd/mm/yy"/>
    </ndxf>
  </rcc>
  <rcc rId="3828" sId="1" odxf="1" dxf="1" numFmtId="19">
    <nc r="X96">
      <v>42734</v>
    </nc>
    <odxf>
      <numFmt numFmtId="0" formatCode="General"/>
    </odxf>
    <ndxf>
      <numFmt numFmtId="19" formatCode="dd/mm/yy"/>
    </ndxf>
  </rcc>
  <rcc rId="3829" sId="1">
    <nc r="T96">
      <v>3220000</v>
    </nc>
  </rcc>
  <rcc rId="3830" sId="1">
    <oc r="Y96">
      <v>2820000</v>
    </oc>
    <nc r="Y96">
      <v>3220000</v>
    </nc>
  </rcc>
  <rcc rId="3831" sId="1" odxf="1" dxf="1" numFmtId="19">
    <nc r="X97">
      <v>43625</v>
    </nc>
    <odxf>
      <numFmt numFmtId="0" formatCode="General"/>
    </odxf>
    <ndxf>
      <numFmt numFmtId="19" formatCode="dd/mm/yy"/>
    </ndxf>
  </rcc>
  <rcc rId="3832" sId="1" odxf="1" dxf="1" numFmtId="19">
    <nc r="Z97">
      <v>42650</v>
    </nc>
    <odxf>
      <numFmt numFmtId="0" formatCode="General"/>
    </odxf>
    <ndxf>
      <numFmt numFmtId="19" formatCode="dd/mm/yy"/>
    </ndxf>
  </rcc>
  <rcc rId="3833" sId="1">
    <nc r="T97">
      <v>180000</v>
    </nc>
  </rcc>
  <rcc rId="3834" sId="1">
    <nc r="Y97">
      <v>180000</v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35" sId="1">
    <nc r="T129">
      <v>370000</v>
    </nc>
  </rcc>
  <rcc rId="3836" sId="1" odxf="1" dxf="1">
    <nc r="BJ134" t="inlineStr">
      <is>
        <t>Accra</t>
      </is>
    </nc>
    <n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  <border outline="0">
        <bottom/>
      </border>
    </ndxf>
  </rcc>
  <rfmt sheetId="1" sqref="BJ134" start="0" length="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BJ134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cv guid="{CA223D23-3EAC-4593-A519-797C90614A9F}" action="delete"/>
  <rdn rId="0" localSheetId="1" customView="1" name="Z_CA223D23_3EAC_4593_A519_797C90614A9F_.wvu.Cols" hidden="1" oldHidden="1">
    <formula>MAFI100!$H:$S,MAFI100!$V:$W,MAFI100!$AB:$AD</formula>
    <oldFormula>MAFI100!$H:$S,MAFI100!$V:$W,MAFI100!$AB:$AD</oldFormula>
  </rdn>
  <rcv guid="{CA223D23-3EAC-4593-A519-797C90614A9F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38" sId="1">
    <nc r="T103">
      <v>740000</v>
    </nc>
  </rcc>
  <rcc rId="3839" sId="1">
    <nc r="T104">
      <v>136000</v>
    </nc>
  </rcc>
  <rcc rId="3840" sId="1" odxf="1" dxf="1" numFmtId="19">
    <nc r="X105">
      <v>42426</v>
    </nc>
    <odxf>
      <numFmt numFmtId="0" formatCode="General"/>
    </odxf>
    <ndxf>
      <numFmt numFmtId="19" formatCode="dd/mm/yy"/>
    </ndxf>
  </rcc>
  <rcc rId="3841" sId="1">
    <nc r="U105">
      <v>54</v>
    </nc>
  </rcc>
  <rcc rId="3842" sId="1" odxf="1" dxf="1" numFmtId="19">
    <nc r="Z105">
      <v>42794</v>
    </nc>
    <odxf>
      <numFmt numFmtId="0" formatCode="General"/>
    </odxf>
    <ndxf>
      <numFmt numFmtId="19" formatCode="dd/mm/yy"/>
    </ndxf>
  </rcc>
  <rcc rId="3843" sId="1">
    <oc r="Y105">
      <v>404746.9</v>
    </oc>
    <nc r="Y105">
      <v>410000</v>
    </nc>
  </rcc>
  <rcc rId="3844" sId="1">
    <nc r="T105">
      <v>410000</v>
    </nc>
  </rcc>
  <rcc rId="3845" sId="1">
    <nc r="T106">
      <v>23000</v>
    </nc>
  </rcc>
  <rcc rId="3846" sId="1">
    <nc r="U106">
      <v>66</v>
    </nc>
  </rcc>
  <rcc rId="3847" sId="1" odxf="1" dxf="1" numFmtId="19">
    <nc r="X106">
      <v>40800</v>
    </nc>
    <odxf>
      <numFmt numFmtId="0" formatCode="General"/>
    </odxf>
    <ndxf>
      <numFmt numFmtId="19" formatCode="dd/mm/yy"/>
    </ndxf>
  </rcc>
  <rcc rId="3848" sId="1" odxf="1" dxf="1" numFmtId="19">
    <nc r="Z106">
      <v>41272</v>
    </nc>
    <odxf>
      <numFmt numFmtId="0" formatCode="General"/>
    </odxf>
    <ndxf>
      <numFmt numFmtId="19" formatCode="dd/mm/yy"/>
    </ndxf>
  </rcc>
  <rcc rId="3849" sId="1">
    <nc r="T107">
      <v>50000</v>
    </nc>
  </rcc>
  <rcc rId="3850" sId="1">
    <nc r="U107">
      <v>36</v>
    </nc>
  </rcc>
  <rcc rId="3851" sId="1">
    <nc r="Y107">
      <v>50000</v>
    </nc>
  </rcc>
  <rcc rId="3852" sId="1" odxf="1" dxf="1" numFmtId="19">
    <nc r="X107">
      <v>43777</v>
    </nc>
    <odxf>
      <numFmt numFmtId="0" formatCode="General"/>
    </odxf>
    <ndxf>
      <numFmt numFmtId="19" formatCode="dd/mm/yy"/>
    </ndxf>
  </rcc>
  <rcc rId="3853" sId="1" odxf="1" dxf="1" numFmtId="19">
    <nc r="Z107">
      <v>44165</v>
    </nc>
    <odxf>
      <numFmt numFmtId="0" formatCode="General"/>
    </odxf>
    <ndxf>
      <numFmt numFmtId="19" formatCode="dd/mm/yy"/>
    </ndxf>
  </rcc>
  <rcc rId="3854" sId="1">
    <nc r="T108">
      <v>350000</v>
    </nc>
  </rcc>
  <rcc rId="3855" sId="1" odxf="1" dxf="1" numFmtId="19">
    <nc r="X108">
      <v>41746</v>
    </nc>
    <odxf>
      <numFmt numFmtId="0" formatCode="General"/>
    </odxf>
    <ndxf>
      <numFmt numFmtId="19" formatCode="dd/mm/yy"/>
    </ndxf>
  </rcc>
  <rcc rId="3856" sId="1" odxf="1" dxf="1" numFmtId="19">
    <nc r="Z108">
      <v>42124</v>
    </nc>
    <odxf>
      <numFmt numFmtId="0" formatCode="General"/>
    </odxf>
    <ndxf>
      <numFmt numFmtId="19" formatCode="dd/mm/yy"/>
    </ndxf>
  </rcc>
  <rcc rId="3857" sId="1">
    <oc r="Y108">
      <v>854509</v>
    </oc>
    <nc r="Y108">
      <v>350000</v>
    </nc>
  </rcc>
  <rcc rId="3858" sId="1">
    <nc r="T98">
      <v>3231108.45</v>
    </nc>
  </rcc>
  <rcc rId="3859" sId="1" odxf="1" dxf="1" numFmtId="19">
    <nc r="X98">
      <v>41297</v>
    </nc>
    <odxf>
      <numFmt numFmtId="0" formatCode="General"/>
    </odxf>
    <ndxf>
      <numFmt numFmtId="19" formatCode="dd/mm/yy"/>
    </ndxf>
  </rcc>
  <rcc rId="3860" sId="1">
    <nc r="T109">
      <v>25311036.390000001</v>
    </nc>
  </rcc>
  <rcc rId="3861" sId="1" odxf="1" dxf="1" numFmtId="19">
    <nc r="X109">
      <v>40602</v>
    </nc>
    <odxf>
      <numFmt numFmtId="0" formatCode="General"/>
    </odxf>
    <ndxf>
      <numFmt numFmtId="19" formatCode="dd/mm/yy"/>
    </ndxf>
  </rcc>
  <rcc rId="3862" sId="1" odxf="1" dxf="1" numFmtId="19">
    <nc r="Z109">
      <v>40653</v>
    </nc>
    <odxf>
      <numFmt numFmtId="0" formatCode="General"/>
    </odxf>
    <ndxf>
      <numFmt numFmtId="19" formatCode="dd/mm/yy"/>
    </ndxf>
  </rcc>
  <rcc rId="3863" sId="1">
    <nc r="T110">
      <v>2388000</v>
    </nc>
  </rcc>
  <rcc rId="3864" sId="1" odxf="1" dxf="1" numFmtId="19">
    <nc r="X110">
      <v>42871</v>
    </nc>
    <odxf>
      <numFmt numFmtId="0" formatCode="General"/>
    </odxf>
    <ndxf>
      <numFmt numFmtId="19" formatCode="dd/mm/yy"/>
    </ndxf>
  </rcc>
  <rcc rId="3865" sId="1">
    <nc r="U110">
      <v>54</v>
    </nc>
  </rcc>
  <rcc rId="3866" sId="1" odxf="1" dxf="1" numFmtId="19">
    <nc r="Z110">
      <v>43069</v>
    </nc>
    <odxf>
      <numFmt numFmtId="0" formatCode="General"/>
    </odxf>
    <ndxf>
      <numFmt numFmtId="19" formatCode="dd/mm/yy"/>
    </ndxf>
  </rcc>
  <rcc rId="3867" sId="1">
    <nc r="T111">
      <v>3035000</v>
    </nc>
  </rcc>
  <rcc rId="3868" sId="1" odxf="1" dxf="1" numFmtId="19">
    <nc r="X111">
      <v>40136</v>
    </nc>
    <odxf>
      <numFmt numFmtId="0" formatCode="General"/>
    </odxf>
    <ndxf>
      <numFmt numFmtId="19" formatCode="dd/mm/yy"/>
    </ndxf>
  </rcc>
  <rcc rId="3869" sId="1" odxf="1" dxf="1" numFmtId="19">
    <nc r="Z111">
      <v>40633</v>
    </nc>
    <ndxf>
      <numFmt numFmtId="19" formatCode="dd/mm/yy"/>
    </ndxf>
  </rcc>
  <rcc rId="3870" sId="1">
    <nc r="U111">
      <v>78</v>
    </nc>
  </rcc>
  <rcc rId="3871" sId="1">
    <nc r="T112">
      <v>129812.16</v>
    </nc>
  </rcc>
  <rcc rId="3872" sId="1" odxf="1" dxf="1" numFmtId="19">
    <nc r="X112">
      <v>40469</v>
    </nc>
    <odxf>
      <numFmt numFmtId="0" formatCode="General"/>
    </odxf>
    <ndxf>
      <numFmt numFmtId="19" formatCode="dd/mm/yy"/>
    </ndxf>
  </rcc>
  <rfmt sheetId="1" sqref="X112:X134" start="0" length="2147483647">
    <dxf>
      <font>
        <sz val="8"/>
      </font>
    </dxf>
  </rfmt>
  <rcc rId="3873" sId="1" odxf="1" dxf="1" numFmtId="19">
    <nc r="Z112">
      <v>40498</v>
    </nc>
    <odxf>
      <numFmt numFmtId="0" formatCode="General"/>
    </odxf>
    <ndxf>
      <numFmt numFmtId="19" formatCode="dd/mm/yy"/>
    </ndxf>
  </rcc>
  <rfmt sheetId="1" sqref="Z112:Z134" start="0" length="2147483647">
    <dxf>
      <font>
        <sz val="8"/>
      </font>
    </dxf>
  </rfmt>
  <rcc rId="3874" sId="1" numFmtId="19">
    <oc r="Z113">
      <v>42582</v>
    </oc>
    <nc r="Z113"/>
  </rcc>
  <rcc rId="3875" sId="1">
    <nc r="U112">
      <v>72</v>
    </nc>
  </rcc>
  <rfmt sheetId="1" sqref="U112:U132" start="0" length="2147483647">
    <dxf>
      <font>
        <sz val="8"/>
      </font>
    </dxf>
  </rfmt>
  <rcc rId="3876" sId="1">
    <nc r="T114">
      <v>70000</v>
    </nc>
  </rcc>
  <rcc rId="3877" sId="1">
    <oc r="Y114">
      <v>150000</v>
    </oc>
    <nc r="Y114">
      <v>70000</v>
    </nc>
  </rcc>
  <rfmt sheetId="1" sqref="X114" start="0" length="0">
    <dxf>
      <numFmt numFmtId="19" formatCode="dd/mm/yy"/>
    </dxf>
  </rfmt>
  <rcc rId="3878" sId="1" numFmtId="19">
    <nc r="X114">
      <v>38566</v>
    </nc>
  </rcc>
  <rcc rId="3879" sId="1" odxf="1" dxf="1" numFmtId="19">
    <nc r="Z114">
      <v>38597</v>
    </nc>
    <odxf>
      <numFmt numFmtId="0" formatCode="General"/>
    </odxf>
    <ndxf>
      <numFmt numFmtId="19" formatCode="dd/mm/yy"/>
    </ndxf>
  </rcc>
  <rcc rId="3880" sId="1">
    <nc r="U114">
      <v>66</v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81" sId="1">
    <nc r="T115">
      <v>300000</v>
    </nc>
  </rcc>
  <rcc rId="3882" sId="1" odxf="1" dxf="1" numFmtId="19">
    <nc r="X115">
      <v>39610</v>
    </nc>
    <odxf>
      <numFmt numFmtId="0" formatCode="General"/>
    </odxf>
    <ndxf>
      <numFmt numFmtId="19" formatCode="dd/mm/yy"/>
    </ndxf>
  </rcc>
  <rcc rId="3883" sId="1" odxf="1" dxf="1" numFmtId="19">
    <nc r="Z115">
      <v>39793</v>
    </nc>
    <odxf>
      <numFmt numFmtId="0" formatCode="General"/>
    </odxf>
    <ndxf>
      <numFmt numFmtId="19" formatCode="dd/mm/yy"/>
    </ndxf>
  </rcc>
  <rcc rId="3884" sId="1">
    <nc r="T116">
      <v>95000</v>
    </nc>
  </rcc>
  <rcc rId="3885" sId="1">
    <oc r="Y116">
      <v>532300</v>
    </oc>
    <nc r="Y116">
      <v>95000</v>
    </nc>
  </rcc>
  <rcc rId="3886" sId="1" odxf="1" dxf="1" numFmtId="19">
    <nc r="X116">
      <v>39772</v>
    </nc>
    <odxf>
      <numFmt numFmtId="0" formatCode="General"/>
    </odxf>
    <ndxf>
      <numFmt numFmtId="19" formatCode="dd/mm/yy"/>
    </ndxf>
  </rcc>
  <rcc rId="3887" sId="1" odxf="1" dxf="1" numFmtId="19">
    <nc r="Z116">
      <v>39952</v>
    </nc>
    <odxf>
      <numFmt numFmtId="0" formatCode="General"/>
    </odxf>
    <ndxf>
      <numFmt numFmtId="19" formatCode="dd/mm/yy"/>
    </ndxf>
  </rcc>
  <rcc rId="3888" sId="1">
    <nc r="T117">
      <v>134000</v>
    </nc>
  </rcc>
  <rcc rId="3889" sId="1" odxf="1" dxf="1" numFmtId="19">
    <nc r="X117">
      <v>39765</v>
    </nc>
    <odxf>
      <numFmt numFmtId="0" formatCode="General"/>
    </odxf>
    <ndxf>
      <numFmt numFmtId="19" formatCode="dd/mm/yy"/>
    </ndxf>
  </rcc>
  <rcc rId="3890" sId="1" odxf="1" dxf="1" numFmtId="19">
    <nc r="Z117">
      <v>39946</v>
    </nc>
    <odxf>
      <numFmt numFmtId="0" formatCode="General"/>
    </odxf>
    <ndxf>
      <numFmt numFmtId="19" formatCode="dd/mm/yy"/>
    </ndxf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91" sId="1">
    <nc r="T119">
      <v>165000</v>
    </nc>
  </rcc>
  <rcc rId="3892" sId="1">
    <oc r="Y119">
      <v>100000</v>
    </oc>
    <nc r="Y119">
      <v>165000</v>
    </nc>
  </rcc>
  <rcc rId="3893" sId="1">
    <nc r="U119">
      <v>54</v>
    </nc>
  </rcc>
  <rcc rId="3894" sId="1" odxf="1" dxf="1" numFmtId="19">
    <nc r="X119">
      <v>42038</v>
    </nc>
    <ndxf>
      <numFmt numFmtId="19" formatCode="dd/mm/yy"/>
    </ndxf>
  </rcc>
  <rcc rId="3895" sId="1" odxf="1" dxf="1" numFmtId="19">
    <nc r="Z119">
      <v>42277</v>
    </nc>
    <odxf>
      <numFmt numFmtId="0" formatCode="General"/>
    </odxf>
    <ndxf>
      <numFmt numFmtId="19" formatCode="dd/mm/yy"/>
    </ndxf>
  </rcc>
  <rcc rId="3896" sId="1">
    <nc r="T120">
      <v>6000</v>
    </nc>
  </rcc>
  <rcc rId="3897" sId="1">
    <nc r="U120">
      <v>60</v>
    </nc>
  </rcc>
  <rcc rId="3898" sId="1" odxf="1" dxf="1" numFmtId="19">
    <nc r="X120">
      <v>41138</v>
    </nc>
    <odxf>
      <numFmt numFmtId="0" formatCode="General"/>
    </odxf>
    <ndxf>
      <numFmt numFmtId="19" formatCode="dd/mm/yy"/>
    </ndxf>
  </rcc>
  <rcc rId="3899" sId="1" odxf="1" dxf="1" numFmtId="19">
    <nc r="Z120">
      <v>41158</v>
    </nc>
    <odxf>
      <numFmt numFmtId="0" formatCode="General"/>
    </odxf>
    <ndxf>
      <numFmt numFmtId="19" formatCode="dd/mm/yy"/>
    </ndxf>
  </rcc>
  <rcc rId="3900" sId="1">
    <nc r="T121">
      <v>1889300</v>
    </nc>
  </rcc>
  <rcc rId="3901" sId="1">
    <oc r="Y121">
      <v>5359668.58</v>
    </oc>
    <nc r="Y121">
      <v>1889300</v>
    </nc>
  </rcc>
  <rcc rId="3902" sId="1" odxf="1" dxf="1" numFmtId="19">
    <nc r="X121">
      <v>40480</v>
    </nc>
    <odxf>
      <numFmt numFmtId="0" formatCode="General"/>
    </odxf>
    <ndxf>
      <numFmt numFmtId="19" formatCode="dd/mm/yy"/>
    </ndxf>
  </rcc>
  <rcc rId="3903" sId="1" odxf="1" dxf="1" numFmtId="19">
    <nc r="Z121">
      <v>40574</v>
    </nc>
    <odxf>
      <numFmt numFmtId="0" formatCode="General"/>
    </odxf>
    <ndxf>
      <numFmt numFmtId="19" formatCode="dd/mm/yy"/>
    </ndxf>
  </rcc>
  <rcc rId="3904" sId="1">
    <nc r="U121">
      <v>54</v>
    </nc>
  </rcc>
  <rcc rId="3905" sId="1">
    <nc r="T122">
      <v>65000</v>
    </nc>
  </rcc>
  <rcc rId="3906" sId="1" odxf="1" dxf="1" numFmtId="19">
    <nc r="X122">
      <v>41618</v>
    </nc>
    <odxf>
      <numFmt numFmtId="0" formatCode="General"/>
    </odxf>
    <ndxf>
      <numFmt numFmtId="19" formatCode="dd/mm/yy"/>
    </ndxf>
  </rcc>
  <rcc rId="3907" sId="1" odxf="1" dxf="1" numFmtId="19">
    <nc r="Z122">
      <v>42094</v>
    </nc>
    <odxf>
      <numFmt numFmtId="0" formatCode="General"/>
    </odxf>
    <ndxf>
      <numFmt numFmtId="19" formatCode="dd/mm/yy"/>
    </ndxf>
  </rcc>
  <rcc rId="3908" sId="1">
    <nc r="U122">
      <v>42</v>
    </nc>
  </rcc>
  <rcc rId="3909" sId="1">
    <nc r="T125">
      <v>23000</v>
    </nc>
  </rcc>
  <rcc rId="3910" sId="1">
    <oc r="Y125">
      <v>15000</v>
    </oc>
    <nc r="Y125">
      <v>23000</v>
    </nc>
  </rcc>
  <rfmt sheetId="1" sqref="X125" start="0" length="0">
    <dxf>
      <numFmt numFmtId="19" formatCode="dd/mm/yy"/>
    </dxf>
  </rfmt>
  <rcc rId="3911" sId="1" numFmtId="19">
    <nc r="X125">
      <v>39419</v>
    </nc>
  </rcc>
  <rcc rId="3912" sId="1" odxf="1" dxf="1" numFmtId="19">
    <nc r="Z125">
      <v>39487</v>
    </nc>
    <odxf>
      <numFmt numFmtId="0" formatCode="General"/>
    </odxf>
    <ndxf>
      <numFmt numFmtId="19" formatCode="dd/mm/yy"/>
    </ndxf>
  </rcc>
  <rcc rId="3913" sId="1">
    <nc r="U125">
      <v>66</v>
    </nc>
  </rcc>
  <rcc rId="3914" sId="1">
    <nc r="T126">
      <v>6000000</v>
    </nc>
  </rcc>
  <rcc rId="3915" sId="1">
    <oc r="Y126">
      <v>7101330.0599999996</v>
    </oc>
    <nc r="Y126">
      <v>6000000</v>
    </nc>
  </rcc>
  <rcc rId="3916" sId="1">
    <nc r="U126">
      <v>51</v>
    </nc>
  </rcc>
  <rcc rId="3917" sId="1" odxf="1" dxf="1" numFmtId="19">
    <nc r="X126">
      <v>41638</v>
    </nc>
    <odxf>
      <numFmt numFmtId="0" formatCode="General"/>
    </odxf>
    <ndxf>
      <numFmt numFmtId="19" formatCode="dd/mm/yy"/>
    </ndxf>
  </rcc>
  <rcc rId="3918" sId="1" odxf="1" dxf="1" numFmtId="19">
    <nc r="Z126">
      <v>41698</v>
    </nc>
    <odxf>
      <numFmt numFmtId="0" formatCode="General"/>
    </odxf>
    <ndxf>
      <numFmt numFmtId="19" formatCode="dd/mm/yy"/>
    </ndxf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19" sId="1">
    <oc r="Y85">
      <v>1866633.8</v>
    </oc>
    <nc r="Y85">
      <v>2000000</v>
    </nc>
  </rcc>
  <rcc rId="3920" sId="1">
    <oc r="Y98">
      <v>2632108.4500000002</v>
    </oc>
    <nc r="Y98">
      <v>3231108.45</v>
    </nc>
  </rcc>
  <rcc rId="3921" sId="1" odxf="1" dxf="1" numFmtId="19">
    <nc r="X129">
      <v>38833</v>
    </nc>
    <odxf>
      <numFmt numFmtId="0" formatCode="General"/>
    </odxf>
    <ndxf>
      <numFmt numFmtId="19" formatCode="dd/mm/yy"/>
    </ndxf>
  </rcc>
  <rfmt sheetId="1" sqref="Z129" start="0" length="2147483647">
    <dxf>
      <font>
        <color rgb="FFFF0000"/>
      </font>
    </dxf>
  </rfmt>
  <rcc rId="3922" sId="1">
    <nc r="T127">
      <v>1235000</v>
    </nc>
  </rcc>
  <rcc rId="3923" sId="1">
    <nc r="Y127">
      <v>1235000</v>
    </nc>
  </rcc>
  <rcc rId="3924" sId="1">
    <nc r="U127">
      <v>48</v>
    </nc>
  </rcc>
  <rcc rId="3925" sId="1" odxf="1" dxf="1" numFmtId="19">
    <nc r="X127">
      <v>42720</v>
    </nc>
    <odxf>
      <numFmt numFmtId="0" formatCode="General"/>
    </odxf>
    <ndxf>
      <numFmt numFmtId="19" formatCode="dd/mm/yy"/>
    </ndxf>
  </rcc>
  <rcc rId="3926" sId="1" odxf="1" dxf="1" numFmtId="19">
    <nc r="Z127">
      <v>43646</v>
    </nc>
    <odxf>
      <numFmt numFmtId="0" formatCode="General"/>
    </odxf>
    <ndxf>
      <numFmt numFmtId="19" formatCode="dd/mm/yy"/>
    </ndxf>
  </rcc>
  <rcc rId="3927" sId="1" odxf="1" dxf="1" numFmtId="19">
    <nc r="X128">
      <v>41367</v>
    </nc>
    <odxf>
      <numFmt numFmtId="0" formatCode="General"/>
    </odxf>
    <ndxf>
      <numFmt numFmtId="19" formatCode="dd/mm/yy"/>
    </ndxf>
  </rcc>
  <rfmt sheetId="1" sqref="Z128" start="0" length="0">
    <dxf>
      <numFmt numFmtId="19" formatCode="dd/mm/yy"/>
    </dxf>
  </rfmt>
  <rcc rId="3928" sId="1">
    <nc r="T128">
      <v>84500</v>
    </nc>
  </rcc>
  <rcc rId="3929" sId="1">
    <nc r="U128">
      <v>36</v>
    </nc>
  </rcc>
  <rcc rId="3930" sId="1">
    <nc r="Y128">
      <v>84500</v>
    </nc>
  </rcc>
  <rcc rId="3931" sId="1" odxf="1" dxf="1" numFmtId="19">
    <nc r="Z104">
      <v>41729</v>
    </nc>
    <odxf>
      <numFmt numFmtId="0" formatCode="General"/>
    </odxf>
    <ndxf>
      <numFmt numFmtId="19" formatCode="dd/mm/yy"/>
    </ndxf>
  </rcc>
  <rcc rId="3932" sId="1" numFmtId="19">
    <nc r="Z128">
      <v>39233</v>
    </nc>
  </rcc>
  <rcc rId="3933" sId="1">
    <nc r="T130">
      <v>6000000</v>
    </nc>
  </rcc>
  <rcc rId="3934" sId="1">
    <oc r="Y130">
      <v>5520141.71</v>
    </oc>
    <nc r="Y130">
      <v>6000000</v>
    </nc>
  </rcc>
  <rcc rId="3935" sId="1">
    <nc r="U130">
      <v>48</v>
    </nc>
  </rcc>
  <rcc rId="3936" sId="1" odxf="1" dxf="1" numFmtId="19">
    <nc r="X130">
      <v>42480</v>
    </nc>
    <odxf>
      <numFmt numFmtId="0" formatCode="General"/>
    </odxf>
    <ndxf>
      <numFmt numFmtId="19" formatCode="dd/mm/yy"/>
    </ndxf>
  </rcc>
  <rcc rId="3937" sId="1" odxf="1" dxf="1" numFmtId="19">
    <nc r="Z130">
      <v>42947</v>
    </nc>
    <odxf>
      <numFmt numFmtId="0" formatCode="General"/>
    </odxf>
    <ndxf>
      <numFmt numFmtId="19" formatCode="dd/mm/yy"/>
    </ndxf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38" sId="1" odxf="1" dxf="1" numFmtId="19">
    <nc r="X131">
      <v>39608</v>
    </nc>
    <odxf>
      <numFmt numFmtId="0" formatCode="General"/>
    </odxf>
    <ndxf>
      <numFmt numFmtId="19" formatCode="dd/mm/yy"/>
    </ndxf>
  </rcc>
  <rcc rId="3939" sId="1" odxf="1" dxf="1" numFmtId="19">
    <nc r="Z131">
      <v>39671</v>
    </nc>
    <odxf>
      <numFmt numFmtId="0" formatCode="General"/>
    </odxf>
    <ndxf>
      <numFmt numFmtId="19" formatCode="dd/mm/yy"/>
    </ndxf>
  </rcc>
  <rcc rId="3940" sId="1">
    <nc r="T131">
      <v>55000</v>
    </nc>
  </rcc>
  <rcc rId="3941" sId="1">
    <nc r="U131">
      <v>72</v>
    </nc>
  </rcc>
  <rcc rId="3942" sId="1">
    <oc r="Y131">
      <v>76108.009999999995</v>
    </oc>
    <nc r="Y131">
      <v>55000</v>
    </nc>
  </rcc>
  <rcc rId="3943" sId="1">
    <nc r="U132">
      <v>51</v>
    </nc>
  </rcc>
  <rcc rId="3944" sId="1" odxf="1" dxf="1" numFmtId="19">
    <nc r="X132">
      <v>43011</v>
    </nc>
    <odxf>
      <numFmt numFmtId="0" formatCode="General"/>
    </odxf>
    <ndxf>
      <numFmt numFmtId="19" formatCode="dd/mm/yy"/>
    </ndxf>
  </rcc>
  <rcc rId="3945" sId="1" odxf="1" dxf="1" numFmtId="19">
    <nc r="Z132">
      <v>43190</v>
    </nc>
    <odxf>
      <numFmt numFmtId="0" formatCode="General"/>
    </odxf>
    <ndxf>
      <numFmt numFmtId="19" formatCode="dd/mm/yy"/>
    </ndxf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T134:AA134">
    <dxf>
      <fill>
        <patternFill patternType="solid">
          <bgColor theme="5" tint="0.59999389629810485"/>
        </patternFill>
      </fill>
    </dxf>
  </rfmt>
  <rcc rId="3946" sId="1" odxf="1" dxf="1" numFmtId="19">
    <nc r="X134">
      <v>39105</v>
    </nc>
    <odxf>
      <numFmt numFmtId="0" formatCode="General"/>
    </odxf>
    <ndxf>
      <numFmt numFmtId="19" formatCode="dd/mm/yy"/>
    </ndxf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47" sId="1" odxf="1" dxf="1" numFmtId="19">
    <nc r="X133">
      <v>42493</v>
    </nc>
    <odxf>
      <numFmt numFmtId="0" formatCode="General"/>
    </odxf>
    <ndxf>
      <numFmt numFmtId="19" formatCode="dd/mm/yy"/>
    </ndxf>
  </rcc>
  <rcc rId="3948" sId="1">
    <oc r="T133">
      <v>10504000</v>
    </oc>
    <nc r="T133">
      <v>9300000</v>
    </nc>
  </rcc>
  <rcc rId="3949" sId="1">
    <oc r="Y133">
      <v>10504000</v>
    </oc>
    <nc r="Y133">
      <v>9300000</v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50" sId="1">
    <nc r="T13">
      <v>30000</v>
    </nc>
  </rcc>
  <rcc rId="3951" sId="1" odxf="1" dxf="1" numFmtId="19">
    <nc r="X13">
      <v>43937</v>
    </nc>
    <odxf>
      <numFmt numFmtId="0" formatCode="General"/>
    </odxf>
    <ndxf>
      <numFmt numFmtId="19" formatCode="dd/mm/yy"/>
    </ndxf>
  </rcc>
  <rcc rId="3952" sId="1">
    <nc r="Y13">
      <v>30000</v>
    </nc>
  </rcc>
  <rcc rId="3953" sId="1" odxf="1" dxf="1" numFmtId="19">
    <nc r="Z13">
      <v>44316</v>
    </nc>
    <odxf>
      <numFmt numFmtId="0" formatCode="General"/>
    </odxf>
    <ndxf>
      <numFmt numFmtId="19" formatCode="dd/mm/yy"/>
    </ndxf>
  </rcc>
  <rcc rId="3954" sId="1">
    <nc r="T16">
      <v>2000</v>
    </nc>
  </rcc>
  <rcc rId="3955" sId="1" odxf="1" dxf="1" numFmtId="19">
    <nc r="X16">
      <v>44104</v>
    </nc>
    <odxf>
      <numFmt numFmtId="0" formatCode="General"/>
    </odxf>
    <ndxf>
      <numFmt numFmtId="19" formatCode="dd/mm/yy"/>
    </ndxf>
  </rcc>
  <rcc rId="3956" sId="1">
    <nc r="Y16">
      <v>2000</v>
    </nc>
  </rcc>
  <rcc rId="3957" sId="1" odxf="1" dxf="1" numFmtId="19">
    <nc r="Z16">
      <v>44316</v>
    </nc>
    <odxf>
      <numFmt numFmtId="0" formatCode="General"/>
    </odxf>
    <ndxf>
      <numFmt numFmtId="19" formatCode="dd/mm/yy"/>
    </ndxf>
  </rcc>
  <rcc rId="3958" sId="1">
    <nc r="T19">
      <v>1079296</v>
    </nc>
  </rcc>
  <rcc rId="3959" sId="1" odxf="1" dxf="1" numFmtId="19">
    <nc r="X19">
      <v>43391</v>
    </nc>
    <odxf>
      <numFmt numFmtId="0" formatCode="General"/>
    </odxf>
    <ndxf>
      <numFmt numFmtId="19" formatCode="dd/mm/yy"/>
    </ndxf>
  </rcc>
  <rcc rId="3960" sId="1">
    <nc r="Y19">
      <v>1079296</v>
    </nc>
  </rcc>
  <rcc rId="3961" sId="1" odxf="1" dxf="1" numFmtId="19">
    <nc r="Z19">
      <v>43480</v>
    </nc>
    <odxf>
      <numFmt numFmtId="0" formatCode="General"/>
    </odxf>
    <ndxf>
      <numFmt numFmtId="19" formatCode="dd/mm/yy"/>
    </ndxf>
  </rcc>
  <rcc rId="3962" sId="1">
    <nc r="T21">
      <v>80000</v>
    </nc>
  </rcc>
  <rcc rId="3963" sId="1" odxf="1" dxf="1" numFmtId="19">
    <nc r="X21">
      <v>43255</v>
    </nc>
    <odxf>
      <numFmt numFmtId="0" formatCode="General"/>
    </odxf>
    <ndxf>
      <numFmt numFmtId="19" formatCode="dd/mm/yy"/>
    </ndxf>
  </rcc>
  <rcc rId="3964" sId="1">
    <nc r="Y21">
      <v>80000</v>
    </nc>
  </rcc>
  <rcc rId="3965" sId="1" odxf="1" dxf="1" numFmtId="19">
    <nc r="Z21">
      <v>43616</v>
    </nc>
    <odxf>
      <numFmt numFmtId="0" formatCode="General"/>
    </odxf>
    <ndxf>
      <numFmt numFmtId="19" formatCode="dd/mm/yy"/>
    </ndxf>
  </rcc>
  <rfmt sheetId="1" sqref="T21:Z21" start="0" length="2147483647">
    <dxf>
      <font>
        <color rgb="FFFF0000"/>
      </font>
    </dxf>
  </rfmt>
  <rcc rId="3966" sId="1">
    <nc r="T24">
      <v>80000</v>
    </nc>
  </rcc>
  <rcc rId="3967" sId="1" odxf="1" dxf="1" numFmtId="19">
    <nc r="X24">
      <v>43251</v>
    </nc>
    <odxf>
      <numFmt numFmtId="0" formatCode="General"/>
    </odxf>
    <ndxf>
      <numFmt numFmtId="19" formatCode="dd/mm/yy"/>
    </ndxf>
  </rcc>
  <rcc rId="3968" sId="1">
    <nc r="Y24">
      <v>80000</v>
    </nc>
  </rcc>
  <rcc rId="3969" sId="1" odxf="1" dxf="1" numFmtId="19">
    <nc r="Z24">
      <v>43616</v>
    </nc>
    <odxf>
      <numFmt numFmtId="0" formatCode="General"/>
    </odxf>
    <ndxf>
      <numFmt numFmtId="19" formatCode="dd/mm/yy"/>
    </ndxf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T21:Z21" start="0" length="2147483647">
    <dxf>
      <font>
        <color auto="1"/>
      </font>
    </dxf>
  </rfmt>
  <rcc rId="3970" sId="1">
    <nc r="T28">
      <v>5000</v>
    </nc>
  </rcc>
  <rcc rId="3971" sId="1">
    <nc r="Y28">
      <v>5000</v>
    </nc>
  </rcc>
  <rcc rId="3972" sId="1" odxf="1" dxf="1" numFmtId="19">
    <nc r="X28">
      <v>44092</v>
    </nc>
    <odxf>
      <numFmt numFmtId="0" formatCode="General"/>
    </odxf>
    <ndxf>
      <numFmt numFmtId="19" formatCode="dd/mm/yy"/>
    </ndxf>
  </rcc>
  <rcc rId="3973" sId="1" odxf="1" dxf="1" numFmtId="19">
    <nc r="Z28">
      <v>44286</v>
    </nc>
    <odxf>
      <numFmt numFmtId="0" formatCode="General"/>
    </odxf>
    <ndxf>
      <numFmt numFmtId="19" formatCode="dd/mm/yy"/>
    </ndxf>
  </rcc>
  <rcc rId="3974" sId="1">
    <nc r="T35">
      <v>1400000</v>
    </nc>
  </rcc>
  <rcc rId="3975" sId="1" odxf="1" dxf="1" numFmtId="19">
    <nc r="X35">
      <v>42776</v>
    </nc>
    <odxf>
      <numFmt numFmtId="0" formatCode="General"/>
    </odxf>
    <ndxf>
      <numFmt numFmtId="19" formatCode="dd/mm/yy"/>
    </ndxf>
  </rcc>
  <rcc rId="3976" sId="1" odxf="1" dxf="1" numFmtId="19">
    <nc r="Z35">
      <v>43100</v>
    </nc>
    <odxf>
      <numFmt numFmtId="0" formatCode="General"/>
    </odxf>
    <ndxf>
      <numFmt numFmtId="19" formatCode="dd/mm/yy"/>
    </ndxf>
  </rcc>
  <rcc rId="3977" sId="1">
    <nc r="T83">
      <v>83035.45</v>
    </nc>
  </rcc>
  <rcc rId="3978" sId="1">
    <nc r="Y83">
      <v>83035.45</v>
    </nc>
  </rcc>
  <rcc rId="3979" sId="1" odxf="1" dxf="1" numFmtId="19">
    <nc r="X83">
      <v>42985</v>
    </nc>
    <odxf>
      <numFmt numFmtId="0" formatCode="General"/>
    </odxf>
    <ndxf>
      <numFmt numFmtId="19" formatCode="dd/mm/yy"/>
    </ndxf>
  </rcc>
  <rcc rId="3980" sId="1" odxf="1" dxf="1" numFmtId="19">
    <nc r="Z83">
      <v>43207</v>
    </nc>
    <odxf>
      <numFmt numFmtId="0" formatCode="General"/>
    </odxf>
    <ndxf>
      <numFmt numFmtId="19" formatCode="dd/mm/yy"/>
    </ndxf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81" sId="1" odxf="1" dxf="1" numFmtId="19">
    <nc r="X91">
      <v>42529</v>
    </nc>
    <odxf>
      <numFmt numFmtId="0" formatCode="General"/>
    </odxf>
    <ndxf>
      <numFmt numFmtId="19" formatCode="dd/mm/yy"/>
    </ndxf>
  </rcc>
  <rcc rId="3982" sId="1">
    <nc r="T91">
      <v>735000</v>
    </nc>
  </rcc>
  <rcc rId="3983" sId="1" odxf="1" dxf="1" numFmtId="19">
    <nc r="Z91">
      <v>43100</v>
    </nc>
    <odxf>
      <numFmt numFmtId="0" formatCode="General"/>
    </odxf>
    <ndxf>
      <numFmt numFmtId="19" formatCode="dd/mm/yy"/>
    </ndxf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84" sId="1">
    <nc r="T82">
      <v>100000</v>
    </nc>
  </rcc>
  <rcc rId="3985" sId="1">
    <nc r="Y82">
      <v>100000</v>
    </nc>
  </rcc>
  <rcc rId="3986" sId="1" odxf="1" dxf="1" numFmtId="19">
    <nc r="X82">
      <v>42885</v>
    </nc>
    <odxf>
      <numFmt numFmtId="0" formatCode="General"/>
    </odxf>
    <ndxf>
      <numFmt numFmtId="19" formatCode="dd/mm/yy"/>
    </ndxf>
  </rcc>
  <rfmt sheetId="1" sqref="Z82" start="0" length="0">
    <dxf>
      <numFmt numFmtId="19" formatCode="dd/mm/yy"/>
    </dxf>
  </rfmt>
  <rcc rId="3987" sId="1" numFmtId="19">
    <nc r="Z82">
      <v>43738</v>
    </nc>
  </rcc>
  <rcc rId="3988" sId="1">
    <nc r="T25">
      <v>292500</v>
    </nc>
  </rcc>
  <rcc rId="3989" sId="1">
    <nc r="Y62">
      <v>2580000</v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90" sId="1" odxf="1" dxf="1" numFmtId="19">
    <nc r="Z25">
      <v>43131</v>
    </nc>
    <odxf>
      <numFmt numFmtId="0" formatCode="General"/>
    </odxf>
    <ndxf>
      <numFmt numFmtId="19" formatCode="dd/mm/yy"/>
    </ndxf>
  </rcc>
  <rcc rId="3991" sId="1" odxf="1" dxf="1" numFmtId="19">
    <nc r="X25">
      <v>42996</v>
    </nc>
    <odxf>
      <numFmt numFmtId="0" formatCode="General"/>
    </odxf>
    <ndxf>
      <numFmt numFmtId="19" formatCode="dd/mm/yy"/>
    </ndxf>
  </rcc>
  <rcc rId="3992" sId="1">
    <nc r="T26">
      <v>300000</v>
    </nc>
  </rcc>
  <rcc rId="3993" sId="1">
    <nc r="U26">
      <v>51</v>
    </nc>
  </rcc>
  <rcc rId="3994" sId="1" odxf="1" dxf="1" numFmtId="19">
    <nc r="X26">
      <v>43052</v>
    </nc>
    <odxf>
      <numFmt numFmtId="0" formatCode="General"/>
    </odxf>
    <ndxf>
      <numFmt numFmtId="19" formatCode="dd/mm/yy"/>
    </ndxf>
  </rcc>
  <rcc rId="3995" sId="1" odxf="1" dxf="1" numFmtId="19">
    <nc r="Z26">
      <v>43281</v>
    </nc>
    <odxf>
      <numFmt numFmtId="0" formatCode="General"/>
    </odxf>
    <ndxf>
      <numFmt numFmtId="19" formatCode="dd/mm/yy"/>
    </ndxf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96" sId="1" odxf="1" dxf="1" numFmtId="19">
    <nc r="Z37">
      <v>43281</v>
    </nc>
    <odxf>
      <numFmt numFmtId="0" formatCode="General"/>
    </odxf>
    <ndxf>
      <numFmt numFmtId="19" formatCode="dd/mm/yy"/>
    </ndxf>
  </rcc>
  <rcc rId="3997" sId="1">
    <oc r="T37">
      <v>350000</v>
    </oc>
    <nc r="T37">
      <v>490000</v>
    </nc>
  </rcc>
  <rcc rId="3998" sId="1">
    <nc r="Y37">
      <v>490000</v>
    </nc>
  </rcc>
  <rcc rId="3999" sId="1">
    <nc r="Y47">
      <v>13791908.02</v>
    </nc>
  </rcc>
  <rcc rId="4000" sId="1">
    <nc r="U47">
      <v>54</v>
    </nc>
  </rcc>
  <rcc rId="4001" sId="1">
    <nc r="T47">
      <v>13791908.02</v>
    </nc>
  </rcc>
  <rcc rId="4002" sId="1" odxf="1" dxf="1" numFmtId="19">
    <nc r="Z47">
      <v>42734</v>
    </nc>
    <odxf>
      <numFmt numFmtId="0" formatCode="General"/>
    </odxf>
    <ndxf>
      <numFmt numFmtId="19" formatCode="dd/mm/yy"/>
    </ndxf>
  </rcc>
  <rcc rId="4003" sId="1" odxf="1" dxf="1" numFmtId="19">
    <nc r="X47">
      <v>42466</v>
    </nc>
    <odxf>
      <numFmt numFmtId="0" formatCode="General"/>
    </odxf>
    <ndxf>
      <numFmt numFmtId="19" formatCode="dd/mm/yy"/>
    </ndxf>
  </rcc>
  <rcc rId="4004" sId="1">
    <nc r="T41">
      <v>500000</v>
    </nc>
  </rcc>
  <rcc rId="4005" sId="1">
    <nc r="Y41">
      <v>500000</v>
    </nc>
  </rcc>
  <rcc rId="4006" sId="1">
    <nc r="U41">
      <v>60</v>
    </nc>
  </rcc>
  <rcc rId="4007" sId="1" odxf="1" dxf="1" numFmtId="19">
    <nc r="X41">
      <v>42914</v>
    </nc>
    <odxf>
      <numFmt numFmtId="0" formatCode="General"/>
    </odxf>
    <ndxf>
      <numFmt numFmtId="19" formatCode="dd/mm/yy"/>
    </ndxf>
  </rcc>
  <rcc rId="4008" sId="1" odxf="1" dxf="1" numFmtId="19">
    <nc r="Z41">
      <v>43100</v>
    </nc>
    <odxf>
      <numFmt numFmtId="0" formatCode="General"/>
    </odxf>
    <ndxf>
      <numFmt numFmtId="19" formatCode="dd/mm/yy"/>
    </ndxf>
  </rcc>
  <rcc rId="4009" sId="1">
    <nc r="T43">
      <v>1350000</v>
    </nc>
  </rcc>
  <rcc rId="4010" sId="1">
    <nc r="U43">
      <v>48</v>
    </nc>
  </rcc>
  <rcc rId="4011" sId="1">
    <nc r="U44">
      <v>60</v>
    </nc>
  </rcc>
  <rcc rId="4012" sId="1" odxf="1" dxf="1" numFmtId="19">
    <nc r="X44">
      <v>42591</v>
    </nc>
    <odxf>
      <numFmt numFmtId="0" formatCode="General"/>
    </odxf>
    <ndxf>
      <numFmt numFmtId="19" formatCode="dd/mm/yy"/>
    </ndxf>
  </rcc>
  <rcc rId="4013" sId="1">
    <nc r="T44">
      <v>260000</v>
    </nc>
  </rcc>
  <rfmt sheetId="1" sqref="Y44" start="0" length="2147483647">
    <dxf>
      <font>
        <color rgb="FFFF0000"/>
      </font>
    </dxf>
  </rfmt>
  <rcc rId="4014" sId="1">
    <nc r="T72">
      <v>2300000</v>
    </nc>
  </rcc>
  <rcc rId="4015" sId="1" numFmtId="19">
    <oc r="Z72">
      <v>42247</v>
    </oc>
    <nc r="Z72">
      <v>42766</v>
    </nc>
  </rcc>
  <rcc rId="4016" sId="1">
    <oc r="Y72">
      <v>2781460.21</v>
    </oc>
    <nc r="Y72">
      <v>2300000</v>
    </nc>
  </rcc>
  <rcc rId="4017" sId="1" odxf="1" dxf="1" numFmtId="19">
    <nc r="X72">
      <v>41775</v>
    </nc>
    <odxf>
      <numFmt numFmtId="0" formatCode="General"/>
    </odxf>
    <ndxf>
      <numFmt numFmtId="19" formatCode="dd/mm/yy"/>
    </ndxf>
  </rcc>
  <rcc rId="4018" sId="1">
    <nc r="U73">
      <v>51</v>
    </nc>
  </rcc>
  <rcc rId="4019" sId="1">
    <nc r="T73">
      <v>2977876.74</v>
    </nc>
  </rcc>
  <rcc rId="4020" sId="1">
    <oc r="Y73">
      <v>3358672.24</v>
    </oc>
    <nc r="Y73">
      <v>2977876.74</v>
    </nc>
  </rcc>
  <rfmt sheetId="1" sqref="Z73" start="0" length="0">
    <dxf>
      <numFmt numFmtId="19" formatCode="dd/mm/yy"/>
    </dxf>
  </rfmt>
  <rcc rId="4021" sId="1" numFmtId="19">
    <nc r="Z73">
      <v>42735</v>
    </nc>
  </rcc>
  <rcc rId="4022" sId="1" odxf="1" dxf="1" numFmtId="19">
    <nc r="X73">
      <v>42587</v>
    </nc>
    <odxf>
      <numFmt numFmtId="0" formatCode="General"/>
    </odxf>
    <ndxf>
      <numFmt numFmtId="19" formatCode="dd/mm/yy"/>
    </ndxf>
  </rcc>
  <rcc rId="4023" sId="1">
    <nc r="T81">
      <v>450000</v>
    </nc>
  </rcc>
  <rcc rId="4024" sId="1">
    <nc r="U81">
      <v>54</v>
    </nc>
  </rcc>
  <rcc rId="4025" sId="1" odxf="1" dxf="1" numFmtId="19">
    <nc r="X81">
      <v>41610</v>
    </nc>
    <odxf>
      <numFmt numFmtId="0" formatCode="General"/>
    </odxf>
    <ndxf>
      <numFmt numFmtId="19" formatCode="dd/mm/yy"/>
    </ndxf>
  </rcc>
  <rfmt sheetId="1" sqref="Z81" start="0" length="0">
    <dxf>
      <numFmt numFmtId="19" formatCode="dd/mm/yy"/>
    </dxf>
  </rfmt>
  <rcc rId="4026" sId="1" numFmtId="19">
    <nc r="Z81">
      <v>41729</v>
    </nc>
  </rcc>
  <rcc rId="4027" sId="1" odxf="1" dxf="1" numFmtId="19">
    <nc r="X86">
      <v>42073</v>
    </nc>
    <odxf>
      <numFmt numFmtId="0" formatCode="General"/>
    </odxf>
    <ndxf>
      <numFmt numFmtId="19" formatCode="dd/mm/yy"/>
    </ndxf>
  </rcc>
  <rcc rId="4028" sId="1" odxf="1" dxf="1" numFmtId="19">
    <nc r="Z86">
      <v>42735</v>
    </nc>
    <odxf>
      <numFmt numFmtId="0" formatCode="General"/>
    </odxf>
    <ndxf>
      <numFmt numFmtId="19" formatCode="dd/mm/yy"/>
    </ndxf>
  </rcc>
  <rcc rId="4029" sId="1">
    <nc r="T94">
      <v>601500</v>
    </nc>
  </rcc>
  <rcc rId="4030" sId="1">
    <nc r="T95">
      <v>3500000</v>
    </nc>
  </rcc>
  <rcc rId="4031" sId="1">
    <nc r="T99">
      <v>550000</v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32" sId="1">
    <nc r="T123">
      <v>155000</v>
    </nc>
  </rcc>
  <rcc rId="4033" sId="1">
    <nc r="T124">
      <v>155000</v>
    </nc>
  </rcc>
  <rcc rId="4034" sId="1">
    <oc r="Y123">
      <v>274500</v>
    </oc>
    <nc r="Y123">
      <v>155000</v>
    </nc>
  </rcc>
  <rcc rId="4035" sId="1">
    <oc r="Y124">
      <v>274500</v>
    </oc>
    <nc r="Y124">
      <v>155000</v>
    </nc>
  </rcc>
  <rcc rId="4036" sId="1" odxf="1" dxf="1" numFmtId="19">
    <nc r="X123">
      <v>42195</v>
    </nc>
    <odxf>
      <numFmt numFmtId="0" formatCode="General"/>
    </odxf>
    <ndxf>
      <numFmt numFmtId="19" formatCode="dd/mm/yy"/>
    </ndxf>
  </rcc>
  <rcc rId="4037" sId="1" odxf="1" dxf="1" numFmtId="19">
    <nc r="X124">
      <v>42195</v>
    </nc>
    <odxf>
      <numFmt numFmtId="0" formatCode="General"/>
    </odxf>
    <ndxf>
      <numFmt numFmtId="19" formatCode="dd/mm/yy"/>
    </ndxf>
  </rcc>
  <rcc rId="4038" sId="1">
    <nc r="U123">
      <v>54</v>
    </nc>
  </rcc>
  <rcc rId="4039" sId="1">
    <nc r="U124">
      <v>54</v>
    </nc>
  </rcc>
  <rcc rId="4040" sId="1" odxf="1" dxf="1" numFmtId="19">
    <nc r="Z124">
      <v>42582</v>
    </nc>
    <odxf>
      <numFmt numFmtId="0" formatCode="General"/>
    </odxf>
    <ndxf>
      <numFmt numFmtId="19" formatCode="dd/mm/yy"/>
    </ndxf>
  </rcc>
  <rcc rId="4041" sId="1" odxf="1" dxf="1" numFmtId="19">
    <nc r="Z123">
      <v>42582</v>
    </nc>
    <odxf>
      <numFmt numFmtId="0" formatCode="General"/>
    </odxf>
    <ndxf>
      <numFmt numFmtId="19" formatCode="dd/mm/yy"/>
    </ndxf>
  </rcc>
  <rcc rId="4042" sId="1">
    <nc r="U94">
      <v>54</v>
    </nc>
  </rcc>
  <rcc rId="4043" sId="1">
    <nc r="U95">
      <v>48</v>
    </nc>
  </rcc>
  <rcc rId="4044" sId="1">
    <nc r="U98">
      <v>54</v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45" sId="1">
    <nc r="U91">
      <v>60</v>
    </nc>
  </rcc>
  <rcc rId="4046" sId="1">
    <nc r="U108">
      <v>54</v>
    </nc>
  </rcc>
  <rcc rId="4047" sId="1">
    <nc r="T55">
      <v>12000</v>
    </nc>
  </rcc>
  <rcc rId="4048" sId="1">
    <nc r="Y55">
      <v>12000</v>
    </nc>
  </rcc>
  <rcc rId="4049" sId="1" odxf="1" dxf="1" numFmtId="19">
    <nc r="Z55">
      <v>43465</v>
    </nc>
    <odxf>
      <numFmt numFmtId="0" formatCode="General"/>
    </odxf>
    <ndxf>
      <numFmt numFmtId="19" formatCode="dd/mm/yy"/>
    </ndxf>
  </rcc>
  <rcc rId="4050" sId="1" odxf="1" dxf="1" numFmtId="19">
    <nc r="X55">
      <v>43053</v>
    </nc>
    <odxf>
      <numFmt numFmtId="0" formatCode="General"/>
    </odxf>
    <ndxf>
      <numFmt numFmtId="19" formatCode="dd/mm/yy"/>
    </ndxf>
  </rcc>
  <rcc rId="4051" sId="1">
    <nc r="U55">
      <v>54</v>
    </nc>
  </rcc>
  <rcc rId="4052" sId="1">
    <nc r="T102">
      <v>4000</v>
    </nc>
  </rcc>
  <rcc rId="4053" sId="1" odxf="1" dxf="1" numFmtId="19">
    <nc r="X102">
      <v>43760</v>
    </nc>
    <odxf>
      <numFmt numFmtId="0" formatCode="General"/>
    </odxf>
    <ndxf>
      <numFmt numFmtId="19" formatCode="dd/mm/yy"/>
    </ndxf>
  </rcc>
  <rcc rId="4054" sId="1">
    <nc r="Y102">
      <v>4000</v>
    </nc>
  </rcc>
  <rcc rId="4055" sId="1" odxf="1" dxf="1" numFmtId="19">
    <nc r="Z102">
      <v>44125</v>
    </nc>
    <odxf>
      <numFmt numFmtId="0" formatCode="General"/>
    </odxf>
    <ndxf>
      <numFmt numFmtId="19" formatCode="dd/mm/yy"/>
    </ndxf>
  </rcc>
  <rcc rId="4056" sId="1">
    <nc r="U102">
      <v>42</v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57" sId="1">
    <nc r="U28">
      <v>42</v>
    </nc>
  </rcc>
  <rcc rId="4058" sId="1">
    <nc r="U13">
      <v>42</v>
    </nc>
  </rcc>
  <rcc rId="4059" sId="1">
    <nc r="U16">
      <v>42</v>
    </nc>
  </rcc>
  <rcc rId="4060" sId="1">
    <nc r="U19">
      <v>54</v>
    </nc>
  </rcc>
  <rcc rId="4061" sId="1">
    <nc r="U83">
      <v>60</v>
    </nc>
  </rcc>
  <rcc rId="4062" sId="1">
    <nc r="U24">
      <v>60</v>
    </nc>
  </rcc>
  <rcc rId="4063" sId="1">
    <nc r="U35">
      <v>54</v>
    </nc>
  </rcc>
  <rcc rId="4064" sId="1">
    <nc r="U99">
      <v>66</v>
    </nc>
  </rcc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65" sId="1">
    <nc r="AG2">
      <v>1</v>
    </nc>
  </rcc>
  <rcc rId="4066" sId="1">
    <nc r="AG3">
      <v>12</v>
    </nc>
  </rcc>
  <rcc rId="4067" sId="1">
    <nc r="AG4">
      <v>12</v>
    </nc>
  </rcc>
  <rcc rId="4068" sId="1">
    <nc r="AE91" t="inlineStr">
      <is>
        <t>Bullet</t>
      </is>
    </nc>
  </rcc>
  <rcc rId="4069" sId="1">
    <nc r="AE79" t="inlineStr">
      <is>
        <t>Bullet</t>
      </is>
    </nc>
  </rcc>
  <rcc rId="4070" sId="1">
    <nc r="AE68" t="inlineStr">
      <is>
        <t>Monthly</t>
      </is>
    </nc>
  </rcc>
  <rcc rId="4071" sId="1" odxf="1" dxf="1" numFmtId="19">
    <nc r="X43">
      <v>42608</v>
    </nc>
    <odxf>
      <numFmt numFmtId="0" formatCode="General"/>
    </odxf>
    <ndxf>
      <numFmt numFmtId="19" formatCode="dd/mm/yy"/>
    </ndxf>
  </rcc>
  <rcc rId="4072" sId="1">
    <oc r="T44">
      <v>260000</v>
    </oc>
    <nc r="T44">
      <v>1500703.85</v>
    </nc>
  </rcc>
  <rfmt sheetId="1" sqref="Y44" start="0" length="2147483647">
    <dxf>
      <font>
        <color auto="1"/>
      </font>
    </dxf>
  </rfmt>
  <rcc rId="4073" sId="1" odxf="1" dxf="1" numFmtId="19">
    <nc r="Z22">
      <v>44012</v>
    </nc>
    <odxf>
      <numFmt numFmtId="0" formatCode="General"/>
    </odxf>
    <ndxf>
      <numFmt numFmtId="19" formatCode="dd/mm/yy"/>
    </ndxf>
  </rcc>
  <rcc rId="4074" sId="1">
    <nc r="T49">
      <v>1670000</v>
    </nc>
  </rcc>
  <rcc rId="4075" sId="1">
    <nc r="U49">
      <v>54</v>
    </nc>
  </rcc>
  <rcc rId="4076" sId="1">
    <nc r="Y49">
      <v>1670000</v>
    </nc>
  </rcc>
  <rcc rId="4077" sId="1" odxf="1" dxf="1" numFmtId="19">
    <nc r="X49">
      <v>42527</v>
    </nc>
    <odxf>
      <numFmt numFmtId="0" formatCode="General"/>
    </odxf>
    <ndxf>
      <numFmt numFmtId="19" formatCode="dd/mm/yy"/>
    </ndxf>
  </rcc>
  <rcc rId="4078" sId="1" odxf="1" dxf="1" numFmtId="19">
    <nc r="Z49">
      <v>43008</v>
    </nc>
    <odxf>
      <numFmt numFmtId="0" formatCode="General"/>
    </odxf>
    <ndxf>
      <numFmt numFmtId="19" formatCode="dd/mm/yy"/>
    </ndxf>
  </rcc>
  <rcc rId="4079" sId="1">
    <nc r="AG49">
      <v>1</v>
    </nc>
  </rcc>
  <rcc rId="4080" sId="1">
    <nc r="AG50">
      <v>1</v>
    </nc>
  </rcc>
  <rcc rId="4081" sId="1">
    <nc r="AG51">
      <v>12</v>
    </nc>
  </rcc>
  <rcc rId="4082" sId="1" odxf="1" dxf="1" numFmtId="19">
    <nc r="X94">
      <v>42452</v>
    </nc>
    <odxf>
      <numFmt numFmtId="0" formatCode="General"/>
    </odxf>
    <ndxf>
      <numFmt numFmtId="19" formatCode="dd/mm/yy"/>
    </ndxf>
  </rcc>
  <rcc rId="4083" sId="1" odxf="1" dxf="1" numFmtId="19">
    <nc r="Z94">
      <v>42978</v>
    </nc>
    <odxf>
      <numFmt numFmtId="0" formatCode="General"/>
    </odxf>
    <ndxf>
      <numFmt numFmtId="19" formatCode="dd/mm/yy"/>
    </ndxf>
  </rcc>
  <rcc rId="4084" sId="1">
    <nc r="AG94">
      <v>16</v>
    </nc>
  </rcc>
  <rfmt sheetId="1" sqref="X95" start="0" length="0">
    <dxf>
      <numFmt numFmtId="19" formatCode="dd/mm/yy"/>
    </dxf>
  </rfmt>
  <rcc rId="4085" sId="1" numFmtId="19">
    <nc r="X95">
      <v>42181</v>
    </nc>
  </rcc>
  <rcc rId="4086" sId="1" odxf="1" dxf="1" numFmtId="19">
    <nc r="Z95">
      <v>42247</v>
    </nc>
    <ndxf>
      <numFmt numFmtId="19" formatCode="dd/mm/yy"/>
    </ndxf>
  </rcc>
  <rcc rId="4087" sId="1">
    <nc r="AG95">
      <v>1</v>
    </nc>
  </rcc>
  <rcc rId="4088" sId="1">
    <nc r="AG96">
      <v>1</v>
    </nc>
  </rcc>
  <rcc rId="4089" sId="1">
    <nc r="AG97">
      <v>1</v>
    </nc>
  </rcc>
  <rfmt sheetId="1" sqref="Z98" start="0" length="0">
    <dxf>
      <numFmt numFmtId="19" formatCode="dd/mm/yy"/>
    </dxf>
  </rfmt>
  <rcc rId="4090" sId="1">
    <nc r="AG98">
      <v>1</v>
    </nc>
  </rcc>
  <rcc rId="4091" sId="1" numFmtId="19">
    <nc r="Z98">
      <v>42185</v>
    </nc>
  </rcc>
  <rfmt sheetId="1" sqref="Y69" start="0" length="2147483647">
    <dxf>
      <font>
        <color auto="1"/>
      </font>
    </dxf>
  </rfmt>
  <rcc rId="4092" sId="1">
    <oc r="Y69">
      <v>434062.31</v>
    </oc>
    <nc r="Y69">
      <v>460000</v>
    </nc>
  </rcc>
  <rcc rId="4093" sId="1" odxf="1" dxf="1" numFmtId="19">
    <nc r="X99">
      <v>41326</v>
    </nc>
    <odxf>
      <numFmt numFmtId="0" formatCode="General"/>
    </odxf>
    <ndxf>
      <numFmt numFmtId="19" formatCode="dd/mm/yy"/>
    </ndxf>
  </rcc>
  <rcc rId="4094" sId="1" odxf="1" dxf="1" numFmtId="19">
    <nc r="Z99">
      <v>41425</v>
    </nc>
    <odxf>
      <numFmt numFmtId="0" formatCode="General"/>
    </odxf>
    <ndxf>
      <numFmt numFmtId="19" formatCode="dd/mm/yy"/>
    </ndxf>
  </rcc>
  <rcc rId="4095" sId="1">
    <nc r="AG99">
      <v>1</v>
    </nc>
  </rcc>
  <rcc rId="4096" sId="1">
    <nc r="T101">
      <v>50000</v>
    </nc>
  </rcc>
  <rcc rId="4097" sId="1" odxf="1" dxf="1" numFmtId="19">
    <nc r="X101">
      <v>40935</v>
    </nc>
    <odxf>
      <numFmt numFmtId="0" formatCode="General"/>
    </odxf>
    <ndxf>
      <numFmt numFmtId="19" formatCode="dd/mm/yy"/>
    </ndxf>
  </rcc>
  <rcc rId="4098" sId="1" odxf="1" dxf="1" numFmtId="19">
    <nc r="Z101">
      <v>41851</v>
    </nc>
    <odxf>
      <numFmt numFmtId="0" formatCode="General"/>
    </odxf>
    <ndxf>
      <numFmt numFmtId="19" formatCode="dd/mm/yy"/>
    </ndxf>
  </rcc>
  <rcc rId="4099" sId="1">
    <nc r="AG101">
      <v>1</v>
    </nc>
  </rcc>
  <rcc rId="4100" sId="1">
    <nc r="U103">
      <v>54</v>
    </nc>
  </rcc>
  <rcc rId="4101" sId="1" odxf="1" dxf="1" numFmtId="19">
    <nc r="Z103">
      <v>43281</v>
    </nc>
    <odxf>
      <numFmt numFmtId="0" formatCode="General"/>
    </odxf>
    <ndxf>
      <numFmt numFmtId="19" formatCode="dd/mm/yy"/>
    </ndxf>
  </rcc>
  <rcc rId="4102" sId="1" odxf="1" dxf="1" numFmtId="19">
    <nc r="X103">
      <v>42690</v>
    </nc>
    <odxf>
      <numFmt numFmtId="0" formatCode="General"/>
    </odxf>
    <ndxf>
      <numFmt numFmtId="19" formatCode="dd/mm/yy"/>
    </ndxf>
  </rcc>
  <rcc rId="4103" sId="1">
    <nc r="AG103">
      <v>12</v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04" sId="1" odxf="1" dxf="1" numFmtId="19">
    <nc r="X104">
      <v>41367</v>
    </nc>
    <odxf>
      <numFmt numFmtId="0" formatCode="General"/>
    </odxf>
    <ndxf>
      <numFmt numFmtId="19" formatCode="dd/mm/yy"/>
    </ndxf>
  </rcc>
  <rcc rId="4105" sId="1">
    <nc r="AG104">
      <v>12</v>
    </nc>
  </rcc>
  <rcc rId="4106" sId="1">
    <nc r="U104">
      <v>54</v>
    </nc>
  </rcc>
  <rcc rId="4107" sId="1">
    <nc r="T113">
      <v>3453000</v>
    </nc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08" sId="1">
    <nc r="T118">
      <v>898000</v>
    </nc>
  </rcc>
  <rcc rId="4109" sId="1">
    <nc r="U118">
      <v>48</v>
    </nc>
  </rcc>
  <rcc rId="4110" sId="1" odxf="1" dxf="1" numFmtId="19">
    <nc r="X118">
      <v>41991</v>
    </nc>
    <odxf>
      <numFmt numFmtId="0" formatCode="General"/>
    </odxf>
    <ndxf>
      <numFmt numFmtId="19" formatCode="dd/mm/yy"/>
    </ndxf>
  </rcc>
  <rcc rId="4111" sId="1">
    <nc r="Y118">
      <v>898000</v>
    </nc>
  </rcc>
  <rcc rId="4112" sId="1" odxf="1" dxf="1" numFmtId="19">
    <nc r="Z118">
      <v>42094</v>
    </nc>
    <odxf>
      <numFmt numFmtId="0" formatCode="General"/>
    </odxf>
    <ndxf>
      <numFmt numFmtId="19" formatCode="dd/mm/yy"/>
    </ndxf>
  </rcc>
  <rcc rId="4113" sId="1">
    <nc r="U117">
      <v>78</v>
    </nc>
  </rcc>
  <rcc rId="4114" sId="1">
    <nc r="U116">
      <v>78</v>
    </nc>
  </rcc>
  <rcc rId="4115" sId="1">
    <nc r="U115">
      <v>54</v>
    </nc>
  </rcc>
  <rcc rId="4116" sId="1">
    <nc r="U82">
      <v>54</v>
    </nc>
  </rcc>
  <rfmt sheetId="1" sqref="BN2" start="0" length="0">
    <dxf>
      <numFmt numFmtId="19" formatCode="dd/mm/yy"/>
    </dxf>
  </rfmt>
  <rfmt sheetId="1" sqref="BO2" start="0" length="0">
    <dxf>
      <numFmt numFmtId="19" formatCode="dd/mm/yy"/>
    </dxf>
  </rfmt>
  <rfmt sheetId="1" sqref="BN3" start="0" length="0">
    <dxf>
      <numFmt numFmtId="19" formatCode="dd/mm/yy"/>
    </dxf>
  </rfmt>
  <rfmt sheetId="1" sqref="BO3" start="0" length="0">
    <dxf>
      <numFmt numFmtId="19" formatCode="dd/mm/yy"/>
    </dxf>
  </rfmt>
  <rfmt sheetId="1" sqref="BN3:BO3">
    <dxf>
      <numFmt numFmtId="171" formatCode="[$-409]d/mmm/yy;@"/>
    </dxf>
  </rfmt>
  <rfmt sheetId="1" sqref="BN3:BO3">
    <dxf>
      <numFmt numFmtId="172" formatCode="[$-409]d/mmm/yyyy;@"/>
    </dxf>
  </rfmt>
  <rfmt sheetId="1" sqref="BN4" start="0" length="0">
    <dxf>
      <numFmt numFmtId="172" formatCode="[$-409]d/mmm/yyyy;@"/>
    </dxf>
  </rfmt>
  <rfmt sheetId="1" sqref="BO4" start="0" length="0">
    <dxf>
      <numFmt numFmtId="172" formatCode="[$-409]d/mmm/yyyy;@"/>
    </dxf>
  </rfmt>
  <rcc rId="4117" sId="1">
    <nc r="U109">
      <v>24</v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Z129" start="0" length="2147483647">
    <dxf>
      <font>
        <color auto="1"/>
      </font>
    </dxf>
  </rfmt>
  <rfmt sheetId="1" sqref="AH134:AK134">
    <dxf>
      <fill>
        <patternFill patternType="solid">
          <bgColor theme="5" tint="0.59999389629810485"/>
        </patternFill>
      </fill>
    </dxf>
  </rfmt>
  <rcc rId="4118" sId="1">
    <nc r="U101">
      <v>60</v>
    </nc>
  </rcc>
  <rcc rId="4119" sId="1" numFmtId="19">
    <oc r="Z101">
      <v>41851</v>
    </oc>
    <nc r="Z101">
      <v>41124</v>
    </nc>
  </rcc>
  <rcc rId="4120" sId="1">
    <nc r="T100">
      <v>3453000</v>
    </nc>
  </rcc>
  <rcc rId="4121" sId="1">
    <nc r="U100">
      <v>54</v>
    </nc>
  </rcc>
  <rcc rId="4122" sId="1">
    <oc r="Y100">
      <v>33000</v>
    </oc>
    <nc r="Y100">
      <v>3453000</v>
    </nc>
  </rcc>
  <rcc rId="4123" sId="1">
    <oc r="T113">
      <v>3453000</v>
    </oc>
    <nc r="T113">
      <v>6000</v>
    </nc>
  </rcc>
  <rcc rId="4124" sId="1">
    <oc r="U113">
      <v>54</v>
    </oc>
    <nc r="U113">
      <v>78</v>
    </nc>
  </rcc>
  <rcc rId="4125" sId="1">
    <oc r="Y113">
      <v>3453000</v>
    </oc>
    <nc r="Y113">
      <v>6000</v>
    </nc>
  </rcc>
  <rcc rId="4126" sId="1" numFmtId="19">
    <nc r="Z113">
      <v>37970</v>
    </nc>
  </rcc>
  <rcc rId="4127" sId="1" odxf="1" dxf="1" numFmtId="19">
    <nc r="X113">
      <v>37883</v>
    </nc>
    <odxf>
      <numFmt numFmtId="0" formatCode="General"/>
    </odxf>
    <ndxf>
      <numFmt numFmtId="19" formatCode="dd/mm/yy"/>
    </ndxf>
  </rcc>
  <rcc rId="4128" sId="1" odxf="1" dxf="1" numFmtId="19">
    <nc r="X100">
      <v>42429</v>
    </nc>
    <ndxf>
      <numFmt numFmtId="19" formatCode="dd/mm/yy"/>
    </ndxf>
  </rcc>
  <rcc rId="4129" sId="1" odxf="1" dxf="1" numFmtId="19">
    <nc r="Z100">
      <v>42582</v>
    </nc>
    <odxf>
      <numFmt numFmtId="0" formatCode="General"/>
    </odxf>
    <ndxf>
      <numFmt numFmtId="19" formatCode="dd/mm/yy"/>
    </ndxf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30" sId="1">
    <nc r="AS2">
      <v>9877.002668868432</v>
    </nc>
  </rcc>
  <rfmt sheetId="1" sqref="AS2">
    <dxf>
      <numFmt numFmtId="172" formatCode="0.00000"/>
    </dxf>
  </rfmt>
  <rfmt sheetId="1" sqref="AS2">
    <dxf>
      <numFmt numFmtId="173" formatCode="0.0000"/>
    </dxf>
  </rfmt>
  <rfmt sheetId="1" sqref="AS2">
    <dxf>
      <numFmt numFmtId="174" formatCode="0.000"/>
    </dxf>
  </rfmt>
  <rfmt sheetId="1" sqref="AS2">
    <dxf>
      <numFmt numFmtId="2" formatCode="0.00"/>
    </dxf>
  </rfmt>
  <rfmt sheetId="1" sqref="AS2:AS13">
    <dxf>
      <numFmt numFmtId="4" formatCode="#,##0.00"/>
    </dxf>
  </rfmt>
  <rcc rId="4131" sId="1" numFmtId="4">
    <nc r="AS3">
      <v>28033.064223195906</v>
    </nc>
  </rcc>
  <rcc rId="4132" sId="1" numFmtId="4">
    <nc r="AS4">
      <v>10394.209646377729</v>
    </nc>
  </rcc>
  <rcc rId="4133" sId="1" numFmtId="4">
    <nc r="AS5">
      <v>4327.6934834096592</v>
    </nc>
  </rcc>
  <rcc rId="4134" sId="1" numFmtId="4">
    <nc r="AS6">
      <v>1627.17</v>
    </nc>
  </rcc>
  <rcc rId="4135" sId="1">
    <oc r="U7">
      <v>40</v>
    </oc>
    <nc r="U7">
      <v>42</v>
    </nc>
  </rcc>
  <rcc rId="4136" sId="1" numFmtId="4">
    <nc r="AS7">
      <v>3029.3854383867611</v>
    </nc>
  </rcc>
  <rfmt sheetId="1" sqref="AR2:AS134">
    <dxf>
      <fill>
        <patternFill patternType="solid">
          <bgColor theme="5" tint="0.59999389629810485"/>
        </patternFill>
      </fill>
    </dxf>
  </rfmt>
  <rcc rId="4137" sId="1" numFmtId="4">
    <nc r="AS8">
      <v>54384.477819314816</v>
    </nc>
  </rcc>
  <rcc rId="4138" sId="1" numFmtId="4">
    <nc r="AS9">
      <v>2598.5524115944322</v>
    </nc>
  </rcc>
  <rcc rId="4139" sId="1" numFmtId="4">
    <nc r="AS10">
      <v>1147.54</v>
    </nc>
  </rcc>
  <rcc rId="4140" sId="1" numFmtId="4">
    <nc r="AS11">
      <v>9879.91</v>
    </nc>
  </rcc>
  <rcc rId="4141" sId="1" numFmtId="4">
    <nc r="AS12">
      <v>10840.91</v>
    </nc>
  </rcc>
  <rcc rId="4142" sId="1" numFmtId="4">
    <nc r="AS13">
      <v>16385.75</v>
    </nc>
  </rcc>
  <rcc rId="4143" sId="1">
    <nc r="AS14">
      <v>25821.83</v>
    </nc>
  </rcc>
  <rfmt sheetId="1" sqref="AS2:AS15">
    <dxf>
      <numFmt numFmtId="4" formatCode="#,##0.00"/>
    </dxf>
  </rfmt>
  <rfmt sheetId="1" sqref="AS2:AS14">
    <dxf>
      <numFmt numFmtId="2" formatCode="0.00"/>
    </dxf>
  </rfmt>
  <rcc rId="4144" sId="1" numFmtId="4">
    <nc r="AS15">
      <v>5266.4</v>
    </nc>
  </rcc>
  <rcc rId="4145" sId="1">
    <nc r="AS16">
      <v>553.26</v>
    </nc>
  </rcc>
  <rcc rId="4146" sId="1">
    <nc r="AS17">
      <v>1970.07</v>
    </nc>
  </rcc>
  <rcc rId="4147" sId="1">
    <nc r="AS18">
      <v>8683.26</v>
    </nc>
  </rcc>
  <rcc rId="4148" sId="1">
    <nc r="AR2">
      <v>6559.17</v>
    </nc>
  </rcc>
  <rcc rId="4149" sId="1">
    <nc r="AR4">
      <v>4509.21</v>
    </nc>
  </rcc>
  <rcc rId="4150" sId="1">
    <nc r="AR3">
      <v>8990.77</v>
    </nc>
  </rcc>
  <rcc rId="4151" sId="1">
    <nc r="AR5">
      <v>2070.33</v>
    </nc>
  </rcc>
  <rcc rId="4152" sId="1">
    <nc r="AR6">
      <v>1568.31</v>
    </nc>
  </rcc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53" sId="1">
    <nc r="AR7">
      <v>2593.25</v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54" sId="1">
    <nc r="AR8">
      <v>33029.589999999997</v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55" sId="1">
    <nc r="AR9">
      <v>927.97</v>
    </nc>
  </rcc>
  <rcc rId="4156" sId="1">
    <nc r="AR10">
      <v>626.88</v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57" sId="1">
    <nc r="AR11">
      <v>4181.57</v>
    </nc>
  </rcc>
  <rcc rId="4158" sId="1">
    <nc r="AR12">
      <v>4658.67</v>
    </nc>
  </rcc>
  <rcc rId="4159" sId="1" numFmtId="4">
    <oc r="AS2">
      <v>9877.002668868432</v>
    </oc>
    <nc r="AS2"/>
  </rcc>
  <rcc rId="4160" sId="1" numFmtId="4">
    <oc r="AS3">
      <v>28033.064223195906</v>
    </oc>
    <nc r="AS3"/>
  </rcc>
  <rcc rId="4161" sId="1" numFmtId="4">
    <oc r="AS4">
      <v>10394.209646377729</v>
    </oc>
    <nc r="AS4"/>
  </rcc>
  <rcc rId="4162" sId="1" numFmtId="4">
    <oc r="AS5">
      <v>4327.6934834096592</v>
    </oc>
    <nc r="AS5"/>
  </rcc>
  <rcc rId="4163" sId="1" numFmtId="4">
    <oc r="AS6">
      <v>1627.17</v>
    </oc>
    <nc r="AS6"/>
  </rcc>
  <rcc rId="4164" sId="1" numFmtId="4">
    <oc r="AS7">
      <v>3029.3854383867611</v>
    </oc>
    <nc r="AS7"/>
  </rcc>
  <rcc rId="4165" sId="1" numFmtId="4">
    <oc r="AS8">
      <v>54384.477819314816</v>
    </oc>
    <nc r="AS8"/>
  </rcc>
  <rcc rId="4166" sId="1" numFmtId="4">
    <oc r="AS9">
      <v>2598.5524115944322</v>
    </oc>
    <nc r="AS9"/>
  </rcc>
  <rcc rId="4167" sId="1" numFmtId="4">
    <oc r="AS10">
      <v>1147.54</v>
    </oc>
    <nc r="AS10"/>
  </rcc>
  <rcc rId="4168" sId="1" numFmtId="4">
    <oc r="AS11">
      <v>9879.91</v>
    </oc>
    <nc r="AS11"/>
  </rcc>
  <rcc rId="4169" sId="1" numFmtId="4">
    <oc r="AS12">
      <v>10840.91</v>
    </oc>
    <nc r="AS12"/>
  </rcc>
  <rcc rId="4170" sId="1" numFmtId="4">
    <oc r="AS13">
      <v>16385.75</v>
    </oc>
    <nc r="AS13"/>
  </rcc>
  <rcc rId="4171" sId="1" numFmtId="4">
    <oc r="AS14">
      <v>25821.83</v>
    </oc>
    <nc r="AS14"/>
  </rcc>
  <rcc rId="4172" sId="1" numFmtId="4">
    <oc r="AS15">
      <v>5266.4</v>
    </oc>
    <nc r="AS15"/>
  </rcc>
  <rcc rId="4173" sId="1">
    <oc r="AS16">
      <v>553.26</v>
    </oc>
    <nc r="AS16"/>
  </rcc>
  <rcc rId="4174" sId="1">
    <oc r="AS17">
      <v>1970.07</v>
    </oc>
    <nc r="AS17"/>
  </rcc>
  <rcc rId="4175" sId="1">
    <oc r="AS18">
      <v>8683.26</v>
    </oc>
    <nc r="AS18"/>
  </rcc>
  <rcc rId="4176" sId="1">
    <oc r="T14">
      <v>50000</v>
    </oc>
    <nc r="T14">
      <v>100000</v>
    </nc>
  </rcc>
  <rcc rId="4177" sId="1">
    <nc r="AR14">
      <v>17925.12</v>
    </nc>
  </rcc>
  <rcc rId="4178" sId="1">
    <nc r="AR15">
      <v>4089.5</v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E2:AG134">
    <dxf>
      <fill>
        <patternFill patternType="solid">
          <bgColor theme="5" tint="0.59999389629810485"/>
        </patternFill>
      </fill>
    </dxf>
  </rfmt>
  <rfmt sheetId="1" sqref="AM2:AM134">
    <dxf>
      <fill>
        <patternFill patternType="solid">
          <bgColor theme="5" tint="0.59999389629810485"/>
        </patternFill>
      </fill>
    </dxf>
  </rfmt>
  <rdn rId="0" localSheetId="1" customView="1" name="Z_CA223D23_3EAC_4593_A519_797C90614A9F_.wvu.Cols" hidden="1" oldHidden="1">
    <oldFormula>MAFI100!$H:$S,MAFI100!$V:$W,MAFI100!$AB:$AD</oldFormula>
  </rdn>
  <rcv guid="{CA223D23-3EAC-4593-A519-797C90614A9F}" action="delete"/>
  <rcv guid="{CA223D23-3EAC-4593-A519-797C90614A9F}" action="add"/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80" sId="1">
    <nc r="AR17">
      <v>11099.77</v>
    </nc>
  </rcc>
  <rcc rId="4181" sId="1">
    <nc r="AR18">
      <v>11067.77</v>
    </nc>
  </rcc>
  <rcc rId="4182" sId="1">
    <nc r="AR19">
      <v>548558.07999999996</v>
    </nc>
  </rcc>
  <rcc rId="4183" sId="1">
    <nc r="AR20">
      <v>20768.88</v>
    </nc>
  </rcc>
  <rcc rId="4184" sId="1">
    <nc r="AR22">
      <v>512997.44081109291</v>
    </nc>
  </rcc>
  <rcc rId="4185" sId="1">
    <nc r="AR23">
      <v>97875.58</v>
    </nc>
  </rcc>
  <rcc rId="4186" sId="1">
    <nc r="AR24">
      <v>94787.639999999985</v>
    </nc>
  </rcc>
  <rcc rId="4187" sId="1">
    <nc r="AR26">
      <v>485552.34</v>
    </nc>
  </rcc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88" sId="1">
    <nc r="AR27">
      <v>2920522.41</v>
    </nc>
  </rcc>
  <rcc rId="4189" sId="1">
    <nc r="AR29">
      <v>1291.45</v>
    </nc>
  </rcc>
  <rcc rId="4190" sId="1">
    <nc r="AR30">
      <v>5471876.5300000012</v>
    </nc>
  </rcc>
  <rcv guid="{CA223D23-3EAC-4593-A519-797C90614A9F}" action="delete"/>
  <rdn rId="0" localSheetId="1" customView="1" name="Z_CA223D23_3EAC_4593_A519_797C90614A9F_.wvu.Cols" hidden="1" oldHidden="1">
    <formula>MAFI100!$H:$S,MAFI100!$V:$W,MAFI100!$AB:$AD,MAFI100!$AG:$AQ</formula>
  </rdn>
  <rcv guid="{CA223D23-3EAC-4593-A519-797C90614A9F}" action="add"/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92" sId="1">
    <nc r="AR31">
      <v>44357.409999999989</v>
    </nc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93" sId="1">
    <nc r="AR32">
      <v>5607416.6000000015</v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94" sId="1">
    <nc r="AE35" t="inlineStr">
      <is>
        <t>Bullet</t>
      </is>
    </nc>
  </rcc>
  <rcc rId="4195" sId="1">
    <nc r="AR34">
      <v>603361.08000000019</v>
    </nc>
  </rcc>
  <rcc rId="4196" sId="1">
    <nc r="AR35">
      <v>4902114.7299999995</v>
    </nc>
  </rcc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97" sId="1">
    <nc r="AR36">
      <v>1933856.2200000004</v>
    </nc>
  </rcc>
  <rcc rId="4198" sId="1">
    <nc r="AR37">
      <v>487864.16000000003</v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99" sId="1">
    <nc r="AR38">
      <v>668303.09</v>
    </nc>
  </rcc>
  <rcc rId="4200" sId="1">
    <nc r="AR39">
      <v>133690.22000000003</v>
    </nc>
  </rcc>
  <rcc rId="4201" sId="1">
    <nc r="AR40">
      <v>8070255.8100000024</v>
    </nc>
  </rcc>
  <rcc rId="4202" sId="1">
    <nc r="AR41">
      <v>295622.38</v>
    </nc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03" sId="1">
    <nc r="AR42">
      <v>3192076.73</v>
    </nc>
  </rcc>
  <rcc rId="4204" sId="1">
    <nc r="AR43">
      <v>4257789.120000001</v>
    </nc>
  </rcc>
  <rcc rId="4205" sId="1">
    <nc r="AR44">
      <v>2118108.85</v>
    </nc>
  </rcc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06" sId="1">
    <nc r="AR45">
      <v>2674.52</v>
    </nc>
  </rcc>
  <rcc rId="4207" sId="1">
    <nc r="AR46">
      <v>15317541.580000002</v>
    </nc>
  </rcc>
  <rcc rId="4208" sId="1">
    <nc r="AR47">
      <v>29869354.060000002</v>
    </nc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09" sId="1">
    <nc r="AR48">
      <v>53191.639999999985</v>
    </nc>
  </rcc>
  <rcc rId="4210" sId="1">
    <nc r="AR49">
      <v>1416153.54</v>
    </nc>
  </rcc>
  <rcc rId="4211" sId="1">
    <nc r="AR50">
      <v>3635935.5599999996</v>
    </nc>
  </rcc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12" sId="1">
    <nc r="AR51">
      <v>12393.01</v>
    </nc>
  </rcc>
  <rcc rId="4213" sId="1">
    <nc r="AR52">
      <v>17292777.84</v>
    </nc>
  </rcc>
  <rcc rId="4214" sId="1">
    <nc r="AR53">
      <v>1833389.76</v>
    </nc>
  </rcc>
  <rcc rId="4215" sId="1">
    <nc r="AR54">
      <v>6026426.0599999987</v>
    </nc>
  </rcc>
  <rcc rId="4216" sId="1">
    <nc r="AR55">
      <v>4469.38</v>
    </nc>
  </rcc>
  <rcc rId="4217" sId="1">
    <nc r="AR56">
      <v>1077892.98</v>
    </nc>
  </rcc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A223D23-3EAC-4593-A519-797C90614A9F}" action="delete"/>
  <rdn rId="0" localSheetId="1" customView="1" name="Z_CA223D23_3EAC_4593_A519_797C90614A9F_.wvu.Cols" hidden="1" oldHidden="1">
    <formula>MAFI100!$H:$S,MAFI100!$V:$W,MAFI100!$AB:$AD,MAFI100!$AG:$AQ</formula>
    <oldFormula>MAFI100!$H:$S,MAFI100!$V:$W,MAFI100!$AB:$AD,MAFI100!$AG:$AQ</oldFormula>
  </rdn>
  <rcv guid="{CA223D23-3EAC-4593-A519-797C90614A9F}" action="add"/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A223D23-3EAC-4593-A519-797C90614A9F}" action="delete"/>
  <rdn rId="0" localSheetId="1" customView="1" name="Z_CA223D23_3EAC_4593_A519_797C90614A9F_.wvu.Cols" hidden="1" oldHidden="1">
    <formula>MAFI100!$H:$S,MAFI100!$V:$W,MAFI100!$AB:$AD,MAFI100!$AG:$AQ</formula>
    <oldFormula>MAFI100!$H:$S,MAFI100!$V:$W,MAFI100!$AB:$AD,MAFI100!$AG:$AQ</oldFormula>
  </rdn>
  <rcv guid="{CA223D23-3EAC-4593-A519-797C90614A9F}" action="add"/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4220" sheetId="1" source="AR2:AR56" destination="AS2:AS56" sourceSheetId="1">
    <rfmt sheetId="1" s="1" sqref="AS2" start="0" length="0">
      <dxf>
        <font>
          <sz val="8"/>
          <color theme="1"/>
          <name val="Arial"/>
          <scheme val="none"/>
        </font>
        <numFmt numFmtId="2" formatCode="0.00"/>
        <fill>
          <patternFill patternType="solid">
            <bgColor theme="5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AS3" start="0" length="0">
      <dxf>
        <font>
          <sz val="8"/>
          <color theme="1"/>
          <name val="Arial"/>
          <scheme val="none"/>
        </font>
        <numFmt numFmtId="2" formatCode="0.00"/>
        <fill>
          <patternFill patternType="solid">
            <bgColor theme="5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AS4" start="0" length="0">
      <dxf>
        <font>
          <sz val="8"/>
          <color theme="1"/>
          <name val="Arial"/>
          <scheme val="none"/>
        </font>
        <numFmt numFmtId="2" formatCode="0.00"/>
        <fill>
          <patternFill patternType="solid">
            <bgColor theme="5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AS5" start="0" length="0">
      <dxf>
        <font>
          <sz val="8"/>
          <color theme="1"/>
          <name val="Arial"/>
          <scheme val="none"/>
        </font>
        <numFmt numFmtId="2" formatCode="0.00"/>
        <fill>
          <patternFill patternType="solid">
            <bgColor theme="5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AS6" start="0" length="0">
      <dxf>
        <font>
          <sz val="8"/>
          <color theme="1"/>
          <name val="Arial"/>
          <scheme val="none"/>
        </font>
        <numFmt numFmtId="2" formatCode="0.00"/>
        <fill>
          <patternFill patternType="solid">
            <bgColor theme="5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AS7" start="0" length="0">
      <dxf>
        <font>
          <sz val="8"/>
          <color theme="1"/>
          <name val="Arial"/>
          <scheme val="none"/>
        </font>
        <numFmt numFmtId="2" formatCode="0.00"/>
        <fill>
          <patternFill patternType="solid">
            <bgColor theme="5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AS8" start="0" length="0">
      <dxf>
        <font>
          <sz val="8"/>
          <color theme="1"/>
          <name val="Arial"/>
          <scheme val="none"/>
        </font>
        <numFmt numFmtId="2" formatCode="0.00"/>
        <fill>
          <patternFill patternType="solid">
            <bgColor theme="5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AS9" start="0" length="0">
      <dxf>
        <font>
          <sz val="8"/>
          <color theme="1"/>
          <name val="Arial"/>
          <scheme val="none"/>
        </font>
        <numFmt numFmtId="2" formatCode="0.00"/>
        <fill>
          <patternFill patternType="solid">
            <bgColor theme="5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AS10" start="0" length="0">
      <dxf>
        <font>
          <sz val="8"/>
          <color theme="1"/>
          <name val="Arial"/>
          <scheme val="none"/>
        </font>
        <numFmt numFmtId="2" formatCode="0.00"/>
        <fill>
          <patternFill patternType="solid">
            <bgColor theme="5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AS11" start="0" length="0">
      <dxf>
        <font>
          <sz val="8"/>
          <color theme="1"/>
          <name val="Arial"/>
          <scheme val="none"/>
        </font>
        <numFmt numFmtId="2" formatCode="0.00"/>
        <fill>
          <patternFill patternType="solid">
            <bgColor theme="5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AS12" start="0" length="0">
      <dxf>
        <font>
          <sz val="8"/>
          <color theme="1"/>
          <name val="Arial"/>
          <scheme val="none"/>
        </font>
        <numFmt numFmtId="2" formatCode="0.00"/>
        <fill>
          <patternFill patternType="solid">
            <bgColor theme="5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AS13" start="0" length="0">
      <dxf>
        <font>
          <sz val="8"/>
          <color theme="1"/>
          <name val="Arial"/>
          <scheme val="none"/>
        </font>
        <numFmt numFmtId="2" formatCode="0.00"/>
        <fill>
          <patternFill patternType="solid">
            <bgColor theme="5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AS14" start="0" length="0">
      <dxf>
        <font>
          <sz val="8"/>
          <color theme="1"/>
          <name val="Arial"/>
          <scheme val="none"/>
        </font>
        <numFmt numFmtId="2" formatCode="0.00"/>
        <fill>
          <patternFill patternType="solid">
            <bgColor theme="5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AS15" start="0" length="0">
      <dxf>
        <font>
          <sz val="8"/>
          <color theme="1"/>
          <name val="Arial"/>
          <scheme val="none"/>
        </font>
        <numFmt numFmtId="4" formatCode="#,##0.00"/>
        <fill>
          <patternFill patternType="solid">
            <bgColor theme="5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AS16" start="0" length="0">
      <dxf>
        <font>
          <sz val="8"/>
          <color theme="1"/>
          <name val="Arial"/>
          <scheme val="none"/>
        </font>
        <fill>
          <patternFill patternType="solid">
            <bgColor theme="5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AS17" start="0" length="0">
      <dxf>
        <font>
          <sz val="8"/>
          <color theme="1"/>
          <name val="Arial"/>
          <scheme val="none"/>
        </font>
        <fill>
          <patternFill patternType="solid">
            <bgColor theme="5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AS18" start="0" length="0">
      <dxf>
        <font>
          <sz val="8"/>
          <color theme="1"/>
          <name val="Arial"/>
          <scheme val="none"/>
        </font>
        <fill>
          <patternFill patternType="solid">
            <bgColor theme="5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AS19" start="0" length="0">
      <dxf>
        <font>
          <sz val="8"/>
          <color theme="1"/>
          <name val="Arial"/>
          <scheme val="none"/>
        </font>
        <fill>
          <patternFill patternType="solid">
            <bgColor theme="5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AS20" start="0" length="0">
      <dxf>
        <font>
          <sz val="8"/>
          <color theme="1"/>
          <name val="Arial"/>
          <scheme val="none"/>
        </font>
        <fill>
          <patternFill patternType="solid">
            <bgColor theme="5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AS21" start="0" length="0">
      <dxf>
        <font>
          <sz val="8"/>
          <color theme="1"/>
          <name val="Arial"/>
          <scheme val="none"/>
        </font>
        <fill>
          <patternFill patternType="solid">
            <bgColor theme="5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AS22" start="0" length="0">
      <dxf>
        <font>
          <sz val="8"/>
          <color theme="1"/>
          <name val="Arial"/>
          <scheme val="none"/>
        </font>
        <fill>
          <patternFill patternType="solid">
            <bgColor theme="5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AS23" start="0" length="0">
      <dxf>
        <font>
          <sz val="8"/>
          <color theme="1"/>
          <name val="Arial"/>
          <scheme val="none"/>
        </font>
        <fill>
          <patternFill patternType="solid">
            <bgColor theme="5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AS24" start="0" length="0">
      <dxf>
        <font>
          <sz val="8"/>
          <color theme="1"/>
          <name val="Arial"/>
          <scheme val="none"/>
        </font>
        <fill>
          <patternFill patternType="solid">
            <bgColor theme="5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AS25" start="0" length="0">
      <dxf>
        <font>
          <sz val="8"/>
          <color theme="1"/>
          <name val="Arial"/>
          <scheme val="none"/>
        </font>
        <fill>
          <patternFill patternType="solid">
            <bgColor theme="5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AS26" start="0" length="0">
      <dxf>
        <font>
          <sz val="8"/>
          <color theme="1"/>
          <name val="Arial"/>
          <scheme val="none"/>
        </font>
        <fill>
          <patternFill patternType="solid">
            <bgColor theme="5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AS27" start="0" length="0">
      <dxf>
        <font>
          <sz val="8"/>
          <color theme="1"/>
          <name val="Arial"/>
          <scheme val="none"/>
        </font>
        <fill>
          <patternFill patternType="solid">
            <bgColor theme="5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AS28" start="0" length="0">
      <dxf>
        <font>
          <sz val="8"/>
          <color theme="1"/>
          <name val="Arial"/>
          <scheme val="none"/>
        </font>
        <fill>
          <patternFill patternType="solid">
            <bgColor theme="5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AS29" start="0" length="0">
      <dxf>
        <font>
          <sz val="8"/>
          <color theme="1"/>
          <name val="Arial"/>
          <scheme val="none"/>
        </font>
        <fill>
          <patternFill patternType="solid">
            <bgColor theme="5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AS30" start="0" length="0">
      <dxf>
        <font>
          <sz val="8"/>
          <color theme="1"/>
          <name val="Arial"/>
          <scheme val="none"/>
        </font>
        <fill>
          <patternFill patternType="solid">
            <bgColor theme="5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AS31" start="0" length="0">
      <dxf>
        <font>
          <sz val="8"/>
          <color theme="1"/>
          <name val="Arial"/>
          <scheme val="none"/>
        </font>
        <fill>
          <patternFill patternType="solid">
            <bgColor theme="5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AS32" start="0" length="0">
      <dxf>
        <font>
          <sz val="8"/>
          <color theme="1"/>
          <name val="Arial"/>
          <scheme val="none"/>
        </font>
        <fill>
          <patternFill patternType="solid">
            <bgColor theme="5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AS33" start="0" length="0">
      <dxf>
        <font>
          <sz val="8"/>
          <color theme="1"/>
          <name val="Arial"/>
          <scheme val="none"/>
        </font>
        <fill>
          <patternFill patternType="solid">
            <bgColor theme="5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AS34" start="0" length="0">
      <dxf>
        <font>
          <sz val="8"/>
          <color theme="1"/>
          <name val="Arial"/>
          <scheme val="none"/>
        </font>
        <fill>
          <patternFill patternType="solid">
            <bgColor theme="5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AS35" start="0" length="0">
      <dxf>
        <font>
          <sz val="8"/>
          <color theme="1"/>
          <name val="Arial"/>
          <scheme val="none"/>
        </font>
        <fill>
          <patternFill patternType="solid">
            <bgColor theme="5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AS36" start="0" length="0">
      <dxf>
        <font>
          <sz val="8"/>
          <color theme="1"/>
          <name val="Arial"/>
          <scheme val="none"/>
        </font>
        <fill>
          <patternFill patternType="solid">
            <bgColor theme="5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AS37" start="0" length="0">
      <dxf>
        <font>
          <sz val="8"/>
          <color theme="1"/>
          <name val="Arial"/>
          <scheme val="none"/>
        </font>
        <fill>
          <patternFill patternType="solid">
            <bgColor theme="5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AS38" start="0" length="0">
      <dxf>
        <font>
          <sz val="8"/>
          <color theme="1"/>
          <name val="Arial"/>
          <scheme val="none"/>
        </font>
        <fill>
          <patternFill patternType="solid">
            <bgColor theme="5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AS39" start="0" length="0">
      <dxf>
        <font>
          <sz val="8"/>
          <color theme="1"/>
          <name val="Arial"/>
          <scheme val="none"/>
        </font>
        <fill>
          <patternFill patternType="solid">
            <bgColor theme="5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AS40" start="0" length="0">
      <dxf>
        <font>
          <sz val="8"/>
          <color theme="1"/>
          <name val="Arial"/>
          <scheme val="none"/>
        </font>
        <fill>
          <patternFill patternType="solid">
            <bgColor theme="5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AS41" start="0" length="0">
      <dxf>
        <font>
          <sz val="8"/>
          <color theme="1"/>
          <name val="Arial"/>
          <scheme val="none"/>
        </font>
        <fill>
          <patternFill patternType="solid">
            <bgColor theme="5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AS42" start="0" length="0">
      <dxf>
        <font>
          <sz val="8"/>
          <color theme="1"/>
          <name val="Arial"/>
          <scheme val="none"/>
        </font>
        <fill>
          <patternFill patternType="solid">
            <bgColor theme="5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AS43" start="0" length="0">
      <dxf>
        <font>
          <sz val="8"/>
          <color theme="1"/>
          <name val="Arial"/>
          <scheme val="none"/>
        </font>
        <fill>
          <patternFill patternType="solid">
            <bgColor theme="5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AS44" start="0" length="0">
      <dxf>
        <font>
          <sz val="8"/>
          <color theme="1"/>
          <name val="Arial"/>
          <scheme val="none"/>
        </font>
        <fill>
          <patternFill patternType="solid">
            <bgColor theme="5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AS45" start="0" length="0">
      <dxf>
        <font>
          <sz val="8"/>
          <color theme="1"/>
          <name val="Arial"/>
          <scheme val="none"/>
        </font>
        <fill>
          <patternFill patternType="solid">
            <bgColor theme="5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AS46" start="0" length="0">
      <dxf>
        <font>
          <sz val="8"/>
          <color theme="1"/>
          <name val="Arial"/>
          <scheme val="none"/>
        </font>
        <fill>
          <patternFill patternType="solid">
            <bgColor theme="5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AS47" start="0" length="0">
      <dxf>
        <font>
          <sz val="8"/>
          <color theme="1"/>
          <name val="Arial"/>
          <scheme val="none"/>
        </font>
        <fill>
          <patternFill patternType="solid">
            <bgColor theme="5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AS48" start="0" length="0">
      <dxf>
        <font>
          <sz val="8"/>
          <color theme="1"/>
          <name val="Arial"/>
          <scheme val="none"/>
        </font>
        <fill>
          <patternFill patternType="solid">
            <bgColor theme="5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AS49" start="0" length="0">
      <dxf>
        <font>
          <sz val="8"/>
          <color theme="1"/>
          <name val="Arial"/>
          <scheme val="none"/>
        </font>
        <fill>
          <patternFill patternType="solid">
            <bgColor theme="5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AS50" start="0" length="0">
      <dxf>
        <font>
          <sz val="8"/>
          <color theme="1"/>
          <name val="Arial"/>
          <scheme val="none"/>
        </font>
        <fill>
          <patternFill patternType="solid">
            <bgColor theme="5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AS51" start="0" length="0">
      <dxf>
        <font>
          <sz val="8"/>
          <color theme="1"/>
          <name val="Arial"/>
          <scheme val="none"/>
        </font>
        <fill>
          <patternFill patternType="solid">
            <bgColor theme="5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AS52" start="0" length="0">
      <dxf>
        <font>
          <sz val="8"/>
          <color theme="1"/>
          <name val="Arial"/>
          <scheme val="none"/>
        </font>
        <fill>
          <patternFill patternType="solid">
            <bgColor theme="5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AS53" start="0" length="0">
      <dxf>
        <font>
          <sz val="8"/>
          <color theme="1"/>
          <name val="Arial"/>
          <scheme val="none"/>
        </font>
        <fill>
          <patternFill patternType="solid">
            <bgColor theme="5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AS54" start="0" length="0">
      <dxf>
        <font>
          <sz val="8"/>
          <color theme="1"/>
          <name val="Arial"/>
          <scheme val="none"/>
        </font>
        <fill>
          <patternFill patternType="solid">
            <bgColor theme="5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AS55" start="0" length="0">
      <dxf>
        <font>
          <sz val="8"/>
          <color theme="1"/>
          <name val="Arial"/>
          <scheme val="none"/>
        </font>
        <fill>
          <patternFill patternType="solid">
            <bgColor theme="5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AS56" start="0" length="0">
      <dxf>
        <font>
          <sz val="8"/>
          <color theme="1"/>
          <name val="Arial"/>
          <scheme val="none"/>
        </font>
        <fill>
          <patternFill patternType="solid">
            <bgColor theme="5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fmt sheetId="1" sqref="AR2:AR60">
    <dxf>
      <fill>
        <patternFill>
          <bgColor theme="5" tint="0.59999389629810485"/>
        </patternFill>
      </fill>
    </dxf>
  </rfmt>
  <rfmt sheetId="1" sqref="AR2:AR6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cc rId="4221" sId="1">
    <nc r="AS57">
      <v>41875072.599999994</v>
    </nc>
  </rcc>
  <rcc rId="4222" sId="1">
    <nc r="AS58">
      <v>25003146.666151244</v>
    </nc>
  </rcc>
  <rcc rId="4223" sId="1">
    <nc r="AS59">
      <v>25003146.666151244</v>
    </nc>
  </rcc>
  <rcc rId="4224" sId="1">
    <nc r="AS60">
      <v>4110683.5600000005</v>
    </nc>
  </rcc>
  <rcc rId="4225" sId="1">
    <nc r="AS61">
      <v>6063110.160000002</v>
    </nc>
  </rcc>
  <rcc rId="4226" sId="1">
    <nc r="AS62">
      <v>10981915.770000001</v>
    </nc>
  </rcc>
  <rcc rId="4227" sId="1">
    <nc r="AS63">
      <v>1242640.3299999998</v>
    </nc>
  </rcc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28" sId="1">
    <nc r="AS64">
      <v>119747.13999999998</v>
    </nc>
  </rcc>
  <rcc rId="4229" sId="1">
    <nc r="AS65">
      <v>171133.28</v>
    </nc>
  </rcc>
  <rcc rId="4230" sId="1">
    <nc r="AS66">
      <v>904006.49</v>
    </nc>
  </rcc>
  <rcc rId="4231" sId="1">
    <nc r="AS67">
      <v>2992822.2600000002</v>
    </nc>
  </rcc>
  <rcc rId="4232" sId="1">
    <nc r="AS68">
      <v>7451417.3799999999</v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33" sId="1">
    <nc r="AS69">
      <v>458836.59000000008</v>
    </nc>
  </rcc>
  <rcc rId="4234" sId="1">
    <nc r="AS71">
      <v>4077684.9999999995</v>
    </nc>
  </rcc>
  <rcc rId="4235" sId="1">
    <nc r="AS73">
      <v>6668408.4400000004</v>
    </nc>
  </rcc>
  <rcc rId="4236" sId="1">
    <nc r="AS74">
      <v>1163905.3800000001</v>
    </nc>
  </rcc>
  <rcc rId="4237" sId="1">
    <nc r="AS75">
      <v>41515.9</v>
    </nc>
  </rcc>
  <rcc rId="4238" sId="1">
    <nc r="AS76">
      <v>9231627.3100000005</v>
    </nc>
  </rcc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39" sId="1">
    <nc r="AS78">
      <v>842871.42999999993</v>
    </nc>
  </rcc>
  <rcc rId="4240" sId="1">
    <nc r="AS85">
      <v>8116034.4099999992</v>
    </nc>
  </rcc>
  <rcc rId="4241" sId="1">
    <nc r="AS86">
      <v>73199765.530000016</v>
    </nc>
  </rcc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42" sId="1">
    <nc r="AS87">
      <v>2942274.4899999998</v>
    </nc>
  </rcc>
  <rcc rId="4243" sId="1">
    <nc r="AS89">
      <v>646513.78999999992</v>
    </nc>
  </rcc>
  <rcc rId="4244" sId="1">
    <nc r="AS90">
      <v>4427749.71</v>
    </nc>
  </rcc>
  <rfmt sheetId="1" sqref="AT91" start="0" length="2147483647">
    <dxf>
      <font>
        <name val="Arial"/>
        <scheme val="none"/>
      </font>
    </dxf>
  </rfmt>
  <rfmt sheetId="1" sqref="AT91" start="0" length="0">
    <dxf>
      <font>
        <sz val="8"/>
        <color indexed="63"/>
        <name val="Tahoma"/>
        <scheme val="none"/>
      </font>
      <numFmt numFmtId="0" formatCode="General"/>
    </dxf>
  </rfmt>
  <rcc rId="4245" sId="1">
    <nc r="AT91">
      <v>368637.46</v>
    </nc>
  </rcc>
  <rcc rId="4246" sId="1">
    <nc r="AS91">
      <v>761642.90000000014</v>
    </nc>
  </rcc>
  <rcc rId="4247" sId="1">
    <nc r="AS92">
      <v>24538582.870000001</v>
    </nc>
  </rcc>
  <rcc rId="4248" sId="1">
    <nc r="AS94">
      <v>2851123.14</v>
    </nc>
  </rcc>
  <rcc rId="4249" sId="1">
    <nc r="AS95">
      <v>1698792.8099999998</v>
    </nc>
  </rcc>
  <rcc rId="4250" sId="1">
    <nc r="AS96">
      <v>8668641.9500000011</v>
    </nc>
  </rcc>
  <rcv guid="{CA223D23-3EAC-4593-A519-797C90614A9F}" action="delete"/>
  <rdn rId="0" localSheetId="1" customView="1" name="Z_CA223D23_3EAC_4593_A519_797C90614A9F_.wvu.Cols" hidden="1" oldHidden="1">
    <formula>MAFI100!$F:$F,MAFI100!$H:$S,MAFI100!$V:$W,MAFI100!$AB:$AD,MAFI100!$AG:$AR</formula>
    <oldFormula>MAFI100!$H:$S,MAFI100!$V:$W,MAFI100!$AB:$AD,MAFI100!$AG:$AQ</oldFormula>
  </rdn>
  <rcv guid="{CA223D23-3EAC-4593-A519-797C90614A9F}" action="add"/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52" sId="1">
    <nc r="AS100">
      <v>13320799.020000003</v>
    </nc>
  </rcc>
  <rcc rId="4253" sId="1">
    <nc r="AS103">
      <v>540442.93000000005</v>
    </nc>
  </rcc>
  <rcc rId="4254" sId="1">
    <nc r="AS104">
      <v>147897.12</v>
    </nc>
  </rcc>
  <rcc rId="4255" sId="1">
    <nc r="AS106">
      <v>578755.2699999999</v>
    </nc>
  </rcc>
  <rcc rId="4256" sId="1">
    <nc r="AS110">
      <v>6872836.8100000024</v>
    </nc>
  </rcc>
  <rcc rId="4257" sId="1">
    <nc r="AS111">
      <v>2990319</v>
    </nc>
  </rcc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58" sId="1">
    <nc r="AS115">
      <v>12192736.529999999</v>
    </nc>
  </rcc>
  <rfmt sheetId="1" sqref="AS115" start="0" length="2147483647">
    <dxf>
      <font>
        <sz val="8"/>
      </font>
    </dxf>
  </rfmt>
  <rcv guid="{CA223D23-3EAC-4593-A519-797C90614A9F}" action="delete"/>
  <rdn rId="0" localSheetId="1" customView="1" name="Z_CA223D23_3EAC_4593_A519_797C90614A9F_.wvu.Cols" hidden="1" oldHidden="1">
    <formula>MAFI100!$I:$S,MAFI100!$V:$W,MAFI100!$AA:$AR</formula>
    <oldFormula>MAFI100!$F:$F,MAFI100!$H:$S,MAFI100!$V:$W,MAFI100!$AB:$AD,MAFI100!$AG:$AR</oldFormula>
  </rdn>
  <rcv guid="{CA223D23-3EAC-4593-A519-797C90614A9F}" action="add"/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60" sId="1">
    <nc r="AS116">
      <v>647097.52</v>
    </nc>
  </rcc>
  <rfmt sheetId="1" sqref="AS116" start="0" length="2147483647">
    <dxf>
      <font>
        <sz val="8"/>
      </font>
    </dxf>
  </rfmt>
  <rcc rId="4261" sId="1">
    <nc r="AS117">
      <v>47184883.809999995</v>
    </nc>
  </rcc>
  <rfmt sheetId="1" sqref="AS117" start="0" length="2147483647">
    <dxf>
      <font>
        <sz val="8"/>
      </font>
    </dxf>
  </rfmt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H2" start="0" length="0">
    <dxf>
      <fill>
        <patternFill>
          <bgColor theme="9" tint="0.39997558519241921"/>
        </patternFill>
      </fill>
    </dxf>
  </rfmt>
  <rfmt sheetId="1" sqref="AI2" start="0" length="0">
    <dxf>
      <fill>
        <patternFill>
          <bgColor theme="9" tint="0.39997558519241921"/>
        </patternFill>
      </fill>
    </dxf>
  </rfmt>
  <rfmt sheetId="1" sqref="AJ2" start="0" length="0">
    <dxf>
      <numFmt numFmtId="19" formatCode="dd/mm/yy"/>
      <fill>
        <patternFill>
          <bgColor theme="9" tint="0.39997558519241921"/>
        </patternFill>
      </fill>
    </dxf>
  </rfmt>
  <rfmt sheetId="1" sqref="AK2" start="0" length="0">
    <dxf>
      <fill>
        <patternFill>
          <bgColor theme="9" tint="0.39997558519241921"/>
        </patternFill>
      </fill>
    </dxf>
  </rfmt>
  <rfmt sheetId="1" sqref="AH3" start="0" length="0">
    <dxf>
      <fill>
        <patternFill>
          <bgColor theme="9" tint="0.39997558519241921"/>
        </patternFill>
      </fill>
    </dxf>
  </rfmt>
  <rcc rId="4262" sId="1" odxf="1" s="1" dxf="1" numFmtId="34">
    <nc r="AI3">
      <v>40489.07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* #,##0.00_-;\-* #,##0.00_-;_-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8"/>
        <color theme="1"/>
        <name val="Arial"/>
        <scheme val="none"/>
      </font>
      <fill>
        <patternFill patternType="solid">
          <bgColor theme="9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63" sId="1" odxf="1" dxf="1" numFmtId="19">
    <oc r="AJ3">
      <v>44165</v>
    </oc>
    <nc r="AJ3">
      <v>44148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264" sId="1" odxf="1" s="1" dxf="1" numFmtId="34">
    <nc r="AK3">
      <v>3600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* #,##0.00_-;\-* #,##0.00_-;_-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8"/>
        <color theme="1"/>
        <name val="Arial"/>
        <scheme val="none"/>
      </font>
      <fill>
        <patternFill patternType="solid">
          <bgColor theme="9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H4" start="0" length="0">
    <dxf>
      <fill>
        <patternFill>
          <bgColor theme="9" tint="0.39997558519241921"/>
        </patternFill>
      </fill>
    </dxf>
  </rfmt>
  <rfmt sheetId="1" sqref="AI4" start="0" length="0">
    <dxf>
      <fill>
        <patternFill>
          <bgColor theme="9" tint="0.39997558519241921"/>
        </patternFill>
      </fill>
    </dxf>
  </rfmt>
  <rcc rId="4265" sId="1" odxf="1" dxf="1" numFmtId="19">
    <oc r="AJ4">
      <v>44142</v>
    </oc>
    <nc r="AJ4">
      <v>44160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fmt sheetId="1" sqref="AK4" start="0" length="0">
    <dxf>
      <fill>
        <patternFill>
          <bgColor theme="9" tint="0.39997558519241921"/>
        </patternFill>
      </fill>
    </dxf>
  </rfmt>
  <rfmt sheetId="1" sqref="AH5" start="0" length="0">
    <dxf>
      <fill>
        <patternFill>
          <bgColor theme="9" tint="0.39997558519241921"/>
        </patternFill>
      </fill>
    </dxf>
  </rfmt>
  <rcc rId="4266" sId="1" odxf="1" dxf="1" numFmtId="34">
    <nc r="AI5">
      <v>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267" sId="1" odxf="1" dxf="1" numFmtId="19">
    <oc r="AJ5">
      <v>790.33</v>
    </oc>
    <nc r="AJ5">
      <v>44142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268" sId="1" odxf="1" dxf="1" numFmtId="34">
    <oc r="AK5">
      <v>900</v>
    </oc>
    <nc r="AK5">
      <v>790.33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269" sId="1" odxf="1" dxf="1" numFmtId="19">
    <nc r="AH6">
      <v>44067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270" sId="1" odxf="1" dxf="1" numFmtId="34">
    <nc r="AI6">
      <v>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271" sId="1" odxf="1" dxf="1" numFmtId="19">
    <nc r="AJ6">
      <v>40453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272" sId="1" odxf="1" dxf="1" numFmtId="34">
    <nc r="AK6">
      <v>10000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273" sId="1" odxf="1" dxf="1" numFmtId="19">
    <nc r="AH7">
      <v>43677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274" sId="1" odxf="1" dxf="1" numFmtId="34">
    <nc r="AI7">
      <v>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275" sId="1" odxf="1" dxf="1" numFmtId="19">
    <nc r="AJ7">
      <v>44011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276" sId="1" odxf="1" dxf="1" numFmtId="34">
    <nc r="AK7">
      <v>5300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277" sId="1" odxf="1" dxf="1" numFmtId="19">
    <nc r="AH8">
      <v>43616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278" sId="1" odxf="1" dxf="1" numFmtId="34">
    <nc r="AI8">
      <v>42220.63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279" sId="1" odxf="1" dxf="1" numFmtId="19">
    <nc r="AJ8">
      <v>44161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280" sId="1" odxf="1" dxf="1" numFmtId="34">
    <nc r="AK8">
      <v>10000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281" sId="1" odxf="1" dxf="1" numFmtId="19">
    <nc r="AH9">
      <v>44043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282" sId="1" odxf="1" dxf="1" numFmtId="34">
    <nc r="AI9">
      <v>4464.46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283" sId="1" odxf="1" dxf="1" numFmtId="19">
    <nc r="AJ9">
      <v>44176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284" sId="1" odxf="1" dxf="1" numFmtId="34">
    <nc r="AK9">
      <v>700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285" sId="1" odxf="1" dxf="1" numFmtId="19">
    <nc r="AH10">
      <v>43738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286" sId="1" odxf="1" dxf="1" numFmtId="34">
    <nc r="AI10">
      <v>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287" sId="1" odxf="1" dxf="1" numFmtId="19">
    <nc r="AJ10">
      <v>44160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288" sId="1" odxf="1" dxf="1" numFmtId="34">
    <nc r="AK10">
      <v>960.55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289" sId="1" odxf="1" dxf="1" numFmtId="19">
    <nc r="AH11">
      <v>43555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290" sId="1" odxf="1" dxf="1" numFmtId="34">
    <nc r="AI11">
      <v>4933.72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291" sId="1" odxf="1" dxf="1" numFmtId="19">
    <nc r="AJ11">
      <v>44160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292" sId="1" odxf="1" dxf="1" numFmtId="34">
    <nc r="AK11">
      <v>2150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293" sId="1" odxf="1" dxf="1" numFmtId="19">
    <nc r="AH12">
      <v>44012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294" sId="1" odxf="1" dxf="1" numFmtId="34">
    <nc r="AI12">
      <v>10710.24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295" sId="1" odxf="1" dxf="1" numFmtId="19">
    <nc r="AJ12">
      <v>44160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296" sId="1" odxf="1" dxf="1" numFmtId="34">
    <nc r="AK12">
      <v>3960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297" sId="1" odxf="1" dxf="1" numFmtId="19">
    <nc r="AH13">
      <v>43982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298" sId="1" odxf="1" dxf="1" numFmtId="34">
    <nc r="AI13">
      <v>13992.69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299" sId="1" odxf="1" dxf="1" numFmtId="19">
    <nc r="AJ13">
      <v>44165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300" sId="1" odxf="1" dxf="1" numFmtId="34">
    <nc r="AK13">
      <v>3200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301" sId="1" odxf="1" dxf="1" numFmtId="19">
    <nc r="AH14">
      <v>44099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302" sId="1" odxf="1" dxf="1" numFmtId="34">
    <nc r="AI14">
      <v>50000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303" sId="1" odxf="1" dxf="1" numFmtId="19">
    <nc r="AJ14">
      <v>44160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304" sId="1" odxf="1" dxf="1" numFmtId="34">
    <nc r="AK14">
      <v>5270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305" sId="1" odxf="1" dxf="1" numFmtId="19">
    <nc r="AH15">
      <v>43728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306" sId="1" odxf="1" dxf="1" numFmtId="34">
    <nc r="AI15">
      <v>1519.47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307" sId="1" odxf="1" dxf="1" numFmtId="19">
    <nc r="AJ15">
      <v>44061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308" sId="1" odxf="1" dxf="1" numFmtId="34">
    <nc r="AK15">
      <v>2500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309" sId="1" odxf="1" dxf="1" numFmtId="19">
    <nc r="AH16">
      <v>44135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310" sId="1" odxf="1" dxf="1" numFmtId="34">
    <nc r="AI16">
      <v>1037.25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311" sId="1" odxf="1" dxf="1" numFmtId="19">
    <nc r="AJ16">
      <v>44135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312" sId="1" odxf="1" dxf="1" numFmtId="34">
    <nc r="AK16">
      <v>1050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313" sId="1" odxf="1" dxf="1" numFmtId="19">
    <nc r="AH17">
      <v>43921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314" sId="1" odxf="1" dxf="1" numFmtId="34">
    <nc r="AI17">
      <v>25000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315" sId="1" odxf="1" dxf="1" numFmtId="19">
    <nc r="AJ17">
      <v>43889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316" sId="1" odxf="1" dxf="1" numFmtId="34">
    <nc r="AK17">
      <v>3033.41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317" sId="1" odxf="1" dxf="1" numFmtId="19">
    <nc r="AH18">
      <v>44104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318" sId="1" odxf="1" dxf="1" numFmtId="34">
    <nc r="AI18">
      <v>23920.92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319" sId="1" odxf="1" dxf="1" numFmtId="19">
    <nc r="AJ18">
      <v>44160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320" sId="1" odxf="1" dxf="1" numFmtId="34">
    <nc r="AK18">
      <v>4270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fmt sheetId="1" sqref="AH19" start="0" length="0">
    <dxf>
      <fill>
        <patternFill>
          <bgColor rgb="FFFFFF00"/>
        </patternFill>
      </fill>
    </dxf>
  </rfmt>
  <rfmt sheetId="1" sqref="AI19" start="0" length="0">
    <dxf>
      <fill>
        <patternFill>
          <bgColor rgb="FFFFFF00"/>
        </patternFill>
      </fill>
    </dxf>
  </rfmt>
  <rfmt sheetId="1" sqref="AJ19" start="0" length="0">
    <dxf>
      <fill>
        <patternFill>
          <bgColor rgb="FFFFFF00"/>
        </patternFill>
      </fill>
    </dxf>
  </rfmt>
  <rfmt sheetId="1" sqref="AK19" start="0" length="0">
    <dxf>
      <fill>
        <patternFill>
          <bgColor rgb="FFFFFF00"/>
        </patternFill>
      </fill>
    </dxf>
  </rfmt>
  <rcc rId="4321" sId="1" odxf="1" dxf="1" numFmtId="19">
    <nc r="AH20">
      <v>43935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322" sId="1" odxf="1" dxf="1" numFmtId="34">
    <nc r="AI20">
      <v>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323" sId="1" odxf="1" dxf="1" numFmtId="19">
    <nc r="AJ20">
      <v>44132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324" sId="1" odxf="1" dxf="1" numFmtId="34">
    <nc r="AK20">
      <v>61608.28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fmt sheetId="1" sqref="AH21" start="0" length="0">
    <dxf>
      <fill>
        <patternFill>
          <bgColor rgb="FFFFFF00"/>
        </patternFill>
      </fill>
    </dxf>
  </rfmt>
  <rfmt sheetId="1" sqref="AI21" start="0" length="0">
    <dxf>
      <fill>
        <patternFill>
          <bgColor rgb="FFFFFF00"/>
        </patternFill>
      </fill>
    </dxf>
  </rfmt>
  <rfmt sheetId="1" sqref="AJ21" start="0" length="0">
    <dxf>
      <fill>
        <patternFill>
          <bgColor rgb="FFFFFF00"/>
        </patternFill>
      </fill>
    </dxf>
  </rfmt>
  <rfmt sheetId="1" sqref="AK21" start="0" length="0">
    <dxf>
      <fill>
        <patternFill>
          <bgColor rgb="FFFFFF00"/>
        </patternFill>
      </fill>
    </dxf>
  </rfmt>
  <rcc rId="4325" sId="1" odxf="1" dxf="1" numFmtId="19">
    <nc r="AH22">
      <v>43248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326" sId="1" odxf="1" dxf="1" numFmtId="34">
    <nc r="AI22">
      <v>450000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fmt sheetId="1" sqref="AJ22" start="0" length="0">
    <dxf>
      <fill>
        <patternFill>
          <bgColor theme="9" tint="0.39997558519241921"/>
        </patternFill>
      </fill>
    </dxf>
  </rfmt>
  <rcc rId="4327" sId="1" odxf="1" dxf="1" numFmtId="34">
    <nc r="AK22">
      <v>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328" sId="1" odxf="1" dxf="1" numFmtId="19">
    <nc r="AH23">
      <v>43281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329" sId="1" odxf="1" dxf="1" numFmtId="34">
    <nc r="AI23">
      <v>62888.69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330" sId="1" odxf="1" dxf="1" numFmtId="19">
    <nc r="AJ23">
      <v>43823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331" sId="1" odxf="1" dxf="1" numFmtId="34">
    <nc r="AK23">
      <v>10000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fmt sheetId="1" sqref="AH24" start="0" length="0">
    <dxf>
      <fill>
        <patternFill>
          <bgColor rgb="FFFFFF00"/>
        </patternFill>
      </fill>
    </dxf>
  </rfmt>
  <rfmt sheetId="1" sqref="AI24" start="0" length="0">
    <dxf>
      <fill>
        <patternFill>
          <bgColor rgb="FFFFFF00"/>
        </patternFill>
      </fill>
    </dxf>
  </rfmt>
  <rfmt sheetId="1" sqref="AJ24" start="0" length="0">
    <dxf>
      <fill>
        <patternFill>
          <bgColor rgb="FFFFFF00"/>
        </patternFill>
      </fill>
    </dxf>
  </rfmt>
  <rfmt sheetId="1" sqref="AK24" start="0" length="0">
    <dxf>
      <fill>
        <patternFill>
          <bgColor rgb="FFFFFF00"/>
        </patternFill>
      </fill>
    </dxf>
  </rfmt>
  <rcc rId="4332" sId="1" odxf="1" dxf="1" numFmtId="19">
    <nc r="AH25">
      <v>43100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333" sId="1" odxf="1" dxf="1" numFmtId="34">
    <nc r="AI25">
      <v>292500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334" sId="1" odxf="1" dxf="1">
    <nc r="AJ25" t="inlineStr">
      <is>
        <t>N/A</t>
      </is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335" sId="1" odxf="1" dxf="1" numFmtId="34">
    <nc r="AK25">
      <v>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336" sId="1" odxf="1" dxf="1" numFmtId="19">
    <nc r="AH26">
      <v>43069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337" sId="1" odxf="1" dxf="1" numFmtId="34">
    <nc r="AI26">
      <v>300000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338" sId="1" odxf="1" dxf="1">
    <nc r="AJ26" t="inlineStr">
      <is>
        <t>N/A</t>
      </is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339" sId="1" odxf="1" dxf="1" numFmtId="34">
    <nc r="AK26">
      <v>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340" sId="1" odxf="1" dxf="1" numFmtId="19">
    <nc r="AH27">
      <v>43138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341" sId="1" odxf="1" dxf="1" numFmtId="34">
    <nc r="AI27">
      <v>666182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342" sId="1" odxf="1" dxf="1" numFmtId="19">
    <nc r="AJ27">
      <v>43692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343" sId="1" odxf="1" dxf="1" numFmtId="34">
    <nc r="AK27">
      <v>3600000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fmt sheetId="1" sqref="AH28" start="0" length="0">
    <dxf>
      <fill>
        <patternFill>
          <bgColor rgb="FFFFFF00"/>
        </patternFill>
      </fill>
    </dxf>
  </rfmt>
  <rfmt sheetId="1" sqref="AI28" start="0" length="0">
    <dxf>
      <fill>
        <patternFill>
          <bgColor rgb="FFFFFF00"/>
        </patternFill>
      </fill>
    </dxf>
  </rfmt>
  <rfmt sheetId="1" sqref="AJ28" start="0" length="0">
    <dxf>
      <fill>
        <patternFill>
          <bgColor rgb="FFFFFF00"/>
        </patternFill>
      </fill>
    </dxf>
  </rfmt>
  <rfmt sheetId="1" sqref="AK28" start="0" length="0">
    <dxf>
      <fill>
        <patternFill>
          <bgColor rgb="FFFFFF00"/>
        </patternFill>
      </fill>
    </dxf>
  </rfmt>
  <rcc rId="4344" sId="1" odxf="1" dxf="1" numFmtId="19">
    <nc r="AH29">
      <v>44043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345" sId="1" odxf="1" dxf="1" numFmtId="34">
    <nc r="AI29">
      <v>4682.2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346" sId="1" odxf="1" dxf="1" numFmtId="19">
    <nc r="AJ29">
      <v>44160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347" sId="1" odxf="1" dxf="1" numFmtId="34">
    <nc r="AK29">
      <v>900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348" sId="1" odxf="1" dxf="1" numFmtId="19">
    <nc r="AH30">
      <v>43220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349" sId="1" odxf="1" dxf="1" numFmtId="34">
    <nc r="AI30">
      <v>565706.57999999996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350" sId="1" odxf="1" dxf="1" numFmtId="19">
    <nc r="AJ30">
      <v>44162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351" sId="1" odxf="1" dxf="1" numFmtId="34">
    <nc r="AK30">
      <v>100000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352" sId="1" odxf="1" dxf="1" numFmtId="19">
    <nc r="AH31">
      <v>43343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353" sId="1" odxf="1" dxf="1" numFmtId="34">
    <nc r="AI31">
      <v>35213.440000000002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354" sId="1" odxf="1" dxf="1" numFmtId="19">
    <nc r="AJ31">
      <v>44091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355" sId="1" odxf="1" dxf="1" numFmtId="34">
    <nc r="AK31">
      <v>5000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356" sId="1" odxf="1" dxf="1" numFmtId="19">
    <nc r="AH32">
      <v>42855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357" sId="1" odxf="1" dxf="1" numFmtId="34">
    <nc r="AI32">
      <v>1000000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358" sId="1" odxf="1" dxf="1">
    <nc r="AJ32">
      <v>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359" sId="1" odxf="1" dxf="1" numFmtId="34">
    <nc r="AK32">
      <v>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360" sId="1" odxf="1" dxf="1">
    <nc r="AH33" t="inlineStr">
      <is>
        <t>31/03'2017</t>
      </is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361" sId="1" odxf="1" dxf="1" numFmtId="34">
    <nc r="AI33">
      <v>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362" sId="1" odxf="1" dxf="1" numFmtId="19">
    <nc r="AJ33">
      <v>43493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363" sId="1" odxf="1" dxf="1" numFmtId="34">
    <nc r="AK33">
      <v>3820.22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364" sId="1" odxf="1" dxf="1" numFmtId="19">
    <nc r="AH34">
      <v>42704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365" sId="1" odxf="1" dxf="1" numFmtId="34">
    <nc r="AI34">
      <v>80000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366" sId="1" odxf="1" dxf="1">
    <nc r="AJ34">
      <v>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367" sId="1" odxf="1" dxf="1" numFmtId="34">
    <nc r="AK34">
      <v>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fmt sheetId="1" sqref="AH35" start="0" length="0">
    <dxf>
      <fill>
        <patternFill>
          <bgColor rgb="FFFFFF00"/>
        </patternFill>
      </fill>
    </dxf>
  </rfmt>
  <rfmt sheetId="1" sqref="AI35" start="0" length="0">
    <dxf>
      <fill>
        <patternFill>
          <bgColor rgb="FFFFFF00"/>
        </patternFill>
      </fill>
    </dxf>
  </rfmt>
  <rfmt sheetId="1" sqref="AJ35" start="0" length="0">
    <dxf>
      <fill>
        <patternFill>
          <bgColor rgb="FFFFFF00"/>
        </patternFill>
      </fill>
    </dxf>
  </rfmt>
  <rfmt sheetId="1" sqref="AK35" start="0" length="0">
    <dxf>
      <fill>
        <patternFill>
          <bgColor rgb="FFFFFF00"/>
        </patternFill>
      </fill>
    </dxf>
  </rfmt>
  <rcc rId="4368" sId="1" odxf="1" dxf="1" numFmtId="19">
    <nc r="AH36">
      <v>42741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369" sId="1" odxf="1" dxf="1" numFmtId="34">
    <nc r="AI36">
      <v>250000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370" sId="1" odxf="1" dxf="1">
    <nc r="AJ36">
      <v>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371" sId="1" odxf="1" dxf="1" numFmtId="34">
    <nc r="AK36">
      <v>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372" sId="1" odxf="1" dxf="1" numFmtId="19">
    <nc r="AH37">
      <v>43008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373" sId="1" odxf="1" dxf="1" numFmtId="34">
    <nc r="AI37">
      <v>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374" sId="1" odxf="1" dxf="1" numFmtId="19">
    <nc r="AJ37">
      <v>43509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375" sId="1" odxf="1" dxf="1" numFmtId="34">
    <nc r="AK37">
      <v>50000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376" sId="1" odxf="1" dxf="1" numFmtId="19">
    <nc r="AH38">
      <v>42643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377" sId="1" odxf="1" dxf="1" numFmtId="34">
    <nc r="AI38">
      <v>694031.68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378" sId="1" odxf="1" dxf="1" numFmtId="19">
    <nc r="AJ38">
      <v>43523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379" sId="1" odxf="1" dxf="1" numFmtId="34">
    <nc r="AK38">
      <v>10000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380" sId="1" odxf="1" dxf="1" numFmtId="19">
    <nc r="AH39">
      <v>43373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381" sId="1" odxf="1" dxf="1" numFmtId="34">
    <nc r="AI39">
      <v>13514.56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382" sId="1" odxf="1" dxf="1" numFmtId="19">
    <nc r="AJ39">
      <v>44137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383" sId="1" odxf="1" dxf="1" numFmtId="34">
    <nc r="AK39">
      <v>10000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384" sId="1" odxf="1" dxf="1" numFmtId="19">
    <nc r="AH40">
      <v>42613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385" sId="1" odxf="1" dxf="1" numFmtId="34">
    <nc r="AI40">
      <v>320142.77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386" sId="1" odxf="1" dxf="1" numFmtId="19">
    <nc r="AJ40">
      <v>43901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387" sId="1" odxf="1" dxf="1" numFmtId="34">
    <nc r="AK40">
      <v>443000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fmt sheetId="1" sqref="AH41" start="0" length="0">
    <dxf>
      <fill>
        <patternFill>
          <bgColor rgb="FFFFFF00"/>
        </patternFill>
      </fill>
    </dxf>
  </rfmt>
  <rfmt sheetId="1" sqref="AI41" start="0" length="0">
    <dxf>
      <fill>
        <patternFill>
          <bgColor rgb="FFFFFF00"/>
        </patternFill>
      </fill>
    </dxf>
  </rfmt>
  <rfmt sheetId="1" sqref="AJ41" start="0" length="0">
    <dxf>
      <fill>
        <patternFill>
          <bgColor rgb="FFFFFF00"/>
        </patternFill>
      </fill>
    </dxf>
  </rfmt>
  <rfmt sheetId="1" sqref="AK41" start="0" length="0">
    <dxf>
      <fill>
        <patternFill>
          <bgColor rgb="FFFFFF00"/>
        </patternFill>
      </fill>
    </dxf>
  </rfmt>
  <rcc rId="4388" sId="1" odxf="1" dxf="1" numFmtId="19">
    <nc r="AH42">
      <v>42674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389" sId="1" odxf="1" dxf="1" numFmtId="34">
    <nc r="AI42">
      <v>400000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390" sId="1" odxf="1" dxf="1" numFmtId="19">
    <nc r="AJ42">
      <v>42649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391" sId="1" odxf="1" dxf="1" numFmtId="34">
    <nc r="AK42">
      <v>80000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fmt sheetId="1" sqref="AH43" start="0" length="0">
    <dxf>
      <fill>
        <patternFill>
          <bgColor rgb="FFFFFF00"/>
        </patternFill>
      </fill>
    </dxf>
  </rfmt>
  <rfmt sheetId="1" sqref="AI43" start="0" length="0">
    <dxf>
      <fill>
        <patternFill>
          <bgColor rgb="FFFFFF00"/>
        </patternFill>
      </fill>
    </dxf>
  </rfmt>
  <rfmt sheetId="1" sqref="AJ43" start="0" length="0">
    <dxf>
      <fill>
        <patternFill>
          <bgColor rgb="FFFFFF00"/>
        </patternFill>
      </fill>
    </dxf>
  </rfmt>
  <rfmt sheetId="1" sqref="AK43" start="0" length="0">
    <dxf>
      <fill>
        <patternFill>
          <bgColor rgb="FFFFFF00"/>
        </patternFill>
      </fill>
    </dxf>
  </rfmt>
  <rfmt sheetId="1" sqref="AH44" start="0" length="0">
    <dxf>
      <fill>
        <patternFill>
          <bgColor rgb="FFFFFF00"/>
        </patternFill>
      </fill>
    </dxf>
  </rfmt>
  <rfmt sheetId="1" sqref="AI44" start="0" length="0">
    <dxf>
      <fill>
        <patternFill>
          <bgColor rgb="FFFFFF00"/>
        </patternFill>
      </fill>
    </dxf>
  </rfmt>
  <rfmt sheetId="1" sqref="AJ44" start="0" length="0">
    <dxf>
      <fill>
        <patternFill>
          <bgColor rgb="FFFFFF00"/>
        </patternFill>
      </fill>
    </dxf>
  </rfmt>
  <rfmt sheetId="1" sqref="AK44" start="0" length="0">
    <dxf>
      <fill>
        <patternFill>
          <bgColor rgb="FFFFFF00"/>
        </patternFill>
      </fill>
    </dxf>
  </rfmt>
  <rcc rId="4392" sId="1" odxf="1" dxf="1" numFmtId="19">
    <nc r="AH45">
      <v>44135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393" sId="1" odxf="1" dxf="1" numFmtId="34">
    <nc r="AI45">
      <v>38763.85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394" sId="1" odxf="1" dxf="1" numFmtId="19">
    <nc r="AJ45">
      <v>44160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395" sId="1" odxf="1" dxf="1" numFmtId="34">
    <nc r="AK45">
      <v>6600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396" sId="1" odxf="1" dxf="1" numFmtId="19">
    <nc r="AH46">
      <v>42689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397" sId="1" odxf="1" dxf="1" numFmtId="34">
    <nc r="AI46">
      <v>2300201.73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398" sId="1" odxf="1" dxf="1" numFmtId="19">
    <nc r="AJ46">
      <v>44125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399" sId="1" odxf="1" dxf="1" numFmtId="34">
    <nc r="AK46">
      <v>30000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400" sId="1" odxf="1" dxf="1" numFmtId="19">
    <nc r="AH47">
      <v>42794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rgb="FFFFFF00"/>
        </patternFill>
      </fill>
    </ndxf>
  </rcc>
  <rcc rId="4401" sId="1" odxf="1" dxf="1" numFmtId="34">
    <nc r="AI47">
      <v>13791908.02</v>
    </nc>
    <odxf>
      <fill>
        <patternFill>
          <bgColor theme="5" tint="0.59999389629810485"/>
        </patternFill>
      </fill>
    </odxf>
    <ndxf>
      <fill>
        <patternFill>
          <bgColor rgb="FFFFFF00"/>
        </patternFill>
      </fill>
    </ndxf>
  </rcc>
  <rcc rId="4402" sId="1" odxf="1" dxf="1">
    <nc r="AJ47">
      <v>0</v>
    </nc>
    <odxf>
      <fill>
        <patternFill>
          <bgColor theme="5" tint="0.59999389629810485"/>
        </patternFill>
      </fill>
    </odxf>
    <ndxf>
      <fill>
        <patternFill>
          <bgColor rgb="FFFFFF00"/>
        </patternFill>
      </fill>
    </ndxf>
  </rcc>
  <rcc rId="4403" sId="1" odxf="1" dxf="1" numFmtId="34">
    <nc r="AK47">
      <v>0</v>
    </nc>
    <odxf>
      <fill>
        <patternFill>
          <bgColor theme="5" tint="0.59999389629810485"/>
        </patternFill>
      </fill>
    </odxf>
    <ndxf>
      <fill>
        <patternFill>
          <bgColor rgb="FFFFFF00"/>
        </patternFill>
      </fill>
    </ndxf>
  </rcc>
  <rcc rId="4404" sId="1" odxf="1" dxf="1" numFmtId="19">
    <nc r="AH48">
      <v>44104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405" sId="1" odxf="1" dxf="1" numFmtId="34">
    <nc r="AI48">
      <v>29343.31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406" sId="1" odxf="1" dxf="1" numFmtId="19">
    <nc r="AJ48">
      <v>44057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407" sId="1" odxf="1" dxf="1" numFmtId="34">
    <nc r="AK48">
      <v>5000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408" sId="1" odxf="1" dxf="1" numFmtId="19">
    <nc r="AH49">
      <v>42582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409" sId="1" odxf="1" dxf="1" numFmtId="34">
    <nc r="AI49">
      <v>2500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410" sId="1" odxf="1" dxf="1" numFmtId="19">
    <nc r="AJ49">
      <v>42678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411" sId="1" odxf="1" dxf="1" numFmtId="34">
    <nc r="AK49">
      <v>600000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412" sId="1" odxf="1" dxf="1" numFmtId="19">
    <nc r="AH50">
      <v>44060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413" sId="1" odxf="1" dxf="1" numFmtId="34">
    <nc r="AI50">
      <v>833443.52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414" sId="1" odxf="1" dxf="1" numFmtId="19">
    <nc r="AJ50">
      <v>44074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415" sId="1" odxf="1" dxf="1" numFmtId="34">
    <nc r="AK50">
      <v>100000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416" sId="1" odxf="1" dxf="1" numFmtId="19">
    <nc r="AH51">
      <v>44012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417" sId="1" odxf="1" dxf="1" numFmtId="34">
    <nc r="AI51">
      <v>37947.57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418" sId="1" odxf="1" dxf="1" numFmtId="19">
    <nc r="AJ51">
      <v>44160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419" sId="1" odxf="1" dxf="1" numFmtId="34">
    <nc r="AK51">
      <v>7260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420" sId="1" odxf="1" dxf="1" numFmtId="19">
    <nc r="AH52">
      <v>42369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421" sId="1" odxf="1" dxf="1" numFmtId="34">
    <nc r="AI52">
      <v>1400000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422" sId="1" odxf="1" dxf="1">
    <nc r="AJ52">
      <v>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423" sId="1" odxf="1" dxf="1" numFmtId="34">
    <nc r="AK52">
      <v>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424" sId="1" odxf="1" dxf="1" numFmtId="19">
    <nc r="AH53">
      <v>42460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425" sId="1" odxf="1" dxf="1" numFmtId="34">
    <nc r="AI53">
      <v>1041000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426" sId="1" odxf="1" dxf="1">
    <nc r="AJ53">
      <v>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427" sId="1" odxf="1" dxf="1" numFmtId="34">
    <nc r="AK53">
      <v>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428" sId="1" odxf="1" dxf="1" numFmtId="19">
    <nc r="AH54">
      <v>42425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429" sId="1" odxf="1" dxf="1" numFmtId="34">
    <nc r="AI54">
      <v>1200000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430" sId="1" odxf="1" dxf="1">
    <nc r="AJ54">
      <v>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431" sId="1" odxf="1" dxf="1" numFmtId="34">
    <nc r="AK54">
      <v>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432" sId="1" odxf="1" dxf="1" numFmtId="19">
    <nc r="AH55">
      <v>43069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433" sId="1" odxf="1" dxf="1" numFmtId="34">
    <nc r="AI55">
      <v>3367.01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434" sId="1" odxf="1" dxf="1" numFmtId="19">
    <nc r="AJ55">
      <v>43427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435" sId="1" odxf="1" dxf="1" numFmtId="4">
    <nc r="AK55">
      <v>1350</v>
    </nc>
    <odxf>
      <numFmt numFmtId="164" formatCode="_-* #,##0.00_-;\-* #,##0.00_-;_-* &quot;-&quot;??_-;_-@_-"/>
      <fill>
        <patternFill>
          <bgColor theme="5" tint="0.59999389629810485"/>
        </patternFill>
      </fill>
    </odxf>
    <ndxf>
      <numFmt numFmtId="4" formatCode="#,##0.00"/>
      <fill>
        <patternFill>
          <bgColor theme="9" tint="0.39997558519241921"/>
        </patternFill>
      </fill>
    </ndxf>
  </rcc>
  <rcc rId="4436" sId="1" odxf="1" dxf="1" numFmtId="19">
    <nc r="AH56">
      <v>42155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437" sId="1" odxf="1" dxf="1" numFmtId="34">
    <nc r="AI56">
      <v>151841.03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438" sId="1" odxf="1" dxf="1" numFmtId="19">
    <nc r="AJ56">
      <v>43228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439" sId="1" odxf="1" dxf="1" numFmtId="34">
    <nc r="AK56">
      <v>362700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440" sId="1" odxf="1" dxf="1" numFmtId="19">
    <nc r="AH57">
      <v>42551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441" sId="1" odxf="1" dxf="1" numFmtId="34">
    <nc r="AI57">
      <v>20000000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442" sId="1" odxf="1" dxf="1">
    <nc r="AJ57">
      <v>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443" sId="1" odxf="1" dxf="1" numFmtId="34">
    <nc r="AK57">
      <v>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444" sId="1" odxf="1" dxf="1" numFmtId="19">
    <nc r="AH58">
      <v>42185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445" sId="1" odxf="1" dxf="1" numFmtId="34">
    <nc r="AI58">
      <v>6313523.4400000004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446" sId="1" odxf="1" dxf="1">
    <nc r="AJ58">
      <v>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447" sId="1" odxf="1" dxf="1" numFmtId="34">
    <nc r="AK58">
      <v>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448" sId="1" odxf="1" dxf="1" numFmtId="19">
    <nc r="AH59">
      <v>42185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449" sId="1" odxf="1" dxf="1" numFmtId="34">
    <nc r="AI59">
      <v>6313523.4400000004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450" sId="1" odxf="1" dxf="1">
    <nc r="AJ59">
      <v>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451" sId="1" odxf="1" dxf="1" numFmtId="34">
    <nc r="AK59">
      <v>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452" sId="1" odxf="1" dxf="1" numFmtId="19">
    <nc r="AH60">
      <v>42277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453" sId="1" odxf="1" dxf="1" numFmtId="34">
    <nc r="AI60">
      <v>300000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454" sId="1" odxf="1" dxf="1">
    <nc r="AJ60">
      <v>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455" sId="1" odxf="1" dxf="1" numFmtId="34">
    <nc r="AK60">
      <v>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456" sId="1" odxf="1" dxf="1" numFmtId="19">
    <nc r="AH61">
      <v>42521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457" sId="1" odxf="1" dxf="1" numFmtId="34">
    <nc r="AI61">
      <v>1500000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458" sId="1" odxf="1" dxf="1">
    <nc r="AJ61">
      <v>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459" sId="1" odxf="1" dxf="1" numFmtId="34">
    <nc r="AK61">
      <v>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460" sId="1" odxf="1" dxf="1" numFmtId="19">
    <nc r="AH62">
      <v>43039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461" sId="1" odxf="1" dxf="1" numFmtId="34">
    <nc r="AI62">
      <v>2580000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462" sId="1" odxf="1" dxf="1">
    <nc r="AJ62">
      <v>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463" sId="1" odxf="1" dxf="1" numFmtId="34">
    <nc r="AK62">
      <v>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464" sId="1" odxf="1" dxf="1" numFmtId="19">
    <nc r="AH63">
      <v>42124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465" sId="1" odxf="1" dxf="1" numFmtId="34">
    <nc r="AI63">
      <v>484830.26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466" sId="1" odxf="1" dxf="1" numFmtId="19">
    <nc r="AJ63">
      <v>44069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467" sId="1" odxf="1" dxf="1" numFmtId="34">
    <nc r="AK63">
      <v>1500500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468" sId="1" odxf="1" dxf="1" numFmtId="19">
    <nc r="AH64">
      <v>42185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469" sId="1" odxf="1" dxf="1" numFmtId="34">
    <nc r="AI64">
      <v>50000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470" sId="1" odxf="1" dxf="1" numFmtId="19">
    <nc r="AJ64">
      <v>42279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471" sId="1" odxf="1" dxf="1" numFmtId="34">
    <nc r="AK64">
      <v>8000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472" sId="1" odxf="1" dxf="1" numFmtId="19">
    <nc r="AH65">
      <v>42460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473" sId="1" odxf="1" dxf="1" numFmtId="34">
    <nc r="AI65">
      <v>50000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474" sId="1" odxf="1" dxf="1">
    <nc r="AJ65">
      <v>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475" sId="1" odxf="1" dxf="1" numFmtId="34">
    <nc r="AK65">
      <v>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476" sId="1" odxf="1" dxf="1" numFmtId="19">
    <nc r="AH66">
      <v>42514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477" sId="1" odxf="1" dxf="1" numFmtId="34">
    <nc r="AI66">
      <v>100000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478" sId="1" odxf="1" dxf="1">
    <nc r="AJ66">
      <v>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479" sId="1" odxf="1" dxf="1" numFmtId="34">
    <nc r="AK66">
      <v>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480" sId="1" odxf="1" dxf="1" numFmtId="19">
    <nc r="AH67">
      <v>42271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481" sId="1" odxf="1" dxf="1" numFmtId="34">
    <nc r="AI67">
      <v>1819652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482" sId="1" odxf="1" dxf="1">
    <nc r="AJ67">
      <v>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483" sId="1" odxf="1" dxf="1" numFmtId="34">
    <nc r="AK67">
      <v>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484" sId="1" odxf="1" dxf="1" numFmtId="19">
    <nc r="AH68">
      <v>43190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485" sId="1" odxf="1" dxf="1" numFmtId="34">
    <nc r="AI68">
      <v>17500000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486" sId="1" odxf="1" dxf="1">
    <nc r="AJ68">
      <v>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487" sId="1" odxf="1" dxf="1" numFmtId="34">
    <nc r="AK68">
      <v>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488" sId="1" odxf="1" dxf="1" numFmtId="19">
    <nc r="AH69">
      <v>42019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489" sId="1" odxf="1" dxf="1" numFmtId="34">
    <nc r="AI69">
      <v>418923.7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490" sId="1" odxf="1" dxf="1" numFmtId="19">
    <nc r="AJ69">
      <v>42767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491" sId="1" odxf="1" dxf="1" numFmtId="34">
    <nc r="AK69">
      <v>361743.17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492" sId="1" odxf="1" dxf="1" numFmtId="19">
    <nc r="AH70">
      <v>42094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493" sId="1" odxf="1" dxf="1" numFmtId="34">
    <nc r="AI70">
      <v>670000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494" sId="1" odxf="1" dxf="1">
    <nc r="AJ70">
      <v>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495" sId="1" odxf="1" dxf="1" numFmtId="34">
    <nc r="AK70">
      <v>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496" sId="1" odxf="1" dxf="1" numFmtId="19">
    <nc r="AH71">
      <v>42369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497" sId="1" odxf="1" dxf="1" numFmtId="34">
    <nc r="AI71">
      <v>2231000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498" sId="1" odxf="1" dxf="1">
    <nc r="AJ71">
      <v>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499" sId="1" odxf="1" dxf="1" numFmtId="34">
    <nc r="AK71">
      <v>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500" sId="1" odxf="1" dxf="1" numFmtId="19">
    <nc r="AH72">
      <v>42307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rgb="FF92D050"/>
        </patternFill>
      </fill>
    </ndxf>
  </rcc>
  <rcc rId="4501" sId="1" odxf="1" dxf="1" numFmtId="34">
    <nc r="AI72">
      <v>0</v>
    </nc>
    <odxf>
      <fill>
        <patternFill>
          <bgColor theme="5" tint="0.59999389629810485"/>
        </patternFill>
      </fill>
    </odxf>
    <ndxf>
      <fill>
        <patternFill>
          <bgColor rgb="FF92D050"/>
        </patternFill>
      </fill>
    </ndxf>
  </rcc>
  <rcc rId="4502" sId="1" odxf="1" dxf="1" numFmtId="19">
    <nc r="AJ72">
      <v>44013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rgb="FF92D050"/>
        </patternFill>
      </fill>
    </ndxf>
  </rcc>
  <rcc rId="4503" sId="1" odxf="1" dxf="1" numFmtId="34">
    <nc r="AK72">
      <v>600000</v>
    </nc>
    <odxf>
      <fill>
        <patternFill>
          <bgColor theme="5" tint="0.59999389629810485"/>
        </patternFill>
      </fill>
    </odxf>
    <ndxf>
      <fill>
        <patternFill>
          <bgColor rgb="FF92D050"/>
        </patternFill>
      </fill>
    </ndxf>
  </rcc>
  <rcc rId="4504" sId="1" odxf="1" dxf="1" numFmtId="19">
    <nc r="AH73">
      <v>42613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rgb="FF92D050"/>
        </patternFill>
      </fill>
    </ndxf>
  </rcc>
  <rcc rId="4505" sId="1" odxf="1" dxf="1" numFmtId="34">
    <nc r="AI73">
      <v>75000</v>
    </nc>
    <odxf>
      <fill>
        <patternFill>
          <bgColor theme="5" tint="0.59999389629810485"/>
        </patternFill>
      </fill>
    </odxf>
    <ndxf>
      <fill>
        <patternFill>
          <bgColor rgb="FF92D050"/>
        </patternFill>
      </fill>
    </ndxf>
  </rcc>
  <rcc rId="4506" sId="1" odxf="1" dxf="1">
    <nc r="AJ73">
      <v>0</v>
    </nc>
    <odxf>
      <fill>
        <patternFill>
          <bgColor theme="5" tint="0.59999389629810485"/>
        </patternFill>
      </fill>
    </odxf>
    <ndxf>
      <fill>
        <patternFill>
          <bgColor rgb="FF92D050"/>
        </patternFill>
      </fill>
    </ndxf>
  </rcc>
  <rcc rId="4507" sId="1" odxf="1" dxf="1" numFmtId="34">
    <nc r="AK73">
      <v>0</v>
    </nc>
    <odxf>
      <fill>
        <patternFill>
          <bgColor theme="5" tint="0.59999389629810485"/>
        </patternFill>
      </fill>
    </odxf>
    <ndxf>
      <fill>
        <patternFill>
          <bgColor rgb="FF92D050"/>
        </patternFill>
      </fill>
    </ndxf>
  </rcc>
  <rcc rId="4508" sId="1" odxf="1" dxf="1" numFmtId="19">
    <nc r="AH74">
      <v>42485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rgb="FF92D050"/>
        </patternFill>
      </fill>
    </ndxf>
  </rcc>
  <rcc rId="4509" sId="1" odxf="1" dxf="1" numFmtId="34">
    <nc r="AI74">
      <v>150000</v>
    </nc>
    <odxf>
      <fill>
        <patternFill>
          <bgColor theme="5" tint="0.59999389629810485"/>
        </patternFill>
      </fill>
    </odxf>
    <ndxf>
      <fill>
        <patternFill>
          <bgColor rgb="FF92D050"/>
        </patternFill>
      </fill>
    </ndxf>
  </rcc>
  <rcc rId="4510" sId="1" odxf="1" dxf="1">
    <nc r="AJ74">
      <v>0</v>
    </nc>
    <odxf>
      <fill>
        <patternFill>
          <bgColor theme="5" tint="0.59999389629810485"/>
        </patternFill>
      </fill>
    </odxf>
    <ndxf>
      <fill>
        <patternFill>
          <bgColor rgb="FF92D050"/>
        </patternFill>
      </fill>
    </ndxf>
  </rcc>
  <rcc rId="4511" sId="1" odxf="1" dxf="1" numFmtId="34">
    <nc r="AK74">
      <v>0</v>
    </nc>
    <odxf>
      <fill>
        <patternFill>
          <bgColor theme="5" tint="0.59999389629810485"/>
        </patternFill>
      </fill>
    </odxf>
    <ndxf>
      <fill>
        <patternFill>
          <bgColor rgb="FF92D050"/>
        </patternFill>
      </fill>
    </ndxf>
  </rcc>
  <rcc rId="4512" sId="1" odxf="1" dxf="1" numFmtId="19">
    <nc r="AH75">
      <v>42400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rgb="FF92D050"/>
        </patternFill>
      </fill>
    </ndxf>
  </rcc>
  <rcc rId="4513" sId="1" odxf="1" dxf="1" numFmtId="34">
    <nc r="AI75">
      <v>26000</v>
    </nc>
    <odxf>
      <fill>
        <patternFill>
          <bgColor theme="5" tint="0.59999389629810485"/>
        </patternFill>
      </fill>
    </odxf>
    <ndxf>
      <fill>
        <patternFill>
          <bgColor rgb="FF92D050"/>
        </patternFill>
      </fill>
    </ndxf>
  </rcc>
  <rcc rId="4514" sId="1" odxf="1" dxf="1">
    <nc r="AJ75">
      <v>0</v>
    </nc>
    <odxf>
      <fill>
        <patternFill>
          <bgColor theme="5" tint="0.59999389629810485"/>
        </patternFill>
      </fill>
    </odxf>
    <ndxf>
      <fill>
        <patternFill>
          <bgColor rgb="FF92D050"/>
        </patternFill>
      </fill>
    </ndxf>
  </rcc>
  <rcc rId="4515" sId="1" odxf="1" dxf="1" numFmtId="34">
    <nc r="AK75">
      <v>0</v>
    </nc>
    <odxf>
      <fill>
        <patternFill>
          <bgColor theme="5" tint="0.59999389629810485"/>
        </patternFill>
      </fill>
    </odxf>
    <ndxf>
      <fill>
        <patternFill>
          <bgColor rgb="FF92D050"/>
        </patternFill>
      </fill>
    </ndxf>
  </rcc>
  <rcc rId="4516" sId="1" odxf="1" dxf="1" numFmtId="19">
    <nc r="AH76">
      <v>42013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rgb="FF92D050"/>
        </patternFill>
      </fill>
    </ndxf>
  </rcc>
  <rcc rId="4517" sId="1" odxf="1" dxf="1" numFmtId="34">
    <nc r="AI76">
      <v>12302579.890000001</v>
    </nc>
    <odxf>
      <fill>
        <patternFill>
          <bgColor theme="5" tint="0.59999389629810485"/>
        </patternFill>
      </fill>
    </odxf>
    <ndxf>
      <fill>
        <patternFill>
          <bgColor rgb="FF92D050"/>
        </patternFill>
      </fill>
    </ndxf>
  </rcc>
  <rcc rId="4518" sId="1" odxf="1" dxf="1">
    <nc r="AJ76">
      <v>0</v>
    </nc>
    <odxf>
      <fill>
        <patternFill>
          <bgColor theme="5" tint="0.59999389629810485"/>
        </patternFill>
      </fill>
    </odxf>
    <ndxf>
      <fill>
        <patternFill>
          <bgColor rgb="FF92D050"/>
        </patternFill>
      </fill>
    </ndxf>
  </rcc>
  <rcc rId="4519" sId="1" odxf="1" dxf="1" numFmtId="34">
    <nc r="AK76">
      <v>0</v>
    </nc>
    <odxf>
      <fill>
        <patternFill>
          <bgColor theme="5" tint="0.59999389629810485"/>
        </patternFill>
      </fill>
    </odxf>
    <ndxf>
      <fill>
        <patternFill>
          <bgColor rgb="FF92D050"/>
        </patternFill>
      </fill>
    </ndxf>
  </rcc>
  <rcc rId="4520" sId="1" odxf="1" dxf="1" numFmtId="19">
    <nc r="AH77">
      <v>43100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rgb="FF92D050"/>
        </patternFill>
      </fill>
    </ndxf>
  </rcc>
  <rcc rId="4521" sId="1" odxf="1" dxf="1" numFmtId="34">
    <nc r="AI77">
      <v>1150000</v>
    </nc>
    <odxf>
      <fill>
        <patternFill>
          <bgColor theme="5" tint="0.59999389629810485"/>
        </patternFill>
      </fill>
    </odxf>
    <ndxf>
      <fill>
        <patternFill>
          <bgColor rgb="FF92D050"/>
        </patternFill>
      </fill>
    </ndxf>
  </rcc>
  <rcc rId="4522" sId="1" odxf="1" dxf="1">
    <nc r="AJ77">
      <v>0</v>
    </nc>
    <odxf>
      <fill>
        <patternFill>
          <bgColor theme="5" tint="0.59999389629810485"/>
        </patternFill>
      </fill>
    </odxf>
    <ndxf>
      <fill>
        <patternFill>
          <bgColor rgb="FF92D050"/>
        </patternFill>
      </fill>
    </ndxf>
  </rcc>
  <rcc rId="4523" sId="1" odxf="1" dxf="1" numFmtId="34">
    <nc r="AK77">
      <v>0</v>
    </nc>
    <odxf>
      <fill>
        <patternFill>
          <bgColor theme="5" tint="0.59999389629810485"/>
        </patternFill>
      </fill>
    </odxf>
    <ndxf>
      <fill>
        <patternFill>
          <bgColor rgb="FF92D050"/>
        </patternFill>
      </fill>
    </ndxf>
  </rcc>
  <rcc rId="4524" sId="1" odxf="1" dxf="1" numFmtId="19">
    <nc r="AH78">
      <v>43616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rgb="FF92D050"/>
        </patternFill>
      </fill>
    </ndxf>
  </rcc>
  <rcc rId="4525" sId="1" odxf="1" dxf="1" numFmtId="34">
    <nc r="AI78">
      <v>500000</v>
    </nc>
    <odxf>
      <fill>
        <patternFill>
          <bgColor theme="5" tint="0.59999389629810485"/>
        </patternFill>
      </fill>
    </odxf>
    <ndxf>
      <fill>
        <patternFill>
          <bgColor rgb="FF92D050"/>
        </patternFill>
      </fill>
    </ndxf>
  </rcc>
  <rcc rId="4526" sId="1" odxf="1" dxf="1" numFmtId="19">
    <nc r="AJ78">
      <v>43739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rgb="FF92D050"/>
        </patternFill>
      </fill>
    </ndxf>
  </rcc>
  <rcc rId="4527" sId="1" odxf="1" dxf="1" numFmtId="34">
    <nc r="AK78">
      <v>412650.41</v>
    </nc>
    <odxf>
      <fill>
        <patternFill>
          <bgColor theme="5" tint="0.59999389629810485"/>
        </patternFill>
      </fill>
    </odxf>
    <ndxf>
      <fill>
        <patternFill>
          <bgColor rgb="FF92D050"/>
        </patternFill>
      </fill>
    </ndxf>
  </rcc>
  <rcc rId="4528" sId="1" odxf="1" dxf="1" numFmtId="19">
    <nc r="AH79">
      <v>43616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rgb="FF92D050"/>
        </patternFill>
      </fill>
    </ndxf>
  </rcc>
  <rcc rId="4529" sId="1" odxf="1" dxf="1" numFmtId="34">
    <nc r="AI79">
      <v>500000</v>
    </nc>
    <odxf>
      <fill>
        <patternFill>
          <bgColor theme="5" tint="0.59999389629810485"/>
        </patternFill>
      </fill>
    </odxf>
    <ndxf>
      <fill>
        <patternFill>
          <bgColor rgb="FF92D050"/>
        </patternFill>
      </fill>
    </ndxf>
  </rcc>
  <rcc rId="4530" sId="1" odxf="1" dxf="1" numFmtId="19">
    <nc r="AJ79">
      <v>43739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rgb="FF92D050"/>
        </patternFill>
      </fill>
    </ndxf>
  </rcc>
  <rcc rId="4531" sId="1" odxf="1" dxf="1" numFmtId="34">
    <nc r="AK79">
      <v>412650.41</v>
    </nc>
    <odxf>
      <fill>
        <patternFill>
          <bgColor theme="5" tint="0.59999389629810485"/>
        </patternFill>
      </fill>
    </odxf>
    <ndxf>
      <fill>
        <patternFill>
          <bgColor rgb="FF92D050"/>
        </patternFill>
      </fill>
    </ndxf>
  </rcc>
  <rcc rId="4532" sId="1" odxf="1" dxf="1" numFmtId="19">
    <nc r="AH80">
      <v>42369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rgb="FF92D050"/>
        </patternFill>
      </fill>
    </ndxf>
  </rcc>
  <rcc rId="4533" sId="1" odxf="1" dxf="1" numFmtId="34">
    <nc r="AI80">
      <v>916392.59</v>
    </nc>
    <odxf>
      <fill>
        <patternFill>
          <bgColor theme="5" tint="0.59999389629810485"/>
        </patternFill>
      </fill>
    </odxf>
    <ndxf>
      <fill>
        <patternFill>
          <bgColor rgb="FF92D050"/>
        </patternFill>
      </fill>
    </ndxf>
  </rcc>
  <rcc rId="4534" sId="1" odxf="1" dxf="1" numFmtId="19">
    <nc r="AJ80">
      <v>44105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rgb="FF92D050"/>
        </patternFill>
      </fill>
    </ndxf>
  </rcc>
  <rcc rId="4535" sId="1" odxf="1" dxf="1" numFmtId="34">
    <nc r="AK80">
      <v>50000</v>
    </nc>
    <odxf>
      <fill>
        <patternFill>
          <bgColor theme="5" tint="0.59999389629810485"/>
        </patternFill>
      </fill>
    </odxf>
    <ndxf>
      <fill>
        <patternFill>
          <bgColor rgb="FF92D050"/>
        </patternFill>
      </fill>
    </ndxf>
  </rcc>
  <rfmt sheetId="1" sqref="AH81" start="0" length="0">
    <dxf>
      <fill>
        <patternFill>
          <bgColor rgb="FFFFFF00"/>
        </patternFill>
      </fill>
    </dxf>
  </rfmt>
  <rfmt sheetId="1" sqref="AI81" start="0" length="0">
    <dxf>
      <fill>
        <patternFill>
          <bgColor rgb="FFFFFF00"/>
        </patternFill>
      </fill>
    </dxf>
  </rfmt>
  <rfmt sheetId="1" sqref="AJ81" start="0" length="0">
    <dxf>
      <fill>
        <patternFill>
          <bgColor rgb="FFFFFF00"/>
        </patternFill>
      </fill>
    </dxf>
  </rfmt>
  <rfmt sheetId="1" sqref="AK81" start="0" length="0">
    <dxf>
      <fill>
        <patternFill>
          <bgColor rgb="FFFFFF00"/>
        </patternFill>
      </fill>
    </dxf>
  </rfmt>
  <rfmt sheetId="1" sqref="AH82" start="0" length="0">
    <dxf>
      <fill>
        <patternFill>
          <bgColor rgb="FFFFFF00"/>
        </patternFill>
      </fill>
    </dxf>
  </rfmt>
  <rfmt sheetId="1" sqref="AI82" start="0" length="0">
    <dxf>
      <fill>
        <patternFill>
          <bgColor rgb="FFFFFF00"/>
        </patternFill>
      </fill>
    </dxf>
  </rfmt>
  <rfmt sheetId="1" sqref="AJ82" start="0" length="0">
    <dxf>
      <fill>
        <patternFill>
          <bgColor rgb="FFFFFF00"/>
        </patternFill>
      </fill>
    </dxf>
  </rfmt>
  <rfmt sheetId="1" sqref="AK82" start="0" length="0">
    <dxf>
      <fill>
        <patternFill>
          <bgColor rgb="FFFFFF00"/>
        </patternFill>
      </fill>
    </dxf>
  </rfmt>
  <rfmt sheetId="1" sqref="AH83" start="0" length="0">
    <dxf>
      <fill>
        <patternFill>
          <bgColor rgb="FFFFFF00"/>
        </patternFill>
      </fill>
    </dxf>
  </rfmt>
  <rfmt sheetId="1" sqref="AI83" start="0" length="0">
    <dxf>
      <fill>
        <patternFill>
          <bgColor rgb="FFFFFF00"/>
        </patternFill>
      </fill>
    </dxf>
  </rfmt>
  <rfmt sheetId="1" sqref="AJ83" start="0" length="0">
    <dxf>
      <fill>
        <patternFill>
          <bgColor rgb="FFFFFF00"/>
        </patternFill>
      </fill>
    </dxf>
  </rfmt>
  <rfmt sheetId="1" sqref="AK83" start="0" length="0">
    <dxf>
      <fill>
        <patternFill>
          <bgColor rgb="FFFFFF00"/>
        </patternFill>
      </fill>
    </dxf>
  </rfmt>
  <rcc rId="4536" sId="1" odxf="1" dxf="1" numFmtId="19">
    <nc r="AH84">
      <v>43616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rgb="FF92D050"/>
        </patternFill>
      </fill>
    </ndxf>
  </rcc>
  <rcc rId="4537" sId="1" odxf="1" dxf="1" numFmtId="34">
    <nc r="AI84">
      <v>62411.66</v>
    </nc>
    <odxf>
      <fill>
        <patternFill>
          <bgColor theme="5" tint="0.59999389629810485"/>
        </patternFill>
      </fill>
    </odxf>
    <ndxf>
      <fill>
        <patternFill>
          <bgColor rgb="FF92D050"/>
        </patternFill>
      </fill>
    </ndxf>
  </rcc>
  <rcc rId="4538" sId="1" odxf="1" dxf="1" numFmtId="19">
    <nc r="AJ84">
      <v>44130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rgb="FF92D050"/>
        </patternFill>
      </fill>
    </ndxf>
  </rcc>
  <rcc rId="4539" sId="1" odxf="1" dxf="1" numFmtId="34">
    <nc r="AK84">
      <v>10000</v>
    </nc>
    <odxf>
      <fill>
        <patternFill>
          <bgColor theme="5" tint="0.59999389629810485"/>
        </patternFill>
      </fill>
    </odxf>
    <ndxf>
      <fill>
        <patternFill>
          <bgColor rgb="FF92D050"/>
        </patternFill>
      </fill>
    </ndxf>
  </rcc>
  <rcc rId="4540" sId="1" odxf="1" dxf="1" numFmtId="19">
    <nc r="AH85">
      <v>41682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rgb="FF92D050"/>
        </patternFill>
      </fill>
    </ndxf>
  </rcc>
  <rcc rId="4541" sId="1" odxf="1" dxf="1" numFmtId="34">
    <nc r="AI85">
      <v>2000000</v>
    </nc>
    <odxf>
      <fill>
        <patternFill>
          <bgColor theme="5" tint="0.59999389629810485"/>
        </patternFill>
      </fill>
    </odxf>
    <ndxf>
      <fill>
        <patternFill>
          <bgColor rgb="FF92D050"/>
        </patternFill>
      </fill>
    </ndxf>
  </rcc>
  <rcc rId="4542" sId="1" odxf="1" dxf="1">
    <nc r="AJ85">
      <v>0</v>
    </nc>
    <odxf>
      <fill>
        <patternFill>
          <bgColor theme="5" tint="0.59999389629810485"/>
        </patternFill>
      </fill>
    </odxf>
    <ndxf>
      <fill>
        <patternFill>
          <bgColor rgb="FF92D050"/>
        </patternFill>
      </fill>
    </ndxf>
  </rcc>
  <rcc rId="4543" sId="1" odxf="1" dxf="1" numFmtId="34">
    <nc r="AK85">
      <v>0</v>
    </nc>
    <odxf>
      <fill>
        <patternFill>
          <bgColor theme="5" tint="0.59999389629810485"/>
        </patternFill>
      </fill>
    </odxf>
    <ndxf>
      <fill>
        <patternFill>
          <bgColor rgb="FF92D050"/>
        </patternFill>
      </fill>
    </ndxf>
  </rcc>
  <rcc rId="4544" sId="1" odxf="1" dxf="1" numFmtId="19">
    <nc r="AH86">
      <v>42643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rgb="FF92D050"/>
        </patternFill>
      </fill>
    </ndxf>
  </rcc>
  <rcc rId="4545" sId="1" odxf="1" dxf="1" numFmtId="34">
    <nc r="AI86">
      <v>10520000</v>
    </nc>
    <odxf>
      <fill>
        <patternFill>
          <bgColor theme="5" tint="0.59999389629810485"/>
        </patternFill>
      </fill>
    </odxf>
    <ndxf>
      <fill>
        <patternFill>
          <bgColor rgb="FF92D050"/>
        </patternFill>
      </fill>
    </ndxf>
  </rcc>
  <rcc rId="4546" sId="1" odxf="1" dxf="1">
    <nc r="AJ86">
      <v>0</v>
    </nc>
    <odxf>
      <fill>
        <patternFill>
          <bgColor theme="5" tint="0.59999389629810485"/>
        </patternFill>
      </fill>
    </odxf>
    <ndxf>
      <fill>
        <patternFill>
          <bgColor rgb="FF92D050"/>
        </patternFill>
      </fill>
    </ndxf>
  </rcc>
  <rcc rId="4547" sId="1" odxf="1" dxf="1" numFmtId="34">
    <nc r="AK86">
      <v>0</v>
    </nc>
    <odxf>
      <fill>
        <patternFill>
          <bgColor theme="5" tint="0.59999389629810485"/>
        </patternFill>
      </fill>
    </odxf>
    <ndxf>
      <fill>
        <patternFill>
          <bgColor rgb="FF92D050"/>
        </patternFill>
      </fill>
    </ndxf>
  </rcc>
  <rcc rId="4548" sId="1" odxf="1" dxf="1" numFmtId="19">
    <nc r="AH87">
      <v>43220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rgb="FF92D050"/>
        </patternFill>
      </fill>
    </ndxf>
  </rcc>
  <rcc rId="4549" sId="1" odxf="1" dxf="1" numFmtId="34">
    <nc r="AI87">
      <v>700000</v>
    </nc>
    <odxf>
      <fill>
        <patternFill>
          <bgColor theme="5" tint="0.59999389629810485"/>
        </patternFill>
      </fill>
    </odxf>
    <ndxf>
      <fill>
        <patternFill>
          <bgColor rgb="FF92D050"/>
        </patternFill>
      </fill>
    </ndxf>
  </rcc>
  <rcc rId="4550" sId="1" odxf="1" dxf="1">
    <nc r="AJ87">
      <v>0</v>
    </nc>
    <odxf>
      <fill>
        <patternFill>
          <bgColor theme="5" tint="0.59999389629810485"/>
        </patternFill>
      </fill>
    </odxf>
    <ndxf>
      <fill>
        <patternFill>
          <bgColor rgb="FF92D050"/>
        </patternFill>
      </fill>
    </ndxf>
  </rcc>
  <rcc rId="4551" sId="1" odxf="1" dxf="1" numFmtId="34">
    <nc r="AK87">
      <v>0</v>
    </nc>
    <odxf>
      <fill>
        <patternFill>
          <bgColor theme="5" tint="0.59999389629810485"/>
        </patternFill>
      </fill>
    </odxf>
    <ndxf>
      <fill>
        <patternFill>
          <bgColor rgb="FF92D050"/>
        </patternFill>
      </fill>
    </ndxf>
  </rcc>
  <rcc rId="4552" sId="1" odxf="1" dxf="1" numFmtId="19">
    <nc r="AH88">
      <v>41820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rgb="FF92D050"/>
        </patternFill>
      </fill>
    </ndxf>
  </rcc>
  <rcc rId="4553" sId="1" odxf="1" dxf="1" numFmtId="34">
    <nc r="AI88">
      <v>155000</v>
    </nc>
    <odxf>
      <fill>
        <patternFill>
          <bgColor theme="5" tint="0.59999389629810485"/>
        </patternFill>
      </fill>
    </odxf>
    <ndxf>
      <fill>
        <patternFill>
          <bgColor rgb="FF92D050"/>
        </patternFill>
      </fill>
    </ndxf>
  </rcc>
  <rcc rId="4554" sId="1" odxf="1" dxf="1">
    <nc r="AJ88">
      <v>0</v>
    </nc>
    <odxf>
      <fill>
        <patternFill>
          <bgColor theme="5" tint="0.59999389629810485"/>
        </patternFill>
      </fill>
    </odxf>
    <ndxf>
      <fill>
        <patternFill>
          <bgColor rgb="FF92D050"/>
        </patternFill>
      </fill>
    </ndxf>
  </rcc>
  <rcc rId="4555" sId="1" odxf="1" dxf="1" numFmtId="34">
    <nc r="AK88">
      <v>0</v>
    </nc>
    <odxf>
      <fill>
        <patternFill>
          <bgColor theme="5" tint="0.59999389629810485"/>
        </patternFill>
      </fill>
    </odxf>
    <ndxf>
      <fill>
        <patternFill>
          <bgColor rgb="FF92D050"/>
        </patternFill>
      </fill>
    </ndxf>
  </rcc>
  <rcc rId="4556" sId="1" odxf="1" dxf="1" numFmtId="19">
    <nc r="AH89">
      <v>41425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557" sId="1" odxf="1" dxf="1" numFmtId="34">
    <nc r="AI89">
      <v>1040000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558" sId="1" odxf="1" dxf="1">
    <nc r="AJ89">
      <v>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559" sId="1" odxf="1" dxf="1" numFmtId="34">
    <nc r="AK89">
      <v>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560" sId="1" odxf="1" dxf="1" numFmtId="19">
    <nc r="AH90">
      <v>42599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561" sId="1" odxf="1" dxf="1" numFmtId="34">
    <nc r="AI90">
      <v>3700000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562" sId="1" odxf="1" dxf="1">
    <nc r="AJ90">
      <v>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563" sId="1" odxf="1" dxf="1" numFmtId="34">
    <nc r="AK90">
      <v>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fmt sheetId="1" sqref="AH91" start="0" length="0">
    <dxf>
      <fill>
        <patternFill>
          <bgColor rgb="FFFFFF00"/>
        </patternFill>
      </fill>
    </dxf>
  </rfmt>
  <rfmt sheetId="1" sqref="AI91" start="0" length="0">
    <dxf>
      <fill>
        <patternFill>
          <bgColor rgb="FFFFFF00"/>
        </patternFill>
      </fill>
    </dxf>
  </rfmt>
  <rfmt sheetId="1" sqref="AJ91" start="0" length="0">
    <dxf>
      <fill>
        <patternFill>
          <bgColor rgb="FFFFFF00"/>
        </patternFill>
      </fill>
    </dxf>
  </rfmt>
  <rfmt sheetId="1" sqref="AK91" start="0" length="0">
    <dxf>
      <fill>
        <patternFill>
          <bgColor rgb="FFFFFF00"/>
        </patternFill>
      </fill>
    </dxf>
  </rfmt>
  <rcc rId="4564" sId="1" odxf="1" dxf="1" numFmtId="19">
    <nc r="AH92">
      <v>42247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565" sId="1" odxf="1" dxf="1" numFmtId="34">
    <nc r="AI92">
      <v>6050000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566" sId="1" odxf="1" dxf="1">
    <nc r="AJ92">
      <v>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567" sId="1" odxf="1" dxf="1" numFmtId="34">
    <nc r="AK92">
      <v>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568" sId="1" odxf="1" dxf="1" numFmtId="19">
    <nc r="AH93">
      <v>42094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569" sId="1" odxf="1" dxf="1" numFmtId="34">
    <nc r="AI93">
      <v>240217.62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570" sId="1" odxf="1" dxf="1">
    <nc r="AJ93">
      <v>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571" sId="1" odxf="1" dxf="1" numFmtId="34">
    <nc r="AK93">
      <v>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572" sId="1" odxf="1" dxf="1" numFmtId="19">
    <nc r="AH94">
      <v>42521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573" sId="1" odxf="1" dxf="1" numFmtId="34">
    <nc r="AI94">
      <v>601500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574" sId="1" odxf="1" dxf="1">
    <nc r="AJ94">
      <v>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575" sId="1" odxf="1" dxf="1" numFmtId="34">
    <nc r="AK94">
      <v>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576" sId="1" odxf="1" dxf="1" numFmtId="19">
    <nc r="AH95">
      <v>42247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577" sId="1" odxf="1" dxf="1" numFmtId="34">
    <nc r="AI95">
      <v>2048540.01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578" sId="1" odxf="1" dxf="1" numFmtId="19">
    <nc r="AJ95">
      <v>43105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579" sId="1" odxf="1" dxf="1" numFmtId="34">
    <nc r="AK95">
      <v>10000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580" sId="1" odxf="1" dxf="1" numFmtId="19">
    <nc r="AH96">
      <v>42886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581" sId="1" odxf="1" dxf="1" numFmtId="34">
    <nc r="AI96">
      <v>3200000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582" sId="1" odxf="1" dxf="1">
    <nc r="AJ96">
      <v>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583" sId="1" odxf="1" dxf="1" numFmtId="34">
    <nc r="AK96">
      <v>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584" sId="1" odxf="1" dxf="1" numFmtId="19">
    <nc r="AH97">
      <v>42650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585" sId="1" odxf="1" dxf="1" numFmtId="34">
    <nc r="AI97">
      <v>240000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586" sId="1" odxf="1" dxf="1">
    <nc r="AJ97">
      <v>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587" sId="1" odxf="1" dxf="1" numFmtId="34">
    <nc r="AK97">
      <v>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588" sId="1" odxf="1" dxf="1" numFmtId="19">
    <nc r="AH98">
      <v>41843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589" sId="1" odxf="1" dxf="1" numFmtId="34">
    <nc r="AI98">
      <v>2632108.4500000002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590" sId="1" odxf="1" dxf="1">
    <nc r="AJ98">
      <v>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591" sId="1" odxf="1" dxf="1" numFmtId="34">
    <nc r="AK98">
      <v>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fmt sheetId="1" sqref="AH99" start="0" length="0">
    <dxf>
      <fill>
        <patternFill>
          <bgColor rgb="FFFFFF00"/>
        </patternFill>
      </fill>
    </dxf>
  </rfmt>
  <rfmt sheetId="1" sqref="AI99" start="0" length="0">
    <dxf>
      <fill>
        <patternFill>
          <bgColor rgb="FFFFFF00"/>
        </patternFill>
      </fill>
    </dxf>
  </rfmt>
  <rfmt sheetId="1" sqref="AJ99" start="0" length="0">
    <dxf>
      <fill>
        <patternFill>
          <bgColor rgb="FFFFFF00"/>
        </patternFill>
      </fill>
    </dxf>
  </rfmt>
  <rfmt sheetId="1" sqref="AK99" start="0" length="0">
    <dxf>
      <fill>
        <patternFill>
          <bgColor rgb="FFFFFF00"/>
        </patternFill>
      </fill>
    </dxf>
  </rfmt>
  <rcc rId="4592" sId="1" odxf="1" dxf="1" numFmtId="19">
    <nc r="AH100">
      <v>42025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593" sId="1" odxf="1" dxf="1" numFmtId="34">
    <nc r="AI100">
      <v>3453000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594" sId="1" odxf="1" dxf="1">
    <nc r="AJ100">
      <v>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595" sId="1" odxf="1" dxf="1" numFmtId="34">
    <nc r="AK100">
      <v>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fmt sheetId="1" sqref="AH101" start="0" length="0">
    <dxf>
      <fill>
        <patternFill>
          <bgColor rgb="FFFFFF00"/>
        </patternFill>
      </fill>
    </dxf>
  </rfmt>
  <rfmt sheetId="1" sqref="AI101" start="0" length="0">
    <dxf>
      <fill>
        <patternFill>
          <bgColor rgb="FFFFFF00"/>
        </patternFill>
      </fill>
    </dxf>
  </rfmt>
  <rfmt sheetId="1" sqref="AJ101" start="0" length="0">
    <dxf>
      <fill>
        <patternFill>
          <bgColor rgb="FFFFFF00"/>
        </patternFill>
      </fill>
    </dxf>
  </rfmt>
  <rfmt sheetId="1" sqref="AK101" start="0" length="0">
    <dxf>
      <fill>
        <patternFill>
          <bgColor rgb="FFFFFF00"/>
        </patternFill>
      </fill>
    </dxf>
  </rfmt>
  <rcc rId="4596" sId="1" odxf="1" dxf="1" numFmtId="19">
    <nc r="AH102">
      <v>43799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rgb="FF92D050"/>
        </patternFill>
      </fill>
    </ndxf>
  </rcc>
  <rcc rId="4597" sId="1" odxf="1" dxf="1" numFmtId="34">
    <nc r="AI102">
      <v>0</v>
    </nc>
    <odxf>
      <fill>
        <patternFill>
          <bgColor theme="5" tint="0.59999389629810485"/>
        </patternFill>
      </fill>
    </odxf>
    <ndxf>
      <fill>
        <patternFill>
          <bgColor rgb="FF92D050"/>
        </patternFill>
      </fill>
    </ndxf>
  </rcc>
  <rcc rId="4598" sId="1" odxf="1" dxf="1" numFmtId="19">
    <nc r="AJ102">
      <v>44112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rgb="FF92D050"/>
        </patternFill>
      </fill>
    </ndxf>
  </rcc>
  <rcc rId="4599" sId="1" odxf="1" dxf="1" numFmtId="34">
    <nc r="AK102">
      <v>309.11</v>
    </nc>
    <odxf>
      <fill>
        <patternFill>
          <bgColor theme="5" tint="0.59999389629810485"/>
        </patternFill>
      </fill>
    </odxf>
    <ndxf>
      <fill>
        <patternFill>
          <bgColor rgb="FF92D050"/>
        </patternFill>
      </fill>
    </ndxf>
  </rcc>
  <rcc rId="4600" sId="1" odxf="1" dxf="1" numFmtId="19">
    <nc r="AH103">
      <v>43069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601" sId="1" odxf="1" dxf="1" numFmtId="34">
    <nc r="AI103">
      <v>642016.94999999995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602" sId="1" odxf="1" dxf="1" numFmtId="19">
    <nc r="AJ103">
      <v>44134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rgb="FF92D050"/>
        </patternFill>
      </fill>
    </ndxf>
  </rcc>
  <rcc rId="4603" sId="1" odxf="1" dxf="1" numFmtId="34">
    <nc r="AK103">
      <v>290.02999999999997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604" sId="1" odxf="1" dxf="1" numFmtId="19">
    <nc r="AH104">
      <v>41394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605" sId="1" odxf="1" dxf="1" numFmtId="34">
    <nc r="AI104">
      <v>136000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606" sId="1" odxf="1" dxf="1" numFmtId="19">
    <nc r="AJ104">
      <v>44134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607" sId="1" odxf="1" dxf="1" numFmtId="34">
    <nc r="AK104">
      <v>97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608" sId="1" odxf="1" dxf="1" numFmtId="19">
    <nc r="AH105">
      <v>42460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609" sId="1" odxf="1" dxf="1" numFmtId="34">
    <nc r="AI105">
      <v>126668.74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610" sId="1" odxf="1" dxf="1" numFmtId="19">
    <nc r="AJ105">
      <v>44134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611" sId="1" odxf="1" dxf="1" numFmtId="34">
    <nc r="AK105">
      <v>97.23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612" sId="1" odxf="1" dxf="1" numFmtId="19">
    <nc r="AH106">
      <v>40968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613" sId="1" odxf="1" dxf="1" numFmtId="34">
    <nc r="AI106">
      <v>23000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614" sId="1" odxf="1" dxf="1">
    <nc r="AJ106">
      <v>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615" sId="1" odxf="1" dxf="1" numFmtId="34">
    <nc r="AK106">
      <v>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616" sId="1" odxf="1" dxf="1" numFmtId="19">
    <nc r="AH107">
      <v>43799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617" sId="1" odxf="1" dxf="1" numFmtId="34">
    <nc r="AI107">
      <v>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618" sId="1" odxf="1" dxf="1" numFmtId="19">
    <nc r="AJ107">
      <v>44116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619" sId="1" odxf="1" dxf="1" numFmtId="34">
    <nc r="AK107">
      <v>5200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620" sId="1" odxf="1" dxf="1" numFmtId="19">
    <nc r="AH108">
      <v>41608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621" sId="1" odxf="1" dxf="1" numFmtId="34">
    <nc r="AI108">
      <v>150000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622" sId="1" odxf="1" dxf="1">
    <nc r="AJ108">
      <v>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623" sId="1" odxf="1" dxf="1" numFmtId="34">
    <nc r="AK108">
      <v>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624" sId="1" odxf="1" dxf="1" numFmtId="19">
    <nc r="AH109">
      <v>41095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625" sId="1" odxf="1" dxf="1" numFmtId="34">
    <nc r="AI109">
      <v>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626" sId="1" odxf="1" dxf="1" numFmtId="19">
    <nc r="AJ109">
      <v>43083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627" sId="1" odxf="1" dxf="1" numFmtId="34">
    <nc r="AK109">
      <v>1999500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628" sId="1" odxf="1" dxf="1" numFmtId="19">
    <nc r="AH110">
      <v>43051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629" sId="1" odxf="1" dxf="1" numFmtId="34">
    <nc r="AI110">
      <v>1133172.1100000001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630" sId="1" odxf="1" dxf="1" numFmtId="19">
    <nc r="AJ110">
      <v>43879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631" sId="1" odxf="1" dxf="1" numFmtId="34">
    <nc r="AK110">
      <v>249000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632" sId="1" odxf="1" dxf="1" numFmtId="19">
    <nc r="AH111">
      <v>40633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633" sId="1" odxf="1" dxf="1" numFmtId="34">
    <nc r="AI111">
      <v>2895678.07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634" sId="1" odxf="1" dxf="1" numFmtId="19">
    <nc r="AJ111">
      <v>43769</v>
    </nc>
    <odxf>
      <numFmt numFmtId="0" formatCode="General"/>
      <fill>
        <patternFill>
          <bgColor theme="5" tint="0.59999389629810485"/>
        </patternFill>
      </fill>
    </odxf>
    <ndxf>
      <numFmt numFmtId="19" formatCode="dd/mm/yy"/>
      <fill>
        <patternFill>
          <bgColor theme="9" tint="0.39997558519241921"/>
        </patternFill>
      </fill>
    </ndxf>
  </rcc>
  <rcc rId="4635" sId="1" odxf="1" dxf="1" numFmtId="34">
    <nc r="AK111">
      <v>49122.6</v>
    </nc>
    <odxf>
      <fill>
        <patternFill>
          <bgColor theme="5" tint="0.59999389629810485"/>
        </patternFill>
      </fill>
    </odxf>
    <ndxf>
      <fill>
        <patternFill>
          <bgColor theme="9" tint="0.39997558519241921"/>
        </patternFill>
      </fill>
    </ndxf>
  </rcc>
  <rcc rId="4636" sId="1" odxf="1" dxf="1" numFmtId="19">
    <nc r="AH112">
      <v>41046</v>
    </nc>
    <odxf>
      <font>
        <sz val="10"/>
        <color auto="1"/>
        <name val="Arial"/>
        <scheme val="none"/>
      </font>
      <numFmt numFmtId="0" formatCode="General"/>
      <fill>
        <patternFill>
          <bgColor theme="5" tint="0.59999389629810485"/>
        </patternFill>
      </fill>
    </odxf>
    <ndxf>
      <font>
        <sz val="8"/>
        <color theme="1"/>
        <name val="Arial"/>
        <scheme val="none"/>
      </font>
      <numFmt numFmtId="19" formatCode="dd/mm/yy"/>
      <fill>
        <patternFill>
          <bgColor theme="9" tint="0.39997558519241921"/>
        </patternFill>
      </fill>
    </ndxf>
  </rcc>
  <rcc rId="4637" sId="1" odxf="1" dxf="1" numFmtId="34">
    <nc r="AI112">
      <v>169000</v>
    </nc>
    <odxf>
      <font>
        <sz val="10"/>
        <color auto="1"/>
        <name val="Arial"/>
        <scheme val="none"/>
      </font>
      <fill>
        <patternFill>
          <bgColor theme="5" tint="0.59999389629810485"/>
        </patternFill>
      </fill>
    </odxf>
    <ndxf>
      <font>
        <sz val="8"/>
        <color theme="1"/>
        <name val="Arial"/>
        <scheme val="none"/>
      </font>
      <fill>
        <patternFill>
          <bgColor theme="9" tint="0.39997558519241921"/>
        </patternFill>
      </fill>
    </ndxf>
  </rcc>
  <rcc rId="4638" sId="1" odxf="1" dxf="1" numFmtId="19">
    <nc r="AJ112">
      <v>41668</v>
    </nc>
    <odxf>
      <font>
        <sz val="10"/>
        <color auto="1"/>
        <name val="Arial"/>
        <scheme val="none"/>
      </font>
      <numFmt numFmtId="0" formatCode="General"/>
      <fill>
        <patternFill>
          <bgColor theme="5" tint="0.59999389629810485"/>
        </patternFill>
      </fill>
    </odxf>
    <ndxf>
      <font>
        <sz val="8"/>
        <color theme="1"/>
        <name val="Arial"/>
        <scheme val="none"/>
      </font>
      <numFmt numFmtId="19" formatCode="dd/mm/yy"/>
      <fill>
        <patternFill>
          <bgColor theme="9" tint="0.39997558519241921"/>
        </patternFill>
      </fill>
    </ndxf>
  </rcc>
  <rcc rId="4639" sId="1" odxf="1" dxf="1" numFmtId="34">
    <nc r="AK112">
      <v>10000</v>
    </nc>
    <odxf>
      <font>
        <sz val="10"/>
        <color auto="1"/>
        <name val="Arial"/>
        <scheme val="none"/>
      </font>
      <fill>
        <patternFill>
          <bgColor theme="5" tint="0.59999389629810485"/>
        </patternFill>
      </fill>
    </odxf>
    <ndxf>
      <font>
        <sz val="8"/>
        <color theme="1"/>
        <name val="Arial"/>
        <scheme val="none"/>
      </font>
      <fill>
        <patternFill>
          <bgColor theme="9" tint="0.39997558519241921"/>
        </patternFill>
      </fill>
    </ndxf>
  </rcc>
  <rcc rId="4640" sId="1" odxf="1" dxf="1" numFmtId="19">
    <nc r="AH113">
      <v>42025</v>
    </nc>
    <odxf>
      <font>
        <sz val="10"/>
        <color auto="1"/>
        <name val="Arial"/>
        <scheme val="none"/>
      </font>
      <numFmt numFmtId="0" formatCode="General"/>
      <fill>
        <patternFill>
          <bgColor theme="5" tint="0.59999389629810485"/>
        </patternFill>
      </fill>
    </odxf>
    <ndxf>
      <font>
        <sz val="8"/>
        <color theme="1"/>
        <name val="Arial"/>
        <scheme val="none"/>
      </font>
      <numFmt numFmtId="19" formatCode="dd/mm/yy"/>
      <fill>
        <patternFill>
          <bgColor theme="9" tint="0.39997558519241921"/>
        </patternFill>
      </fill>
    </ndxf>
  </rcc>
  <rcc rId="4641" sId="1" odxf="1" dxf="1" numFmtId="34">
    <nc r="AI113">
      <v>3453000</v>
    </nc>
    <odxf>
      <font>
        <sz val="10"/>
        <color auto="1"/>
        <name val="Arial"/>
        <scheme val="none"/>
      </font>
      <fill>
        <patternFill>
          <bgColor theme="5" tint="0.59999389629810485"/>
        </patternFill>
      </fill>
    </odxf>
    <ndxf>
      <font>
        <sz val="8"/>
        <color theme="1"/>
        <name val="Arial"/>
        <scheme val="none"/>
      </font>
      <fill>
        <patternFill>
          <bgColor theme="9" tint="0.39997558519241921"/>
        </patternFill>
      </fill>
    </ndxf>
  </rcc>
  <rcc rId="4642" sId="1" odxf="1" dxf="1">
    <nc r="AJ113">
      <v>0</v>
    </nc>
    <odxf>
      <font>
        <sz val="10"/>
        <color auto="1"/>
        <name val="Arial"/>
        <scheme val="none"/>
      </font>
      <fill>
        <patternFill>
          <bgColor theme="5" tint="0.59999389629810485"/>
        </patternFill>
      </fill>
    </odxf>
    <ndxf>
      <font>
        <sz val="8"/>
        <color theme="1"/>
        <name val="Arial"/>
        <scheme val="none"/>
      </font>
      <fill>
        <patternFill>
          <bgColor theme="9" tint="0.39997558519241921"/>
        </patternFill>
      </fill>
    </ndxf>
  </rcc>
  <rcc rId="4643" sId="1" odxf="1" dxf="1" numFmtId="34">
    <nc r="AK113">
      <v>0</v>
    </nc>
    <odxf>
      <font>
        <sz val="10"/>
        <color auto="1"/>
        <name val="Arial"/>
        <scheme val="none"/>
      </font>
      <fill>
        <patternFill>
          <bgColor theme="5" tint="0.59999389629810485"/>
        </patternFill>
      </fill>
    </odxf>
    <ndxf>
      <font>
        <sz val="8"/>
        <color theme="1"/>
        <name val="Arial"/>
        <scheme val="none"/>
      </font>
      <fill>
        <patternFill>
          <bgColor theme="9" tint="0.39997558519241921"/>
        </patternFill>
      </fill>
    </ndxf>
  </rcc>
  <rcc rId="4644" sId="1" odxf="1" dxf="1" numFmtId="19">
    <nc r="AH114">
      <v>39352</v>
    </nc>
    <odxf>
      <font>
        <sz val="10"/>
        <color auto="1"/>
        <name val="Arial"/>
        <scheme val="none"/>
      </font>
      <numFmt numFmtId="0" formatCode="General"/>
      <fill>
        <patternFill>
          <bgColor theme="5" tint="0.59999389629810485"/>
        </patternFill>
      </fill>
    </odxf>
    <ndxf>
      <font>
        <sz val="8"/>
        <color theme="1"/>
        <name val="Arial"/>
        <scheme val="none"/>
      </font>
      <numFmt numFmtId="19" formatCode="dd/mm/yy"/>
      <fill>
        <patternFill>
          <bgColor theme="9" tint="0.39997558519241921"/>
        </patternFill>
      </fill>
    </ndxf>
  </rcc>
  <rcc rId="4645" sId="1" odxf="1" dxf="1" numFmtId="34">
    <nc r="AI114">
      <v>70000</v>
    </nc>
    <odxf>
      <font>
        <sz val="10"/>
        <color auto="1"/>
        <name val="Arial"/>
        <scheme val="none"/>
      </font>
      <fill>
        <patternFill>
          <bgColor theme="5" tint="0.59999389629810485"/>
        </patternFill>
      </fill>
    </odxf>
    <ndxf>
      <font>
        <sz val="8"/>
        <color theme="1"/>
        <name val="Arial"/>
        <scheme val="none"/>
      </font>
      <fill>
        <patternFill>
          <bgColor theme="9" tint="0.39997558519241921"/>
        </patternFill>
      </fill>
    </ndxf>
  </rcc>
  <rcc rId="4646" sId="1" odxf="1" dxf="1" numFmtId="19">
    <nc r="AJ114">
      <v>39937</v>
    </nc>
    <odxf>
      <font>
        <sz val="10"/>
        <color auto="1"/>
        <name val="Arial"/>
        <scheme val="none"/>
      </font>
      <numFmt numFmtId="0" formatCode="General"/>
      <fill>
        <patternFill>
          <bgColor theme="5" tint="0.59999389629810485"/>
        </patternFill>
      </fill>
    </odxf>
    <ndxf>
      <font>
        <sz val="8"/>
        <color theme="1"/>
        <name val="Arial"/>
        <scheme val="none"/>
      </font>
      <numFmt numFmtId="19" formatCode="dd/mm/yy"/>
      <fill>
        <patternFill>
          <bgColor theme="9" tint="0.39997558519241921"/>
        </patternFill>
      </fill>
    </ndxf>
  </rcc>
  <rcc rId="4647" sId="1" odxf="1" dxf="1" numFmtId="34">
    <nc r="AK114">
      <v>10000</v>
    </nc>
    <odxf>
      <font>
        <sz val="10"/>
        <color auto="1"/>
        <name val="Arial"/>
        <scheme val="none"/>
      </font>
      <fill>
        <patternFill>
          <bgColor theme="5" tint="0.59999389629810485"/>
        </patternFill>
      </fill>
    </odxf>
    <ndxf>
      <font>
        <sz val="8"/>
        <color theme="1"/>
        <name val="Arial"/>
        <scheme val="none"/>
      </font>
      <fill>
        <patternFill>
          <bgColor theme="9" tint="0.39997558519241921"/>
        </patternFill>
      </fill>
    </ndxf>
  </rcc>
  <rcc rId="4648" sId="1" odxf="1" dxf="1" numFmtId="19">
    <nc r="AH115">
      <v>42155</v>
    </nc>
    <odxf>
      <font>
        <sz val="10"/>
        <color auto="1"/>
        <name val="Arial"/>
        <scheme val="none"/>
      </font>
      <numFmt numFmtId="0" formatCode="General"/>
      <fill>
        <patternFill>
          <bgColor theme="5" tint="0.59999389629810485"/>
        </patternFill>
      </fill>
    </odxf>
    <ndxf>
      <font>
        <sz val="8"/>
        <color theme="1"/>
        <name val="Arial"/>
        <scheme val="none"/>
      </font>
      <numFmt numFmtId="19" formatCode="dd/mm/yy"/>
      <fill>
        <patternFill>
          <bgColor theme="9" tint="0.39997558519241921"/>
        </patternFill>
      </fill>
    </ndxf>
  </rcc>
  <rcc rId="4649" sId="1" odxf="1" dxf="1" numFmtId="34">
    <nc r="AI115">
      <v>300000</v>
    </nc>
    <odxf>
      <font>
        <sz val="10"/>
        <color auto="1"/>
        <name val="Arial"/>
        <scheme val="none"/>
      </font>
      <fill>
        <patternFill>
          <bgColor theme="5" tint="0.59999389629810485"/>
        </patternFill>
      </fill>
    </odxf>
    <ndxf>
      <font>
        <sz val="8"/>
        <color theme="1"/>
        <name val="Arial"/>
        <scheme val="none"/>
      </font>
      <fill>
        <patternFill>
          <bgColor theme="9" tint="0.39997558519241921"/>
        </patternFill>
      </fill>
    </ndxf>
  </rcc>
  <rcc rId="4650" sId="1" odxf="1" dxf="1" numFmtId="19">
    <nc r="AJ115">
      <v>0</v>
    </nc>
    <odxf>
      <font>
        <sz val="10"/>
        <color auto="1"/>
        <name val="Arial"/>
        <scheme val="none"/>
      </font>
      <numFmt numFmtId="0" formatCode="General"/>
      <fill>
        <patternFill>
          <bgColor theme="5" tint="0.59999389629810485"/>
        </patternFill>
      </fill>
    </odxf>
    <ndxf>
      <font>
        <sz val="8"/>
        <color theme="1"/>
        <name val="Arial"/>
        <scheme val="none"/>
      </font>
      <numFmt numFmtId="19" formatCode="dd/mm/yy"/>
      <fill>
        <patternFill>
          <bgColor theme="9" tint="0.39997558519241921"/>
        </patternFill>
      </fill>
    </ndxf>
  </rcc>
  <rcc rId="4651" sId="1" odxf="1" dxf="1" numFmtId="34">
    <nc r="AK115">
      <v>0</v>
    </nc>
    <odxf>
      <font>
        <sz val="10"/>
        <color auto="1"/>
        <name val="Arial"/>
        <scheme val="none"/>
      </font>
      <fill>
        <patternFill>
          <bgColor theme="5" tint="0.59999389629810485"/>
        </patternFill>
      </fill>
    </odxf>
    <ndxf>
      <font>
        <sz val="8"/>
        <color theme="1"/>
        <name val="Arial"/>
        <scheme val="none"/>
      </font>
      <fill>
        <patternFill>
          <bgColor theme="9" tint="0.39997558519241921"/>
        </patternFill>
      </fill>
    </ndxf>
  </rcc>
  <rcc rId="4652" sId="1" odxf="1" dxf="1" numFmtId="19">
    <nc r="AH116">
      <v>39964</v>
    </nc>
    <odxf>
      <font>
        <sz val="10"/>
        <color auto="1"/>
        <name val="Arial"/>
        <scheme val="none"/>
      </font>
      <numFmt numFmtId="0" formatCode="General"/>
      <fill>
        <patternFill>
          <bgColor theme="5" tint="0.59999389629810485"/>
        </patternFill>
      </fill>
    </odxf>
    <ndxf>
      <font>
        <sz val="8"/>
        <color theme="1"/>
        <name val="Arial"/>
        <scheme val="none"/>
      </font>
      <numFmt numFmtId="19" formatCode="dd/mm/yy"/>
      <fill>
        <patternFill>
          <bgColor theme="9" tint="0.39997558519241921"/>
        </patternFill>
      </fill>
    </ndxf>
  </rcc>
  <rcc rId="4653" sId="1" odxf="1" dxf="1" numFmtId="34">
    <nc r="AI116">
      <v>95000</v>
    </nc>
    <odxf>
      <font>
        <sz val="10"/>
        <color auto="1"/>
        <name val="Arial"/>
        <scheme val="none"/>
      </font>
      <fill>
        <patternFill>
          <bgColor theme="5" tint="0.59999389629810485"/>
        </patternFill>
      </fill>
    </odxf>
    <ndxf>
      <font>
        <sz val="8"/>
        <color theme="1"/>
        <name val="Arial"/>
        <scheme val="none"/>
      </font>
      <fill>
        <patternFill>
          <bgColor theme="9" tint="0.39997558519241921"/>
        </patternFill>
      </fill>
    </ndxf>
  </rcc>
  <rcc rId="4654" sId="1" odxf="1" dxf="1">
    <nc r="AJ116">
      <v>0</v>
    </nc>
    <odxf>
      <font>
        <sz val="10"/>
        <color auto="1"/>
        <name val="Arial"/>
        <scheme val="none"/>
      </font>
      <fill>
        <patternFill>
          <bgColor theme="5" tint="0.59999389629810485"/>
        </patternFill>
      </fill>
    </odxf>
    <ndxf>
      <font>
        <sz val="8"/>
        <color auto="1"/>
        <name val="Arial"/>
        <scheme val="none"/>
      </font>
      <fill>
        <patternFill>
          <bgColor theme="9" tint="0.39997558519241921"/>
        </patternFill>
      </fill>
    </ndxf>
  </rcc>
  <rcc rId="4655" sId="1" odxf="1" dxf="1" numFmtId="34">
    <nc r="AK116">
      <v>0</v>
    </nc>
    <odxf>
      <font>
        <sz val="10"/>
        <color auto="1"/>
        <name val="Arial"/>
        <scheme val="none"/>
      </font>
      <fill>
        <patternFill>
          <bgColor theme="5" tint="0.59999389629810485"/>
        </patternFill>
      </fill>
    </odxf>
    <ndxf>
      <font>
        <sz val="8"/>
        <color auto="1"/>
        <name val="Arial"/>
        <scheme val="none"/>
      </font>
      <fill>
        <patternFill>
          <bgColor theme="9" tint="0.39997558519241921"/>
        </patternFill>
      </fill>
    </ndxf>
  </rcc>
  <rcc rId="4656" sId="1" odxf="1" dxf="1" numFmtId="19">
    <nc r="AH117">
      <v>39964</v>
    </nc>
    <odxf>
      <font>
        <sz val="10"/>
        <color auto="1"/>
        <name val="Arial"/>
        <scheme val="none"/>
      </font>
      <numFmt numFmtId="0" formatCode="General"/>
      <fill>
        <patternFill>
          <bgColor theme="5" tint="0.59999389629810485"/>
        </patternFill>
      </fill>
    </odxf>
    <ndxf>
      <font>
        <sz val="8"/>
        <color theme="1"/>
        <name val="Arial"/>
        <scheme val="none"/>
      </font>
      <numFmt numFmtId="19" formatCode="dd/mm/yy"/>
      <fill>
        <patternFill>
          <bgColor theme="9" tint="0.39997558519241921"/>
        </patternFill>
      </fill>
    </ndxf>
  </rcc>
  <rcc rId="4657" sId="1" odxf="1" dxf="1" numFmtId="34">
    <nc r="AI117">
      <v>134000</v>
    </nc>
    <odxf>
      <font>
        <sz val="10"/>
        <color auto="1"/>
        <name val="Arial"/>
        <scheme val="none"/>
      </font>
      <fill>
        <patternFill>
          <bgColor theme="5" tint="0.59999389629810485"/>
        </patternFill>
      </fill>
    </odxf>
    <ndxf>
      <font>
        <sz val="8"/>
        <color theme="1"/>
        <name val="Arial"/>
        <scheme val="none"/>
      </font>
      <fill>
        <patternFill>
          <bgColor theme="9" tint="0.39997558519241921"/>
        </patternFill>
      </fill>
    </ndxf>
  </rcc>
  <rcc rId="4658" sId="1" odxf="1" dxf="1">
    <nc r="AJ117">
      <v>0</v>
    </nc>
    <odxf>
      <font>
        <sz val="10"/>
        <color auto="1"/>
        <name val="Arial"/>
        <scheme val="none"/>
      </font>
      <fill>
        <patternFill>
          <bgColor theme="5" tint="0.59999389629810485"/>
        </patternFill>
      </fill>
    </odxf>
    <ndxf>
      <font>
        <sz val="8"/>
        <color auto="1"/>
        <name val="Arial"/>
        <scheme val="none"/>
      </font>
      <fill>
        <patternFill>
          <bgColor theme="9" tint="0.39997558519241921"/>
        </patternFill>
      </fill>
    </ndxf>
  </rcc>
  <rcc rId="4659" sId="1" odxf="1" dxf="1" numFmtId="34">
    <nc r="AK117">
      <v>0</v>
    </nc>
    <odxf>
      <font>
        <sz val="10"/>
        <color auto="1"/>
        <name val="Arial"/>
        <scheme val="none"/>
      </font>
      <fill>
        <patternFill>
          <bgColor theme="5" tint="0.59999389629810485"/>
        </patternFill>
      </fill>
    </odxf>
    <ndxf>
      <font>
        <sz val="8"/>
        <color auto="1"/>
        <name val="Arial"/>
        <scheme val="none"/>
      </font>
      <fill>
        <patternFill>
          <bgColor theme="9" tint="0.39997558519241921"/>
        </patternFill>
      </fill>
    </ndxf>
  </rcc>
  <rcc rId="4660" sId="1" odxf="1" dxf="1" numFmtId="19">
    <nc r="AH118">
      <v>42094</v>
    </nc>
    <odxf>
      <font>
        <sz val="10"/>
        <color auto="1"/>
        <name val="Arial"/>
        <scheme val="none"/>
      </font>
      <numFmt numFmtId="0" formatCode="General"/>
      <fill>
        <patternFill>
          <bgColor theme="5" tint="0.59999389629810485"/>
        </patternFill>
      </fill>
    </odxf>
    <ndxf>
      <font>
        <sz val="8"/>
        <color auto="1"/>
        <name val="Arial"/>
        <scheme val="none"/>
      </font>
      <numFmt numFmtId="19" formatCode="dd/mm/yy"/>
      <fill>
        <patternFill>
          <bgColor theme="9" tint="0.39997558519241921"/>
        </patternFill>
      </fill>
    </ndxf>
  </rcc>
  <rcc rId="4661" sId="1" odxf="1" dxf="1" numFmtId="34">
    <nc r="AI118">
      <v>898000</v>
    </nc>
    <odxf>
      <font>
        <sz val="10"/>
        <color auto="1"/>
        <name val="Arial"/>
        <scheme val="none"/>
      </font>
      <fill>
        <patternFill>
          <bgColor theme="5" tint="0.59999389629810485"/>
        </patternFill>
      </fill>
    </odxf>
    <ndxf>
      <font>
        <sz val="8"/>
        <color theme="1"/>
        <name val="Arial"/>
        <scheme val="none"/>
      </font>
      <fill>
        <patternFill>
          <bgColor theme="9" tint="0.39997558519241921"/>
        </patternFill>
      </fill>
    </ndxf>
  </rcc>
  <rcc rId="4662" sId="1" odxf="1" dxf="1">
    <nc r="AJ118">
      <v>0</v>
    </nc>
    <odxf>
      <font>
        <sz val="10"/>
        <color auto="1"/>
        <name val="Arial"/>
        <scheme val="none"/>
      </font>
      <fill>
        <patternFill>
          <bgColor theme="5" tint="0.59999389629810485"/>
        </patternFill>
      </fill>
    </odxf>
    <ndxf>
      <font>
        <sz val="8"/>
        <color auto="1"/>
        <name val="Arial"/>
        <scheme val="none"/>
      </font>
      <fill>
        <patternFill>
          <bgColor theme="9" tint="0.39997558519241921"/>
        </patternFill>
      </fill>
    </ndxf>
  </rcc>
  <rcc rId="4663" sId="1" odxf="1" dxf="1" numFmtId="34">
    <nc r="AK118">
      <v>0</v>
    </nc>
    <odxf>
      <font>
        <sz val="10"/>
        <color auto="1"/>
        <name val="Arial"/>
        <scheme val="none"/>
      </font>
      <fill>
        <patternFill>
          <bgColor theme="5" tint="0.59999389629810485"/>
        </patternFill>
      </fill>
    </odxf>
    <ndxf>
      <font>
        <sz val="8"/>
        <color auto="1"/>
        <name val="Arial"/>
        <scheme val="none"/>
      </font>
      <fill>
        <patternFill>
          <bgColor theme="9" tint="0.39997558519241921"/>
        </patternFill>
      </fill>
    </ndxf>
  </rcc>
  <rcc rId="4664" sId="1" odxf="1" dxf="1" numFmtId="19">
    <nc r="AH119">
      <v>41431</v>
    </nc>
    <odxf>
      <font>
        <sz val="10"/>
        <color auto="1"/>
        <name val="Arial"/>
        <scheme val="none"/>
      </font>
      <numFmt numFmtId="0" formatCode="General"/>
      <fill>
        <patternFill>
          <bgColor theme="5" tint="0.59999389629810485"/>
        </patternFill>
      </fill>
    </odxf>
    <ndxf>
      <font>
        <sz val="8"/>
        <color auto="1"/>
        <name val="Arial"/>
        <scheme val="none"/>
      </font>
      <numFmt numFmtId="19" formatCode="dd/mm/yy"/>
      <fill>
        <patternFill>
          <bgColor theme="9" tint="0.39997558519241921"/>
        </patternFill>
      </fill>
    </ndxf>
  </rcc>
  <rcc rId="4665" sId="1" odxf="1" dxf="1" numFmtId="34">
    <nc r="AI119">
      <v>170000</v>
    </nc>
    <odxf>
      <font>
        <sz val="10"/>
        <color auto="1"/>
        <name val="Arial"/>
        <scheme val="none"/>
      </font>
      <fill>
        <patternFill>
          <bgColor theme="5" tint="0.59999389629810485"/>
        </patternFill>
      </fill>
    </odxf>
    <ndxf>
      <font>
        <sz val="8"/>
        <color theme="1"/>
        <name val="Arial"/>
        <scheme val="none"/>
      </font>
      <fill>
        <patternFill>
          <bgColor theme="9" tint="0.39997558519241921"/>
        </patternFill>
      </fill>
    </ndxf>
  </rcc>
  <rcc rId="4666" sId="1" odxf="1" dxf="1">
    <nc r="AJ119">
      <v>0</v>
    </nc>
    <odxf>
      <font>
        <sz val="10"/>
        <color auto="1"/>
        <name val="Arial"/>
        <scheme val="none"/>
      </font>
      <fill>
        <patternFill>
          <bgColor theme="5" tint="0.59999389629810485"/>
        </patternFill>
      </fill>
    </odxf>
    <ndxf>
      <font>
        <sz val="8"/>
        <color auto="1"/>
        <name val="Arial"/>
        <scheme val="none"/>
      </font>
      <fill>
        <patternFill>
          <bgColor theme="9" tint="0.39997558519241921"/>
        </patternFill>
      </fill>
    </ndxf>
  </rcc>
  <rcc rId="4667" sId="1" odxf="1" dxf="1" numFmtId="34">
    <nc r="AK119">
      <v>0</v>
    </nc>
    <odxf>
      <font>
        <sz val="10"/>
        <color auto="1"/>
        <name val="Arial"/>
        <scheme val="none"/>
      </font>
      <fill>
        <patternFill>
          <bgColor theme="5" tint="0.59999389629810485"/>
        </patternFill>
      </fill>
    </odxf>
    <ndxf>
      <font>
        <sz val="8"/>
        <color auto="1"/>
        <name val="Arial"/>
        <scheme val="none"/>
      </font>
      <fill>
        <patternFill>
          <bgColor theme="9" tint="0.39997558519241921"/>
        </patternFill>
      </fill>
    </ndxf>
  </rcc>
  <rcc rId="4668" sId="1" odxf="1" dxf="1" numFmtId="19">
    <nc r="AH120">
      <v>41158</v>
    </nc>
    <odxf>
      <font>
        <sz val="10"/>
        <color auto="1"/>
        <name val="Arial"/>
        <scheme val="none"/>
      </font>
      <numFmt numFmtId="0" formatCode="General"/>
      <fill>
        <patternFill>
          <bgColor theme="5" tint="0.59999389629810485"/>
        </patternFill>
      </fill>
    </odxf>
    <ndxf>
      <font>
        <sz val="8"/>
        <color auto="1"/>
        <name val="Arial"/>
        <scheme val="none"/>
      </font>
      <numFmt numFmtId="19" formatCode="dd/mm/yy"/>
      <fill>
        <patternFill>
          <bgColor theme="9" tint="0.39997558519241921"/>
        </patternFill>
      </fill>
    </ndxf>
  </rcc>
  <rcc rId="4669" sId="1" odxf="1" dxf="1" numFmtId="34">
    <nc r="AI120">
      <v>6000</v>
    </nc>
    <odxf>
      <font>
        <sz val="10"/>
        <color auto="1"/>
        <name val="Arial"/>
        <scheme val="none"/>
      </font>
      <fill>
        <patternFill>
          <bgColor theme="5" tint="0.59999389629810485"/>
        </patternFill>
      </fill>
    </odxf>
    <ndxf>
      <font>
        <sz val="8"/>
        <color auto="1"/>
        <name val="Arial"/>
        <scheme val="none"/>
      </font>
      <fill>
        <patternFill>
          <bgColor theme="9" tint="0.39997558519241921"/>
        </patternFill>
      </fill>
    </ndxf>
  </rcc>
  <rcc rId="4670" sId="1" odxf="1" dxf="1">
    <nc r="AJ120">
      <v>0</v>
    </nc>
    <odxf>
      <font>
        <sz val="10"/>
        <color auto="1"/>
        <name val="Arial"/>
        <scheme val="none"/>
      </font>
      <fill>
        <patternFill>
          <bgColor theme="5" tint="0.59999389629810485"/>
        </patternFill>
      </fill>
    </odxf>
    <ndxf>
      <font>
        <sz val="8"/>
        <color auto="1"/>
        <name val="Arial"/>
        <scheme val="none"/>
      </font>
      <fill>
        <patternFill>
          <bgColor theme="9" tint="0.39997558519241921"/>
        </patternFill>
      </fill>
    </ndxf>
  </rcc>
  <rcc rId="4671" sId="1" odxf="1" dxf="1" numFmtId="34">
    <nc r="AK120">
      <v>0</v>
    </nc>
    <odxf>
      <font>
        <sz val="10"/>
        <color auto="1"/>
        <name val="Arial"/>
        <scheme val="none"/>
      </font>
      <fill>
        <patternFill>
          <bgColor theme="5" tint="0.59999389629810485"/>
        </patternFill>
      </fill>
    </odxf>
    <ndxf>
      <font>
        <sz val="8"/>
        <color auto="1"/>
        <name val="Arial"/>
        <scheme val="none"/>
      </font>
      <fill>
        <patternFill>
          <bgColor theme="9" tint="0.39997558519241921"/>
        </patternFill>
      </fill>
    </ndxf>
  </rcc>
  <rcc rId="4672" sId="1" odxf="1" dxf="1" numFmtId="19">
    <nc r="AH121">
      <v>42521</v>
    </nc>
    <odxf>
      <font>
        <sz val="10"/>
        <color auto="1"/>
        <name val="Arial"/>
        <scheme val="none"/>
      </font>
      <numFmt numFmtId="0" formatCode="General"/>
      <fill>
        <patternFill>
          <bgColor theme="5" tint="0.59999389629810485"/>
        </patternFill>
      </fill>
    </odxf>
    <ndxf>
      <font>
        <sz val="8"/>
        <color auto="1"/>
        <name val="Arial"/>
        <scheme val="none"/>
      </font>
      <numFmt numFmtId="19" formatCode="dd/mm/yy"/>
      <fill>
        <patternFill>
          <bgColor theme="9" tint="0.39997558519241921"/>
        </patternFill>
      </fill>
    </ndxf>
  </rcc>
  <rcc rId="4673" sId="1" odxf="1" dxf="1" numFmtId="34">
    <nc r="AI121">
      <v>1880000</v>
    </nc>
    <odxf>
      <font>
        <sz val="10"/>
        <color auto="1"/>
        <name val="Arial"/>
        <scheme val="none"/>
      </font>
      <fill>
        <patternFill>
          <bgColor theme="5" tint="0.59999389629810485"/>
        </patternFill>
      </fill>
    </odxf>
    <ndxf>
      <font>
        <sz val="8"/>
        <color auto="1"/>
        <name val="Arial"/>
        <scheme val="none"/>
      </font>
      <fill>
        <patternFill>
          <bgColor theme="9" tint="0.39997558519241921"/>
        </patternFill>
      </fill>
    </ndxf>
  </rcc>
  <rcc rId="4674" sId="1" odxf="1" dxf="1">
    <nc r="AJ121">
      <v>0</v>
    </nc>
    <odxf>
      <font>
        <sz val="10"/>
        <color auto="1"/>
        <name val="Arial"/>
        <scheme val="none"/>
      </font>
      <fill>
        <patternFill>
          <bgColor theme="5" tint="0.59999389629810485"/>
        </patternFill>
      </fill>
    </odxf>
    <ndxf>
      <font>
        <sz val="8"/>
        <color auto="1"/>
        <name val="Arial"/>
        <scheme val="none"/>
      </font>
      <fill>
        <patternFill>
          <bgColor theme="9" tint="0.39997558519241921"/>
        </patternFill>
      </fill>
    </ndxf>
  </rcc>
  <rcc rId="4675" sId="1" odxf="1" dxf="1" numFmtId="34">
    <nc r="AK121">
      <v>0</v>
    </nc>
    <odxf>
      <font>
        <sz val="10"/>
        <color auto="1"/>
        <name val="Arial"/>
        <scheme val="none"/>
      </font>
      <fill>
        <patternFill>
          <bgColor theme="5" tint="0.59999389629810485"/>
        </patternFill>
      </fill>
    </odxf>
    <ndxf>
      <font>
        <sz val="8"/>
        <color auto="1"/>
        <name val="Arial"/>
        <scheme val="none"/>
      </font>
      <fill>
        <patternFill>
          <bgColor theme="9" tint="0.39997558519241921"/>
        </patternFill>
      </fill>
    </ndxf>
  </rcc>
  <rcc rId="4676" sId="1" odxf="1" dxf="1" numFmtId="19">
    <nc r="AH122">
      <v>41698</v>
    </nc>
    <odxf>
      <font>
        <sz val="10"/>
        <color auto="1"/>
        <name val="Arial"/>
        <scheme val="none"/>
      </font>
      <numFmt numFmtId="0" formatCode="General"/>
      <fill>
        <patternFill>
          <bgColor theme="5" tint="0.59999389629810485"/>
        </patternFill>
      </fill>
    </odxf>
    <ndxf>
      <font>
        <sz val="8"/>
        <color auto="1"/>
        <name val="Arial"/>
        <scheme val="none"/>
      </font>
      <numFmt numFmtId="19" formatCode="dd/mm/yy"/>
      <fill>
        <patternFill>
          <bgColor theme="9" tint="0.39997558519241921"/>
        </patternFill>
      </fill>
    </ndxf>
  </rcc>
  <rcc rId="4677" sId="1" odxf="1" dxf="1" numFmtId="34">
    <nc r="AI122">
      <v>30000</v>
    </nc>
    <odxf>
      <font>
        <sz val="10"/>
        <color auto="1"/>
        <name val="Arial"/>
        <scheme val="none"/>
      </font>
      <fill>
        <patternFill>
          <bgColor theme="5" tint="0.59999389629810485"/>
        </patternFill>
      </fill>
    </odxf>
    <ndxf>
      <font>
        <sz val="8"/>
        <color auto="1"/>
        <name val="Arial"/>
        <scheme val="none"/>
      </font>
      <fill>
        <patternFill>
          <bgColor theme="9" tint="0.39997558519241921"/>
        </patternFill>
      </fill>
    </ndxf>
  </rcc>
  <rcc rId="4678" sId="1" odxf="1" dxf="1">
    <nc r="AJ122">
      <v>0</v>
    </nc>
    <odxf>
      <font>
        <sz val="10"/>
        <color auto="1"/>
        <name val="Arial"/>
        <scheme val="none"/>
      </font>
      <fill>
        <patternFill>
          <bgColor theme="5" tint="0.59999389629810485"/>
        </patternFill>
      </fill>
    </odxf>
    <ndxf>
      <font>
        <sz val="8"/>
        <color auto="1"/>
        <name val="Arial"/>
        <scheme val="none"/>
      </font>
      <fill>
        <patternFill>
          <bgColor theme="9" tint="0.39997558519241921"/>
        </patternFill>
      </fill>
    </ndxf>
  </rcc>
  <rcc rId="4679" sId="1" odxf="1" dxf="1" numFmtId="34">
    <nc r="AK122">
      <v>0</v>
    </nc>
    <odxf>
      <font>
        <sz val="10"/>
        <color auto="1"/>
        <name val="Arial"/>
        <scheme val="none"/>
      </font>
      <fill>
        <patternFill>
          <bgColor theme="5" tint="0.59999389629810485"/>
        </patternFill>
      </fill>
    </odxf>
    <ndxf>
      <font>
        <sz val="8"/>
        <color auto="1"/>
        <name val="Arial"/>
        <scheme val="none"/>
      </font>
      <fill>
        <patternFill>
          <bgColor theme="9" tint="0.39997558519241921"/>
        </patternFill>
      </fill>
    </ndxf>
  </rcc>
  <rcc rId="4680" sId="1" odxf="1" dxf="1">
    <nc r="AH123" t="inlineStr">
      <is>
        <t>10/10/2015.</t>
      </is>
    </nc>
    <odxf>
      <font>
        <sz val="10"/>
        <color auto="1"/>
        <name val="Arial"/>
        <scheme val="none"/>
      </font>
      <fill>
        <patternFill>
          <bgColor theme="5" tint="0.59999389629810485"/>
        </patternFill>
      </fill>
    </odxf>
    <ndxf>
      <font>
        <sz val="8"/>
        <color auto="1"/>
        <name val="Arial"/>
        <scheme val="none"/>
      </font>
      <fill>
        <patternFill>
          <bgColor theme="9" tint="0.39997558519241921"/>
        </patternFill>
      </fill>
    </ndxf>
  </rcc>
  <rcc rId="4681" sId="1" odxf="1" dxf="1" numFmtId="34">
    <nc r="AI123">
      <v>274500</v>
    </nc>
    <odxf>
      <font>
        <sz val="10"/>
        <color auto="1"/>
        <name val="Arial"/>
        <scheme val="none"/>
      </font>
      <fill>
        <patternFill>
          <bgColor theme="5" tint="0.59999389629810485"/>
        </patternFill>
      </fill>
    </odxf>
    <ndxf>
      <font>
        <sz val="8"/>
        <color auto="1"/>
        <name val="Arial"/>
        <scheme val="none"/>
      </font>
      <fill>
        <patternFill>
          <bgColor theme="9" tint="0.39997558519241921"/>
        </patternFill>
      </fill>
    </ndxf>
  </rcc>
  <rcc rId="4682" sId="1" odxf="1" dxf="1">
    <nc r="AJ123">
      <v>0</v>
    </nc>
    <odxf>
      <font>
        <sz val="10"/>
        <color auto="1"/>
        <name val="Arial"/>
        <scheme val="none"/>
      </font>
      <fill>
        <patternFill>
          <bgColor theme="5" tint="0.59999389629810485"/>
        </patternFill>
      </fill>
    </odxf>
    <ndxf>
      <font>
        <sz val="8"/>
        <color auto="1"/>
        <name val="Arial"/>
        <scheme val="none"/>
      </font>
      <fill>
        <patternFill>
          <bgColor theme="9" tint="0.39997558519241921"/>
        </patternFill>
      </fill>
    </ndxf>
  </rcc>
  <rcc rId="4683" sId="1" odxf="1" dxf="1" numFmtId="34">
    <nc r="AK123">
      <v>0</v>
    </nc>
    <odxf>
      <font>
        <sz val="10"/>
        <color auto="1"/>
        <name val="Arial"/>
        <scheme val="none"/>
      </font>
      <fill>
        <patternFill>
          <bgColor theme="5" tint="0.59999389629810485"/>
        </patternFill>
      </fill>
    </odxf>
    <ndxf>
      <font>
        <sz val="8"/>
        <color auto="1"/>
        <name val="Arial"/>
        <scheme val="none"/>
      </font>
      <fill>
        <patternFill>
          <bgColor theme="9" tint="0.39997558519241921"/>
        </patternFill>
      </fill>
    </ndxf>
  </rcc>
  <rcc rId="4684" sId="1" odxf="1" dxf="1" numFmtId="19">
    <nc r="AH124">
      <v>42287</v>
    </nc>
    <odxf>
      <font>
        <sz val="10"/>
        <color auto="1"/>
        <name val="Arial"/>
        <scheme val="none"/>
      </font>
      <numFmt numFmtId="0" formatCode="General"/>
      <fill>
        <patternFill>
          <bgColor theme="5" tint="0.59999389629810485"/>
        </patternFill>
      </fill>
    </odxf>
    <ndxf>
      <font>
        <sz val="8"/>
        <color auto="1"/>
        <name val="Arial"/>
        <scheme val="none"/>
      </font>
      <numFmt numFmtId="19" formatCode="dd/mm/yy"/>
      <fill>
        <patternFill>
          <bgColor theme="9" tint="0.39997558519241921"/>
        </patternFill>
      </fill>
    </ndxf>
  </rcc>
  <rcc rId="4685" sId="1" odxf="1" dxf="1" numFmtId="34">
    <nc r="AI124">
      <v>274500</v>
    </nc>
    <odxf>
      <font>
        <sz val="10"/>
        <color auto="1"/>
        <name val="Arial"/>
        <scheme val="none"/>
      </font>
      <fill>
        <patternFill>
          <bgColor theme="5" tint="0.59999389629810485"/>
        </patternFill>
      </fill>
    </odxf>
    <ndxf>
      <font>
        <sz val="8"/>
        <color auto="1"/>
        <name val="Arial"/>
        <scheme val="none"/>
      </font>
      <fill>
        <patternFill>
          <bgColor theme="9" tint="0.39997558519241921"/>
        </patternFill>
      </fill>
    </ndxf>
  </rcc>
  <rcc rId="4686" sId="1" odxf="1" dxf="1">
    <nc r="AJ124">
      <v>0</v>
    </nc>
    <odxf>
      <font>
        <sz val="10"/>
        <color auto="1"/>
        <name val="Arial"/>
        <scheme val="none"/>
      </font>
      <fill>
        <patternFill>
          <bgColor theme="5" tint="0.59999389629810485"/>
        </patternFill>
      </fill>
    </odxf>
    <ndxf>
      <font>
        <sz val="8"/>
        <color auto="1"/>
        <name val="Arial"/>
        <scheme val="none"/>
      </font>
      <fill>
        <patternFill>
          <bgColor theme="9" tint="0.39997558519241921"/>
        </patternFill>
      </fill>
    </ndxf>
  </rcc>
  <rcc rId="4687" sId="1" odxf="1" dxf="1" numFmtId="34">
    <nc r="AK124">
      <v>0</v>
    </nc>
    <odxf>
      <font>
        <sz val="10"/>
        <color auto="1"/>
        <name val="Arial"/>
        <scheme val="none"/>
      </font>
      <fill>
        <patternFill>
          <bgColor theme="5" tint="0.59999389629810485"/>
        </patternFill>
      </fill>
    </odxf>
    <ndxf>
      <font>
        <sz val="8"/>
        <color auto="1"/>
        <name val="Arial"/>
        <scheme val="none"/>
      </font>
      <fill>
        <patternFill>
          <bgColor theme="9" tint="0.39997558519241921"/>
        </patternFill>
      </fill>
    </ndxf>
  </rcc>
  <rcc rId="4688" sId="1" odxf="1" dxf="1" numFmtId="19">
    <nc r="AH125">
      <v>41492</v>
    </nc>
    <odxf>
      <font>
        <sz val="10"/>
        <color auto="1"/>
        <name val="Arial"/>
        <scheme val="none"/>
      </font>
      <numFmt numFmtId="0" formatCode="General"/>
      <fill>
        <patternFill>
          <bgColor theme="5" tint="0.59999389629810485"/>
        </patternFill>
      </fill>
    </odxf>
    <ndxf>
      <font>
        <sz val="8"/>
        <color auto="1"/>
        <name val="Arial"/>
        <scheme val="none"/>
      </font>
      <numFmt numFmtId="19" formatCode="dd/mm/yy"/>
      <fill>
        <patternFill>
          <bgColor theme="9" tint="0.39997558519241921"/>
        </patternFill>
      </fill>
    </ndxf>
  </rcc>
  <rcc rId="4689" sId="1" odxf="1" dxf="1" numFmtId="34">
    <nc r="AI125">
      <v>23000</v>
    </nc>
    <odxf>
      <font>
        <sz val="10"/>
        <color auto="1"/>
        <name val="Arial"/>
        <scheme val="none"/>
      </font>
      <fill>
        <patternFill>
          <bgColor theme="5" tint="0.59999389629810485"/>
        </patternFill>
      </fill>
    </odxf>
    <ndxf>
      <font>
        <sz val="8"/>
        <color auto="1"/>
        <name val="Arial"/>
        <scheme val="none"/>
      </font>
      <fill>
        <patternFill>
          <bgColor theme="9" tint="0.39997558519241921"/>
        </patternFill>
      </fill>
    </ndxf>
  </rcc>
  <rcc rId="4690" sId="1" odxf="1" dxf="1">
    <nc r="AJ125">
      <v>0</v>
    </nc>
    <odxf>
      <font>
        <sz val="10"/>
        <color auto="1"/>
        <name val="Arial"/>
        <scheme val="none"/>
      </font>
      <fill>
        <patternFill>
          <bgColor theme="5" tint="0.59999389629810485"/>
        </patternFill>
      </fill>
    </odxf>
    <ndxf>
      <font>
        <sz val="8"/>
        <color auto="1"/>
        <name val="Arial"/>
        <scheme val="none"/>
      </font>
      <fill>
        <patternFill>
          <bgColor theme="9" tint="0.39997558519241921"/>
        </patternFill>
      </fill>
    </ndxf>
  </rcc>
  <rcc rId="4691" sId="1" odxf="1" dxf="1" numFmtId="34">
    <nc r="AK125">
      <v>0</v>
    </nc>
    <odxf>
      <font>
        <sz val="10"/>
        <color auto="1"/>
        <name val="Arial"/>
        <scheme val="none"/>
      </font>
      <fill>
        <patternFill>
          <bgColor theme="5" tint="0.59999389629810485"/>
        </patternFill>
      </fill>
    </odxf>
    <ndxf>
      <font>
        <sz val="8"/>
        <color auto="1"/>
        <name val="Arial"/>
        <scheme val="none"/>
      </font>
      <fill>
        <patternFill>
          <bgColor theme="9" tint="0.39997558519241921"/>
        </patternFill>
      </fill>
    </ndxf>
  </rcc>
  <rcc rId="4692" sId="1" odxf="1" dxf="1" numFmtId="19">
    <nc r="AH126">
      <v>41876</v>
    </nc>
    <odxf>
      <font>
        <sz val="10"/>
        <color auto="1"/>
        <name val="Arial"/>
        <scheme val="none"/>
      </font>
      <numFmt numFmtId="0" formatCode="General"/>
      <fill>
        <patternFill>
          <bgColor theme="5" tint="0.59999389629810485"/>
        </patternFill>
      </fill>
    </odxf>
    <ndxf>
      <font>
        <sz val="8"/>
        <color auto="1"/>
        <name val="Arial"/>
        <scheme val="none"/>
      </font>
      <numFmt numFmtId="19" formatCode="dd/mm/yy"/>
      <fill>
        <patternFill>
          <bgColor theme="9" tint="0.39997558519241921"/>
        </patternFill>
      </fill>
    </ndxf>
  </rcc>
  <rcc rId="4693" sId="1" odxf="1" dxf="1" numFmtId="34">
    <nc r="AI126">
      <v>7101330.0599999996</v>
    </nc>
    <odxf>
      <font>
        <sz val="10"/>
        <color auto="1"/>
        <name val="Arial"/>
        <scheme val="none"/>
      </font>
      <fill>
        <patternFill>
          <bgColor theme="5" tint="0.59999389629810485"/>
        </patternFill>
      </fill>
    </odxf>
    <ndxf>
      <font>
        <sz val="8"/>
        <color auto="1"/>
        <name val="Arial"/>
        <scheme val="none"/>
      </font>
      <fill>
        <patternFill>
          <bgColor theme="9" tint="0.39997558519241921"/>
        </patternFill>
      </fill>
    </ndxf>
  </rcc>
  <rcc rId="4694" sId="1" odxf="1" dxf="1">
    <nc r="AJ126">
      <v>0</v>
    </nc>
    <odxf>
      <font>
        <sz val="10"/>
        <color auto="1"/>
        <name val="Arial"/>
        <scheme val="none"/>
      </font>
      <fill>
        <patternFill>
          <bgColor theme="5" tint="0.59999389629810485"/>
        </patternFill>
      </fill>
    </odxf>
    <ndxf>
      <font>
        <sz val="8"/>
        <color auto="1"/>
        <name val="Arial"/>
        <scheme val="none"/>
      </font>
      <fill>
        <patternFill>
          <bgColor theme="9" tint="0.39997558519241921"/>
        </patternFill>
      </fill>
    </ndxf>
  </rcc>
  <rcc rId="4695" sId="1" odxf="1" dxf="1">
    <nc r="AK126" t="inlineStr">
      <is>
        <t>-</t>
      </is>
    </nc>
    <odxf>
      <font>
        <sz val="10"/>
        <color auto="1"/>
        <name val="Arial"/>
        <scheme val="none"/>
      </font>
      <fill>
        <patternFill>
          <bgColor theme="5" tint="0.59999389629810485"/>
        </patternFill>
      </fill>
    </odxf>
    <ndxf>
      <font>
        <sz val="8"/>
        <color auto="1"/>
        <name val="Arial"/>
        <scheme val="none"/>
      </font>
      <fill>
        <patternFill>
          <bgColor theme="9" tint="0.39997558519241921"/>
        </patternFill>
      </fill>
    </ndxf>
  </rcc>
  <rcc rId="4696" sId="1" odxf="1" dxf="1" numFmtId="19">
    <nc r="AH127">
      <v>42674</v>
    </nc>
    <odxf>
      <font>
        <sz val="10"/>
        <color auto="1"/>
        <name val="Arial"/>
        <scheme val="none"/>
      </font>
      <numFmt numFmtId="0" formatCode="General"/>
      <fill>
        <patternFill>
          <bgColor theme="5" tint="0.59999389629810485"/>
        </patternFill>
      </fill>
    </odxf>
    <ndxf>
      <font>
        <sz val="8"/>
        <color auto="1"/>
        <name val="Arial"/>
        <scheme val="none"/>
      </font>
      <numFmt numFmtId="19" formatCode="dd/mm/yy"/>
      <fill>
        <patternFill>
          <bgColor theme="9" tint="0.39997558519241921"/>
        </patternFill>
      </fill>
    </ndxf>
  </rcc>
  <rcc rId="4697" sId="1" odxf="1" dxf="1" numFmtId="34">
    <nc r="AI127">
      <v>200000</v>
    </nc>
    <odxf>
      <font>
        <sz val="10"/>
        <color auto="1"/>
        <name val="Arial"/>
        <scheme val="none"/>
      </font>
      <fill>
        <patternFill>
          <bgColor theme="5" tint="0.59999389629810485"/>
        </patternFill>
      </fill>
    </odxf>
    <ndxf>
      <font>
        <sz val="8"/>
        <color auto="1"/>
        <name val="Arial"/>
        <scheme val="none"/>
      </font>
      <fill>
        <patternFill>
          <bgColor theme="9" tint="0.39997558519241921"/>
        </patternFill>
      </fill>
    </ndxf>
  </rcc>
  <rcc rId="4698" sId="1" odxf="1" dxf="1">
    <nc r="AJ127">
      <v>0</v>
    </nc>
    <odxf>
      <font>
        <sz val="10"/>
        <color auto="1"/>
        <name val="Arial"/>
        <scheme val="none"/>
      </font>
      <fill>
        <patternFill>
          <bgColor theme="5" tint="0.59999389629810485"/>
        </patternFill>
      </fill>
    </odxf>
    <ndxf>
      <font>
        <sz val="8"/>
        <color auto="1"/>
        <name val="Arial"/>
        <scheme val="none"/>
      </font>
      <fill>
        <patternFill>
          <bgColor theme="9" tint="0.39997558519241921"/>
        </patternFill>
      </fill>
    </ndxf>
  </rcc>
  <rcc rId="4699" sId="1" odxf="1" dxf="1" numFmtId="34">
    <nc r="AK127">
      <v>0</v>
    </nc>
    <odxf>
      <font>
        <sz val="10"/>
        <color auto="1"/>
        <name val="Arial"/>
        <scheme val="none"/>
      </font>
      <fill>
        <patternFill>
          <bgColor theme="5" tint="0.59999389629810485"/>
        </patternFill>
      </fill>
    </odxf>
    <ndxf>
      <font>
        <sz val="8"/>
        <color auto="1"/>
        <name val="Arial"/>
        <scheme val="none"/>
      </font>
      <fill>
        <patternFill>
          <bgColor theme="9" tint="0.39997558519241921"/>
        </patternFill>
      </fill>
    </ndxf>
  </rcc>
  <rcc rId="4700" sId="1" odxf="1" dxf="1" numFmtId="19">
    <nc r="AH128">
      <v>41670</v>
    </nc>
    <odxf>
      <font>
        <sz val="10"/>
        <color auto="1"/>
        <name val="Arial"/>
        <scheme val="none"/>
      </font>
      <numFmt numFmtId="0" formatCode="General"/>
      <fill>
        <patternFill>
          <bgColor theme="5" tint="0.59999389629810485"/>
        </patternFill>
      </fill>
    </odxf>
    <ndxf>
      <font>
        <sz val="8"/>
        <color auto="1"/>
        <name val="Arial"/>
        <scheme val="none"/>
      </font>
      <numFmt numFmtId="19" formatCode="dd/mm/yy"/>
      <fill>
        <patternFill>
          <bgColor theme="9" tint="0.39997558519241921"/>
        </patternFill>
      </fill>
    </ndxf>
  </rcc>
  <rcc rId="4701" sId="1" odxf="1" dxf="1" numFmtId="34">
    <nc r="AI128">
      <v>20000</v>
    </nc>
    <odxf>
      <font>
        <sz val="10"/>
        <color auto="1"/>
        <name val="Arial"/>
        <scheme val="none"/>
      </font>
      <fill>
        <patternFill>
          <bgColor theme="5" tint="0.59999389629810485"/>
        </patternFill>
      </fill>
    </odxf>
    <ndxf>
      <font>
        <sz val="8"/>
        <color auto="1"/>
        <name val="Arial"/>
        <scheme val="none"/>
      </font>
      <fill>
        <patternFill>
          <bgColor theme="9" tint="0.39997558519241921"/>
        </patternFill>
      </fill>
    </ndxf>
  </rcc>
  <rcc rId="4702" sId="1" odxf="1" dxf="1">
    <nc r="AJ128">
      <v>0</v>
    </nc>
    <odxf>
      <font>
        <sz val="10"/>
        <color auto="1"/>
        <name val="Arial"/>
        <scheme val="none"/>
      </font>
      <fill>
        <patternFill>
          <bgColor theme="5" tint="0.59999389629810485"/>
        </patternFill>
      </fill>
    </odxf>
    <ndxf>
      <font>
        <sz val="8"/>
        <color auto="1"/>
        <name val="Arial"/>
        <scheme val="none"/>
      </font>
      <fill>
        <patternFill>
          <bgColor theme="9" tint="0.39997558519241921"/>
        </patternFill>
      </fill>
    </ndxf>
  </rcc>
  <rcc rId="4703" sId="1" odxf="1" dxf="1" numFmtId="34">
    <nc r="AK128">
      <v>0</v>
    </nc>
    <odxf>
      <font>
        <sz val="10"/>
        <color auto="1"/>
        <name val="Arial"/>
        <scheme val="none"/>
      </font>
      <fill>
        <patternFill>
          <bgColor theme="5" tint="0.59999389629810485"/>
        </patternFill>
      </fill>
    </odxf>
    <ndxf>
      <font>
        <sz val="8"/>
        <color auto="1"/>
        <name val="Arial"/>
        <scheme val="none"/>
      </font>
      <fill>
        <patternFill>
          <bgColor theme="9" tint="0.39997558519241921"/>
        </patternFill>
      </fill>
    </ndxf>
  </rcc>
  <rcc rId="4704" sId="1" odxf="1" dxf="1" numFmtId="19">
    <nc r="AH129">
      <v>39813</v>
    </nc>
    <odxf>
      <font>
        <sz val="10"/>
        <color auto="1"/>
        <name val="Arial"/>
        <scheme val="none"/>
      </font>
      <numFmt numFmtId="0" formatCode="General"/>
      <fill>
        <patternFill>
          <bgColor theme="5" tint="0.59999389629810485"/>
        </patternFill>
      </fill>
    </odxf>
    <ndxf>
      <font>
        <sz val="8"/>
        <color auto="1"/>
        <name val="Arial"/>
        <scheme val="none"/>
      </font>
      <numFmt numFmtId="19" formatCode="dd/mm/yy"/>
      <fill>
        <patternFill>
          <bgColor theme="9" tint="0.39997558519241921"/>
        </patternFill>
      </fill>
    </ndxf>
  </rcc>
  <rcc rId="4705" sId="1" odxf="1" dxf="1" numFmtId="34">
    <nc r="AI129">
      <v>370000</v>
    </nc>
    <odxf>
      <font>
        <sz val="10"/>
        <color auto="1"/>
        <name val="Arial"/>
        <scheme val="none"/>
      </font>
      <fill>
        <patternFill>
          <bgColor theme="5" tint="0.59999389629810485"/>
        </patternFill>
      </fill>
    </odxf>
    <ndxf>
      <font>
        <sz val="8"/>
        <color auto="1"/>
        <name val="Arial"/>
        <scheme val="none"/>
      </font>
      <fill>
        <patternFill>
          <bgColor theme="9" tint="0.39997558519241921"/>
        </patternFill>
      </fill>
    </ndxf>
  </rcc>
  <rcc rId="4706" sId="1" odxf="1" dxf="1">
    <nc r="AJ129">
      <v>0</v>
    </nc>
    <odxf>
      <font>
        <sz val="10"/>
        <color auto="1"/>
        <name val="Arial"/>
        <scheme val="none"/>
      </font>
      <fill>
        <patternFill>
          <bgColor theme="5" tint="0.59999389629810485"/>
        </patternFill>
      </fill>
    </odxf>
    <ndxf>
      <font>
        <sz val="8"/>
        <color auto="1"/>
        <name val="Arial"/>
        <scheme val="none"/>
      </font>
      <fill>
        <patternFill>
          <bgColor theme="9" tint="0.39997558519241921"/>
        </patternFill>
      </fill>
    </ndxf>
  </rcc>
  <rcc rId="4707" sId="1" odxf="1" dxf="1" numFmtId="34">
    <nc r="AK129">
      <v>0</v>
    </nc>
    <odxf>
      <font>
        <sz val="10"/>
        <color auto="1"/>
        <name val="Arial"/>
        <scheme val="none"/>
      </font>
      <fill>
        <patternFill>
          <bgColor theme="5" tint="0.59999389629810485"/>
        </patternFill>
      </fill>
    </odxf>
    <ndxf>
      <font>
        <sz val="8"/>
        <color auto="1"/>
        <name val="Arial"/>
        <scheme val="none"/>
      </font>
      <fill>
        <patternFill>
          <bgColor theme="9" tint="0.39997558519241921"/>
        </patternFill>
      </fill>
    </ndxf>
  </rcc>
  <rcc rId="4708" sId="1" odxf="1" dxf="1" numFmtId="19">
    <nc r="AH130">
      <v>42978</v>
    </nc>
    <odxf>
      <font>
        <sz val="10"/>
        <color auto="1"/>
        <name val="Arial"/>
        <scheme val="none"/>
      </font>
      <numFmt numFmtId="0" formatCode="General"/>
      <fill>
        <patternFill>
          <bgColor theme="5" tint="0.59999389629810485"/>
        </patternFill>
      </fill>
    </odxf>
    <ndxf>
      <font>
        <sz val="8"/>
        <color auto="1"/>
        <name val="Arial"/>
        <scheme val="none"/>
      </font>
      <numFmt numFmtId="19" formatCode="dd/mm/yy"/>
      <fill>
        <patternFill>
          <bgColor theme="9" tint="0.39997558519241921"/>
        </patternFill>
      </fill>
    </ndxf>
  </rcc>
  <rcc rId="4709" sId="1" odxf="1" dxf="1" numFmtId="34">
    <nc r="AI130">
      <v>5220141</v>
    </nc>
    <odxf>
      <font>
        <sz val="10"/>
        <color auto="1"/>
        <name val="Arial"/>
        <scheme val="none"/>
      </font>
      <fill>
        <patternFill>
          <bgColor theme="5" tint="0.59999389629810485"/>
        </patternFill>
      </fill>
    </odxf>
    <ndxf>
      <font>
        <sz val="8"/>
        <color auto="1"/>
        <name val="Arial"/>
        <scheme val="none"/>
      </font>
      <fill>
        <patternFill>
          <bgColor theme="9" tint="0.39997558519241921"/>
        </patternFill>
      </fill>
    </ndxf>
  </rcc>
  <rcc rId="4710" sId="1" odxf="1" dxf="1">
    <nc r="AJ130">
      <v>0</v>
    </nc>
    <odxf>
      <font>
        <sz val="10"/>
        <color auto="1"/>
        <name val="Arial"/>
        <scheme val="none"/>
      </font>
      <fill>
        <patternFill>
          <bgColor theme="5" tint="0.59999389629810485"/>
        </patternFill>
      </fill>
    </odxf>
    <ndxf>
      <font>
        <sz val="8"/>
        <color auto="1"/>
        <name val="Arial"/>
        <scheme val="none"/>
      </font>
      <fill>
        <patternFill>
          <bgColor theme="9" tint="0.39997558519241921"/>
        </patternFill>
      </fill>
    </ndxf>
  </rcc>
  <rcc rId="4711" sId="1" odxf="1" dxf="1" numFmtId="34">
    <nc r="AK130">
      <v>0</v>
    </nc>
    <odxf>
      <font>
        <sz val="10"/>
        <color auto="1"/>
        <name val="Arial"/>
        <scheme val="none"/>
      </font>
      <fill>
        <patternFill>
          <bgColor theme="5" tint="0.59999389629810485"/>
        </patternFill>
      </fill>
    </odxf>
    <ndxf>
      <font>
        <sz val="8"/>
        <color auto="1"/>
        <name val="Arial"/>
        <scheme val="none"/>
      </font>
      <fill>
        <patternFill>
          <bgColor theme="9" tint="0.39997558519241921"/>
        </patternFill>
      </fill>
    </ndxf>
  </rcc>
  <rcc rId="4712" sId="1" odxf="1" dxf="1" numFmtId="19">
    <nc r="AH131">
      <v>39427</v>
    </nc>
    <odxf>
      <font>
        <sz val="10"/>
        <color auto="1"/>
        <name val="Arial"/>
        <scheme val="none"/>
      </font>
      <numFmt numFmtId="0" formatCode="General"/>
      <fill>
        <patternFill>
          <bgColor theme="5" tint="0.59999389629810485"/>
        </patternFill>
      </fill>
    </odxf>
    <ndxf>
      <font>
        <sz val="8"/>
        <color auto="1"/>
        <name val="Arial"/>
        <scheme val="none"/>
      </font>
      <numFmt numFmtId="19" formatCode="dd/mm/yy"/>
      <fill>
        <patternFill>
          <bgColor theme="9" tint="0.39997558519241921"/>
        </patternFill>
      </fill>
    </ndxf>
  </rcc>
  <rcc rId="4713" sId="1" odxf="1" dxf="1" numFmtId="34">
    <nc r="AI131">
      <v>55000</v>
    </nc>
    <odxf>
      <font>
        <sz val="10"/>
        <color auto="1"/>
        <name val="Arial"/>
        <scheme val="none"/>
      </font>
      <fill>
        <patternFill>
          <bgColor theme="5" tint="0.59999389629810485"/>
        </patternFill>
      </fill>
    </odxf>
    <ndxf>
      <font>
        <sz val="8"/>
        <color auto="1"/>
        <name val="Arial"/>
        <scheme val="none"/>
      </font>
      <fill>
        <patternFill>
          <bgColor theme="9" tint="0.39997558519241921"/>
        </patternFill>
      </fill>
    </ndxf>
  </rcc>
  <rcc rId="4714" sId="1" odxf="1" dxf="1">
    <nc r="AJ131">
      <v>0</v>
    </nc>
    <odxf>
      <font>
        <sz val="10"/>
        <color auto="1"/>
        <name val="Arial"/>
        <scheme val="none"/>
      </font>
      <fill>
        <patternFill>
          <bgColor theme="5" tint="0.59999389629810485"/>
        </patternFill>
      </fill>
    </odxf>
    <ndxf>
      <font>
        <sz val="8"/>
        <color auto="1"/>
        <name val="Arial"/>
        <scheme val="none"/>
      </font>
      <fill>
        <patternFill>
          <bgColor theme="9" tint="0.39997558519241921"/>
        </patternFill>
      </fill>
    </ndxf>
  </rcc>
  <rcc rId="4715" sId="1" odxf="1" dxf="1" numFmtId="34">
    <nc r="AK131">
      <v>0</v>
    </nc>
    <odxf>
      <font>
        <sz val="10"/>
        <color auto="1"/>
        <name val="Arial"/>
        <scheme val="none"/>
      </font>
      <fill>
        <patternFill>
          <bgColor theme="5" tint="0.59999389629810485"/>
        </patternFill>
      </fill>
    </odxf>
    <ndxf>
      <font>
        <sz val="8"/>
        <color auto="1"/>
        <name val="Arial"/>
        <scheme val="none"/>
      </font>
      <fill>
        <patternFill>
          <bgColor theme="9" tint="0.39997558519241921"/>
        </patternFill>
      </fill>
    </ndxf>
  </rcc>
  <rcc rId="4716" sId="1" odxf="1" dxf="1" numFmtId="19">
    <nc r="AH132">
      <v>41003</v>
    </nc>
    <odxf>
      <font>
        <sz val="10"/>
        <color auto="1"/>
        <name val="Arial"/>
        <scheme val="none"/>
      </font>
      <numFmt numFmtId="0" formatCode="General"/>
      <fill>
        <patternFill>
          <bgColor theme="5" tint="0.59999389629810485"/>
        </patternFill>
      </fill>
    </odxf>
    <ndxf>
      <font>
        <sz val="8"/>
        <color theme="1"/>
        <name val="Arial"/>
        <scheme val="none"/>
      </font>
      <numFmt numFmtId="19" formatCode="dd/mm/yy"/>
      <fill>
        <patternFill>
          <bgColor theme="9" tint="0.39997558519241921"/>
        </patternFill>
      </fill>
    </ndxf>
  </rcc>
  <rcc rId="4717" sId="1" odxf="1" dxf="1" numFmtId="34">
    <nc r="AI132">
      <v>3860000</v>
    </nc>
    <odxf>
      <font>
        <sz val="10"/>
        <color auto="1"/>
        <name val="Arial"/>
        <scheme val="none"/>
      </font>
      <fill>
        <patternFill>
          <bgColor theme="5" tint="0.59999389629810485"/>
        </patternFill>
      </fill>
    </odxf>
    <ndxf>
      <font>
        <sz val="8"/>
        <color theme="1"/>
        <name val="Arial"/>
        <scheme val="none"/>
      </font>
      <fill>
        <patternFill>
          <bgColor theme="9" tint="0.39997558519241921"/>
        </patternFill>
      </fill>
    </ndxf>
  </rcc>
  <rcc rId="4718" sId="1" odxf="1" dxf="1" numFmtId="19">
    <nc r="AJ132">
      <v>43829</v>
    </nc>
    <odxf>
      <font>
        <sz val="10"/>
        <color auto="1"/>
        <name val="Arial"/>
        <scheme val="none"/>
      </font>
      <numFmt numFmtId="0" formatCode="General"/>
      <fill>
        <patternFill>
          <bgColor theme="5" tint="0.59999389629810485"/>
        </patternFill>
      </fill>
    </odxf>
    <ndxf>
      <font>
        <sz val="8"/>
        <color theme="1"/>
        <name val="Arial"/>
        <scheme val="none"/>
      </font>
      <numFmt numFmtId="19" formatCode="dd/mm/yy"/>
      <fill>
        <patternFill>
          <bgColor theme="9" tint="0.39997558519241921"/>
        </patternFill>
      </fill>
    </ndxf>
  </rcc>
  <rcc rId="4719" sId="1" odxf="1" dxf="1" numFmtId="34">
    <nc r="AK132">
      <v>175961</v>
    </nc>
    <odxf>
      <font>
        <sz val="10"/>
        <color auto="1"/>
        <name val="Arial"/>
        <scheme val="none"/>
      </font>
      <fill>
        <patternFill>
          <bgColor theme="5" tint="0.59999389629810485"/>
        </patternFill>
      </fill>
    </odxf>
    <ndxf>
      <font>
        <sz val="8"/>
        <color theme="1"/>
        <name val="Arial"/>
        <scheme val="none"/>
      </font>
      <fill>
        <patternFill>
          <bgColor theme="9" tint="0.39997558519241921"/>
        </patternFill>
      </fill>
    </ndxf>
  </rcc>
  <rcc rId="4720" sId="1" odxf="1" dxf="1" numFmtId="19">
    <nc r="AH133">
      <v>42735</v>
    </nc>
    <odxf>
      <font>
        <sz val="10"/>
        <color auto="1"/>
        <name val="Arial"/>
        <scheme val="none"/>
      </font>
      <numFmt numFmtId="0" formatCode="General"/>
      <fill>
        <patternFill>
          <bgColor theme="5" tint="0.59999389629810485"/>
        </patternFill>
      </fill>
    </odxf>
    <ndxf>
      <font>
        <sz val="8"/>
        <color auto="1"/>
        <name val="Arial"/>
        <scheme val="none"/>
      </font>
      <numFmt numFmtId="19" formatCode="dd/mm/yy"/>
      <fill>
        <patternFill>
          <bgColor theme="9" tint="0.39997558519241921"/>
        </patternFill>
      </fill>
    </ndxf>
  </rcc>
  <rcc rId="4721" sId="1" odxf="1" dxf="1" numFmtId="34">
    <nc r="AI133">
      <v>2500000</v>
    </nc>
    <odxf>
      <font>
        <sz val="10"/>
        <color auto="1"/>
        <name val="Arial"/>
        <scheme val="none"/>
      </font>
      <fill>
        <patternFill>
          <bgColor theme="5" tint="0.59999389629810485"/>
        </patternFill>
      </fill>
    </odxf>
    <ndxf>
      <font>
        <sz val="8"/>
        <color auto="1"/>
        <name val="Arial"/>
        <scheme val="none"/>
      </font>
      <fill>
        <patternFill>
          <bgColor theme="9" tint="0.39997558519241921"/>
        </patternFill>
      </fill>
    </ndxf>
  </rcc>
  <rcc rId="4722" sId="1" odxf="1" dxf="1">
    <nc r="AJ133">
      <v>0</v>
    </nc>
    <odxf>
      <font>
        <sz val="10"/>
        <color auto="1"/>
        <name val="Arial"/>
        <scheme val="none"/>
      </font>
      <fill>
        <patternFill>
          <bgColor theme="5" tint="0.59999389629810485"/>
        </patternFill>
      </fill>
    </odxf>
    <ndxf>
      <font>
        <sz val="8"/>
        <color auto="1"/>
        <name val="Arial"/>
        <scheme val="none"/>
      </font>
      <fill>
        <patternFill>
          <bgColor theme="9" tint="0.39997558519241921"/>
        </patternFill>
      </fill>
    </ndxf>
  </rcc>
  <rcc rId="4723" sId="1" odxf="1" dxf="1" numFmtId="34">
    <nc r="AK133">
      <v>0</v>
    </nc>
    <odxf>
      <font>
        <sz val="10"/>
        <color auto="1"/>
        <name val="Arial"/>
        <scheme val="none"/>
      </font>
      <fill>
        <patternFill>
          <bgColor theme="5" tint="0.59999389629810485"/>
        </patternFill>
      </fill>
    </odxf>
    <ndxf>
      <font>
        <sz val="8"/>
        <color auto="1"/>
        <name val="Arial"/>
        <scheme val="none"/>
      </font>
      <fill>
        <patternFill>
          <bgColor theme="9" tint="0.39997558519241921"/>
        </patternFill>
      </fill>
    </ndxf>
  </rcc>
  <rcc rId="4724" sId="1" odxf="1" dxf="1" numFmtId="19">
    <nc r="AH134">
      <v>39195</v>
    </nc>
    <odxf>
      <font>
        <sz val="10"/>
        <color auto="1"/>
        <name val="Arial"/>
        <scheme val="none"/>
      </font>
      <numFmt numFmtId="0" formatCode="General"/>
      <fill>
        <patternFill>
          <bgColor theme="5" tint="0.59999389629810485"/>
        </patternFill>
      </fill>
    </odxf>
    <ndxf>
      <font>
        <sz val="8"/>
        <color auto="1"/>
        <name val="Arial"/>
        <scheme val="none"/>
      </font>
      <numFmt numFmtId="19" formatCode="dd/mm/yy"/>
      <fill>
        <patternFill>
          <bgColor theme="9" tint="0.39997558519241921"/>
        </patternFill>
      </fill>
    </ndxf>
  </rcc>
  <rcc rId="4725" sId="1" odxf="1" dxf="1" numFmtId="34">
    <nc r="AI134">
      <v>400000</v>
    </nc>
    <odxf>
      <font>
        <sz val="10"/>
        <color auto="1"/>
        <name val="Arial"/>
        <scheme val="none"/>
      </font>
      <fill>
        <patternFill>
          <bgColor theme="5" tint="0.59999389629810485"/>
        </patternFill>
      </fill>
    </odxf>
    <ndxf>
      <font>
        <sz val="8"/>
        <color auto="1"/>
        <name val="Arial"/>
        <scheme val="none"/>
      </font>
      <fill>
        <patternFill>
          <bgColor theme="9" tint="0.39997558519241921"/>
        </patternFill>
      </fill>
    </ndxf>
  </rcc>
  <rcc rId="4726" sId="1" odxf="1" dxf="1">
    <nc r="AJ134">
      <v>0</v>
    </nc>
    <odxf>
      <font>
        <sz val="10"/>
        <color auto="1"/>
        <name val="Arial"/>
        <scheme val="none"/>
      </font>
      <fill>
        <patternFill>
          <bgColor theme="5" tint="0.59999389629810485"/>
        </patternFill>
      </fill>
    </odxf>
    <ndxf>
      <font>
        <sz val="8"/>
        <color auto="1"/>
        <name val="Arial"/>
        <scheme val="none"/>
      </font>
      <fill>
        <patternFill>
          <bgColor theme="9" tint="0.39997558519241921"/>
        </patternFill>
      </fill>
    </ndxf>
  </rcc>
  <rcc rId="4727" sId="1" odxf="1" dxf="1" numFmtId="34">
    <nc r="AK134">
      <v>0</v>
    </nc>
    <odxf>
      <font>
        <sz val="10"/>
        <color auto="1"/>
        <name val="Arial"/>
        <scheme val="none"/>
      </font>
      <fill>
        <patternFill>
          <bgColor theme="5" tint="0.59999389629810485"/>
        </patternFill>
      </fill>
    </odxf>
    <ndxf>
      <font>
        <sz val="8"/>
        <color auto="1"/>
        <name val="Arial"/>
        <scheme val="none"/>
      </font>
      <fill>
        <patternFill>
          <bgColor theme="9" tint="0.39997558519241921"/>
        </patternFill>
      </fill>
    </ndxf>
  </rcc>
  <rfmt sheetId="1" sqref="AH2:AK134">
    <dxf>
      <fill>
        <patternFill>
          <bgColor theme="5" tint="0.59999389629810485"/>
        </patternFill>
      </fill>
    </dxf>
  </rfmt>
  <rcc rId="4728" sId="1">
    <oc r="AJ2">
      <v>0</v>
    </oc>
    <nc r="AJ2"/>
  </rcc>
  <rdn rId="0" localSheetId="1" customView="1" name="Z_CA223D23_3EAC_4593_A519_797C90614A9F_.wvu.Cols" hidden="1" oldHidden="1">
    <oldFormula>MAFI100!$I:$S,MAFI100!$V:$W,MAFI100!$AA:$AR</oldFormula>
  </rdn>
  <rcv guid="{CA223D23-3EAC-4593-A519-797C90614A9F}" action="delete"/>
  <rcv guid="{CA223D23-3EAC-4593-A519-797C90614A9F}" action="add"/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30" sId="1">
    <nc r="AS119">
      <v>1448810.2300000004</v>
    </nc>
  </rcc>
  <rfmt sheetId="1" sqref="AS119:AS134" start="0" length="2147483647">
    <dxf>
      <font>
        <sz val="8"/>
      </font>
    </dxf>
  </rfmt>
  <rcc rId="4731" sId="1">
    <nc r="AS120">
      <v>38702.129999999997</v>
    </nc>
  </rcc>
  <rcc rId="4732" sId="1">
    <nc r="AS122">
      <v>301986.58999999997</v>
    </nc>
  </rcc>
  <rcc rId="4733" sId="1">
    <nc r="AS124">
      <v>1387662.7500000002</v>
    </nc>
  </rcc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34" sId="1">
    <nc r="AS125">
      <v>37676.67</v>
    </nc>
  </rcc>
  <rcc rId="4735" sId="1">
    <nc r="AS128">
      <v>146485.01999999999</v>
    </nc>
  </rcc>
  <rcc rId="4736" sId="1">
    <nc r="AS130">
      <v>22051344.800000001</v>
    </nc>
  </rcc>
  <rcc rId="4737" sId="1">
    <nc r="AS132">
      <v>9940567.2300000004</v>
    </nc>
  </rcc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38" sId="1">
    <nc r="AS133">
      <v>19365120.600000001</v>
    </nc>
  </rcc>
  <rcc rId="4739" sId="1">
    <nc r="AS25">
      <v>893885.64999999991</v>
    </nc>
  </rcc>
  <rcc rId="4740" sId="1">
    <nc r="AS70">
      <v>1056911.4300000002</v>
    </nc>
  </rcc>
  <rcc rId="4741" sId="1">
    <nc r="AS72">
      <v>3569827.83</v>
    </nc>
  </rcc>
  <rcc rId="4742" sId="1">
    <nc r="AS77">
      <v>14815968.229999999</v>
    </nc>
  </rcc>
  <rcc rId="4743" sId="1">
    <nc r="AS80">
      <v>1478543.19</v>
    </nc>
  </rcc>
  <rcc rId="4744" sId="1">
    <nc r="AS84">
      <v>139031.10000000003</v>
    </nc>
  </rcc>
  <rcc rId="4745" sId="1">
    <nc r="AS88">
      <v>864378.36</v>
    </nc>
  </rcc>
  <rcc rId="4746" sId="1">
    <nc r="AS93">
      <v>299703.37</v>
    </nc>
  </rcc>
  <rcc rId="4747" sId="1">
    <nc r="AS97">
      <v>654506.36</v>
    </nc>
  </rcc>
  <rcc rId="4748" sId="1">
    <nc r="AS98">
      <v>7153256.790000001</v>
    </nc>
  </rcc>
  <rcc rId="4749" sId="1">
    <nc r="AS102">
      <v>1021.4399999999999</v>
    </nc>
  </rcc>
  <rcc rId="4750" sId="1">
    <nc r="AS107">
      <v>9131.34</v>
    </nc>
  </rcc>
  <rcc rId="4751" sId="1">
    <nc r="AS108">
      <v>742131.96000000008</v>
    </nc>
  </rcc>
  <rcc rId="4752" sId="1">
    <nc r="AS112">
      <v>826227.02</v>
    </nc>
  </rcc>
  <rfmt sheetId="1" sqref="AS112" start="0" length="2147483647">
    <dxf>
      <font>
        <sz val="8"/>
      </font>
    </dxf>
  </rfmt>
  <rcc rId="4753" sId="1">
    <nc r="AS114">
      <v>349708.31</v>
    </nc>
  </rcc>
  <rfmt sheetId="1" sqref="AS114" start="0" length="2147483647">
    <dxf>
      <font>
        <sz val="8"/>
      </font>
    </dxf>
  </rfmt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54" sId="1">
    <oc r="Y104">
      <v>136000</v>
    </oc>
    <nc r="Y104">
      <v>370000</v>
    </nc>
  </rcc>
  <rcc rId="4755" sId="1">
    <nc r="AS131">
      <v>853448.46</v>
    </nc>
  </rcc>
  <rfmt sheetId="1" sqref="AG131" start="0" length="2147483647">
    <dxf>
      <font>
        <sz val="8"/>
      </font>
    </dxf>
  </rfmt>
  <rfmt sheetId="1" sqref="AG128" start="0" length="2147483647">
    <dxf>
      <font>
        <sz val="8"/>
      </font>
    </dxf>
  </rfmt>
  <rcc rId="4756" sId="1">
    <nc r="AS121">
      <v>8854458.5700000003</v>
    </nc>
  </rcc>
  <rcc rId="4757" sId="1">
    <oc r="Y128">
      <v>84500</v>
    </oc>
    <nc r="Y128">
      <v>136000</v>
    </nc>
  </rcc>
  <rfmt sheetId="1" sqref="AG131">
    <dxf>
      <numFmt numFmtId="174" formatCode="0.000"/>
    </dxf>
  </rfmt>
  <rfmt sheetId="1" sqref="AG131">
    <dxf>
      <numFmt numFmtId="2" formatCode="0.00"/>
    </dxf>
  </rfmt>
  <rfmt sheetId="1" sqref="AG131">
    <dxf>
      <numFmt numFmtId="175" formatCode="0.0"/>
    </dxf>
  </rfmt>
  <rfmt sheetId="1" sqref="AG131">
    <dxf>
      <numFmt numFmtId="2" formatCode="0.00"/>
    </dxf>
  </rfmt>
  <rfmt sheetId="1" sqref="AG131">
    <dxf>
      <numFmt numFmtId="174" formatCode="0.000"/>
    </dxf>
  </rfmt>
  <rfmt sheetId="1" sqref="AG131">
    <dxf>
      <numFmt numFmtId="173" formatCode="0.0000"/>
    </dxf>
  </rfmt>
  <rfmt sheetId="1" sqref="AG131">
    <dxf>
      <numFmt numFmtId="174" formatCode="0.000"/>
    </dxf>
  </rfmt>
  <rfmt sheetId="1" sqref="AG131">
    <dxf>
      <numFmt numFmtId="2" formatCode="0.00"/>
    </dxf>
  </rfmt>
  <rfmt sheetId="1" sqref="AG131">
    <dxf>
      <numFmt numFmtId="175" formatCode="0.0"/>
    </dxf>
  </rfmt>
  <rfmt sheetId="1" sqref="AG131">
    <dxf>
      <numFmt numFmtId="1" formatCode="0"/>
    </dxf>
  </rfmt>
  <rcc rId="4758" sId="1">
    <nc r="AR131">
      <v>439808</v>
    </nc>
  </rcc>
  <rfmt sheetId="1" sqref="AR123:AR134" start="0" length="2147483647">
    <dxf>
      <font>
        <sz val="8"/>
      </font>
    </dxf>
  </rfmt>
  <rcc rId="4759" sId="1">
    <nc r="AR128">
      <v>146485.01999999999</v>
    </nc>
  </rcc>
  <rcc rId="4760" sId="1">
    <nc r="AR121">
      <v>1000000</v>
    </nc>
  </rcc>
  <rfmt sheetId="1" sqref="AR119:AR134" start="0" length="2147483647">
    <dxf>
      <font>
        <sz val="8"/>
      </font>
    </dxf>
  </rfmt>
  <rcc rId="4761" sId="1">
    <nc r="AS127">
      <v>588482.95000000007</v>
    </nc>
  </rcc>
  <rfmt sheetId="1" sqref="Y127">
    <dxf>
      <fill>
        <patternFill>
          <bgColor rgb="FFFFFF00"/>
        </patternFill>
      </fill>
    </dxf>
  </rfmt>
  <rcc rId="4762" sId="1">
    <nc r="AR127">
      <v>360688.68</v>
    </nc>
  </rcc>
  <rfmt sheetId="1" sqref="X127" start="0" length="2147483647">
    <dxf>
      <font>
        <color rgb="FFFF0000"/>
      </font>
    </dxf>
  </rfmt>
  <rfmt sheetId="1" sqref="X127">
    <dxf>
      <fill>
        <patternFill>
          <bgColor rgb="FFFFFF00"/>
        </patternFill>
      </fill>
    </dxf>
  </rfmt>
  <rcc rId="4763" sId="1">
    <nc r="AS126">
      <v>7759439.1500000004</v>
    </nc>
  </rcc>
  <rcc rId="4764" sId="1">
    <nc r="AR126">
      <v>688745.64</v>
    </nc>
  </rcc>
  <rcc rId="4765" sId="1">
    <nc r="AS129">
      <v>775896877.30999994</v>
    </nc>
  </rcc>
  <rcc rId="4766" sId="1">
    <nc r="AR129">
      <v>80095256.829999998</v>
    </nc>
  </rcc>
  <rcc rId="4767" sId="1" numFmtId="19">
    <oc r="X129">
      <v>38833</v>
    </oc>
    <nc r="X129">
      <v>38835</v>
    </nc>
  </rcc>
  <rcc rId="4768" sId="1">
    <nc r="AR130">
      <v>9671099.9800000004</v>
    </nc>
  </rcc>
  <rcc rId="4769" sId="1">
    <nc r="AS134">
      <v>4303417.08</v>
    </nc>
  </rcc>
  <rcc rId="4770" sId="1">
    <nc r="AR134">
      <v>1417536.5</v>
    </nc>
  </rcc>
  <rcc rId="4771" sId="1">
    <nc r="AR125">
      <v>37676.67</v>
    </nc>
  </rcc>
  <rcc rId="4772" sId="1">
    <nc r="AR124">
      <v>255800</v>
    </nc>
  </rcc>
  <rcc rId="4773" sId="1">
    <nc r="AR122">
      <v>50736.639999999999</v>
    </nc>
  </rcc>
  <rcc rId="4774" sId="1">
    <nc r="AR120">
      <v>41134</v>
    </nc>
  </rcc>
  <rcc rId="4775" sId="1">
    <nc r="AR119">
      <v>306000</v>
    </nc>
  </rcc>
  <rcc rId="4776" sId="1">
    <nc r="AR117">
      <v>510000</v>
    </nc>
  </rcc>
  <rfmt sheetId="1" sqref="AR117" start="0" length="2147483647">
    <dxf>
      <font>
        <sz val="8"/>
      </font>
    </dxf>
  </rfmt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77" sId="1">
    <nc r="AR116">
      <v>552097.52</v>
    </nc>
  </rcc>
  <rfmt sheetId="1" sqref="AR116" start="0" length="2147483647">
    <dxf>
      <font>
        <sz val="8"/>
      </font>
    </dxf>
  </rfmt>
  <rcc rId="4778" sId="1">
    <nc r="AR115">
      <v>2500000</v>
    </nc>
  </rcc>
  <rfmt sheetId="1" sqref="AR115" start="0" length="2147483647">
    <dxf>
      <font/>
    </dxf>
  </rfmt>
  <rfmt sheetId="1" sqref="AR115" start="0" length="2147483647">
    <dxf>
      <font>
        <sz val="8"/>
      </font>
    </dxf>
  </rfmt>
  <rcc rId="4779" sId="1">
    <nc r="AR114">
      <v>210168.99000000002</v>
    </nc>
  </rcc>
  <rfmt sheetId="1" sqref="AR114" start="0" length="2147483647">
    <dxf>
      <font>
        <sz val="8"/>
      </font>
    </dxf>
  </rfmt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80" sId="1">
    <nc r="AR110">
      <v>3385924.62</v>
    </nc>
  </rcc>
  <rcc rId="4781" sId="1">
    <nc r="AR111">
      <v>2594566.9300000002</v>
    </nc>
  </rcc>
  <rcc rId="4782" sId="1">
    <nc r="AR108">
      <v>733000</v>
    </nc>
  </rcc>
  <rcc rId="4783" sId="1">
    <nc r="AR2">
      <v>0</v>
    </nc>
  </rcc>
  <rcc rId="4784" sId="1">
    <oc r="AS3">
      <v>8990.77</v>
    </oc>
    <nc r="AS3">
      <v>8417.17</v>
    </nc>
  </rcc>
  <rcc rId="4785" sId="1">
    <nc r="AR3">
      <v>8417.17</v>
    </nc>
  </rcc>
  <rfmt sheetId="1" sqref="AR3" start="0" length="2147483647">
    <dxf>
      <font>
        <sz val="8"/>
      </font>
    </dxf>
  </rfmt>
  <rfmt sheetId="1" sqref="AS3" start="0" length="2147483647">
    <dxf>
      <font/>
    </dxf>
  </rfmt>
  <rfmt sheetId="1" sqref="AR3" start="0" length="2147483647">
    <dxf>
      <font>
        <name val="Arial"/>
        <scheme val="none"/>
      </font>
    </dxf>
  </rfmt>
  <rcc rId="4786" sId="1">
    <oc r="AS2">
      <v>6559.17</v>
    </oc>
    <nc r="AS2">
      <v>5070.28</v>
    </nc>
  </rcc>
  <rcc rId="4787" sId="1">
    <oc r="AS4">
      <v>4509.21</v>
    </oc>
    <nc r="AS4">
      <v>4402.82</v>
    </nc>
  </rcc>
  <rcc rId="4788" sId="1">
    <nc r="AR4">
      <v>4402.82</v>
    </nc>
  </rcc>
  <rfmt sheetId="1" sqref="AR4" start="0" length="2147483647">
    <dxf>
      <font>
        <name val="Arial"/>
        <scheme val="none"/>
      </font>
    </dxf>
  </rfmt>
  <rfmt sheetId="1" sqref="AR4" start="0" length="2147483647">
    <dxf>
      <font>
        <sz val="8"/>
      </font>
    </dxf>
  </rfmt>
  <rcc rId="4789" sId="1">
    <nc r="AR5">
      <v>2070.33</v>
    </nc>
  </rcc>
  <rfmt sheetId="1" sqref="AR5:AS33" start="0" length="2147483647">
    <dxf>
      <font>
        <name val="Arial"/>
        <scheme val="none"/>
      </font>
    </dxf>
  </rfmt>
  <rfmt sheetId="1" sqref="AR5:AS33" start="0" length="2147483647">
    <dxf>
      <font>
        <sz val="8"/>
      </font>
    </dxf>
  </rfmt>
  <rfmt sheetId="1" sqref="AR2" start="0" length="2147483647">
    <dxf>
      <font>
        <name val="Arial"/>
        <scheme val="none"/>
      </font>
    </dxf>
  </rfmt>
  <rfmt sheetId="1" sqref="AR2" start="0" length="2147483647">
    <dxf>
      <font>
        <sz val="8"/>
      </font>
    </dxf>
  </rfmt>
  <rcc rId="4790" sId="1">
    <nc r="AR6">
      <v>1568.31</v>
    </nc>
  </rcc>
  <rcc rId="4791" sId="1">
    <nc r="AR7">
      <v>2593.25</v>
    </nc>
  </rcc>
  <rcc rId="4792" sId="1">
    <oc r="AS8">
      <v>33029.589999999997</v>
    </oc>
    <nc r="AS8">
      <v>32192.21</v>
    </nc>
  </rcc>
  <rcc rId="4793" sId="1">
    <nc r="AR8">
      <v>32192.21</v>
    </nc>
  </rc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94" sId="1">
    <oc r="AS9">
      <v>927.97</v>
    </oc>
    <nc r="AS9">
      <v>858.52</v>
    </nc>
  </rcc>
  <rcc rId="4795" sId="1">
    <nc r="AR9">
      <v>858.52</v>
    </nc>
  </rcc>
  <rcc rId="4796" sId="1">
    <nc r="AR10">
      <v>626.88</v>
    </nc>
  </rcc>
  <rcc rId="4797" sId="1">
    <oc r="AS11">
      <v>4181.57</v>
    </oc>
    <nc r="AS11">
      <v>4083.72</v>
    </nc>
  </rcc>
  <rcc rId="4798" sId="1">
    <nc r="AR11">
      <v>4083.72</v>
    </nc>
  </rcc>
  <rcc rId="4799" sId="1">
    <oc r="AS12">
      <v>4658.67</v>
    </oc>
    <nc r="AS12">
      <v>4446.7199999999993</v>
    </nc>
  </rcc>
  <rcc rId="4800" sId="1">
    <nc r="AR12">
      <v>4446.72</v>
    </nc>
  </rcc>
  <rcc rId="4801" sId="1">
    <oc r="AS14">
      <v>17925.12</v>
    </oc>
    <nc r="AS14">
      <v>14622.589999999998</v>
    </nc>
  </rcc>
  <rcc rId="4802" sId="1">
    <nc r="AR14">
      <v>14622.589999999998</v>
    </nc>
  </rcc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03" sId="1">
    <oc r="AS15">
      <v>4089.5</v>
    </oc>
    <nc r="AS15">
      <v>4058.7800000000011</v>
    </nc>
  </rcc>
  <rcc rId="4804" sId="1">
    <nc r="AR15">
      <v>4058.7800000000011</v>
    </nc>
  </rcc>
  <rcc rId="4805" sId="1">
    <nc r="AR17">
      <v>3033.41</v>
    </nc>
  </rcc>
  <rcc rId="4806" sId="1">
    <oc r="AS18">
      <v>11067.77</v>
    </oc>
    <nc r="AS18">
      <v>11484.22</v>
    </nc>
  </rcc>
  <rcc rId="4807" sId="1">
    <nc r="AR18">
      <v>11484.72</v>
    </nc>
  </rcc>
  <rcc rId="4808" sId="1">
    <nc r="AR20">
      <v>20768.88</v>
    </nc>
  </rcc>
  <rcc rId="4809" sId="1">
    <nc r="AR22">
      <v>412500</v>
    </nc>
  </rcc>
  <rcc rId="4810" sId="1">
    <oc r="AS24">
      <v>94787.639999999985</v>
    </oc>
    <nc r="AS24"/>
  </rcc>
  <rcc rId="4811" sId="1">
    <nc r="AR23">
      <v>97875.58</v>
    </nc>
  </rcc>
  <rcc rId="4812" sId="1">
    <nc r="AR25">
      <v>757000</v>
    </nc>
  </rcc>
  <rcc rId="4813" sId="1">
    <nc r="AR26">
      <v>401223</v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14" sId="1" odxf="1" s="1" dxf="1">
    <nc r="AR27">
      <v>2920522.41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/>
  </rcc>
  <rcc rId="4815" sId="1">
    <oc r="AS29">
      <v>1291.45</v>
    </oc>
    <nc r="AS29">
      <v>1182.2</v>
    </nc>
  </rcc>
  <rcc rId="4816" sId="1">
    <nc r="AR29">
      <v>1182.2</v>
    </nc>
  </rcc>
  <rcc rId="4817" sId="1">
    <nc r="AR30">
      <v>5471876.5300000003</v>
    </nc>
  </rcc>
  <rcc rId="4818" sId="1">
    <nc r="AR31">
      <v>44357.41</v>
    </nc>
  </rcc>
  <rcc rId="4819" sId="1">
    <nc r="AR32">
      <v>990000</v>
    </nc>
  </rcc>
  <rcc rId="4820" sId="1">
    <nc r="AR36">
      <v>0</v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21" sId="1" odxf="1" s="1" dxf="1">
    <nc r="AR37">
      <v>487864.16000000003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sz val="8"/>
        <color theme="1"/>
        <name val="Arial"/>
        <scheme val="none"/>
      </font>
    </ndxf>
  </rcc>
  <rcc rId="4822" sId="1">
    <nc r="AR38">
      <v>206500</v>
    </nc>
  </rcc>
  <rfmt sheetId="1" sqref="AR38:AR125" start="0" length="2147483647">
    <dxf>
      <font>
        <name val="Arial"/>
        <scheme val="none"/>
      </font>
    </dxf>
  </rfmt>
  <rfmt sheetId="1" sqref="AR38:AR125" start="0" length="2147483647">
    <dxf>
      <font>
        <sz val="8"/>
      </font>
    </dxf>
  </rfmt>
  <rcc rId="4823" sId="1">
    <nc r="AR40">
      <v>8070255.8099999996</v>
    </nc>
  </rcc>
  <rcc rId="4824" sId="1">
    <nc r="AR42">
      <v>80000</v>
    </nc>
  </rcc>
  <rcc rId="4825" sId="1">
    <nc r="AR44">
      <v>1653339.88</v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26" sId="1">
    <nc r="AR46">
      <v>5051030.08</v>
    </nc>
  </rcc>
  <rcc rId="4827" sId="1">
    <nc r="AR47">
      <v>1617940.41</v>
    </nc>
  </rcc>
  <rcc rId="4828" sId="1">
    <nc r="AR52">
      <v>0</v>
    </nc>
  </rcc>
  <rcc rId="4829" sId="1" odxf="1" s="1" dxf="1">
    <nc r="AR49">
      <v>1416153.54</v>
    </nc>
    <ndxf/>
  </rcc>
  <rcc rId="4830" sId="1" odxf="1" s="1" dxf="1">
    <nc r="AR50">
      <v>3635935.5599999996</v>
    </nc>
    <ndxf/>
  </rcc>
  <rcc rId="4831" sId="1">
    <nc r="AR48">
      <v>49266.93</v>
    </nc>
  </rcc>
  <rcc rId="4832" sId="1">
    <oc r="AS48">
      <v>53191.639999999985</v>
    </oc>
    <nc r="AS48">
      <v>52543.360000000001</v>
    </nc>
  </rcc>
  <rfmt sheetId="1" sqref="AR32:AR51" start="0" length="2147483647">
    <dxf>
      <font>
        <sz val="8"/>
      </font>
    </dxf>
  </rfmt>
  <rcc rId="4833" sId="1">
    <oc r="Y14">
      <v>50000</v>
    </oc>
    <nc r="Y14">
      <v>100000</v>
    </nc>
  </rcc>
  <rcc rId="4834" sId="1">
    <oc r="Y18">
      <v>20000</v>
    </oc>
    <nc r="Y18">
      <v>70000</v>
    </nc>
  </rcc>
  <rcc rId="4835" sId="1">
    <nc r="AR53">
      <v>1074400</v>
    </nc>
  </rcc>
  <rcc rId="4836" sId="1">
    <nc r="AR54">
      <v>2000000</v>
    </nc>
  </rcc>
  <rcc rId="4837" sId="1">
    <nc r="AR56">
      <v>362700</v>
    </nc>
  </rcc>
  <rcc rId="4838" sId="1">
    <nc r="AR57">
      <v>39659396.710000001</v>
    </nc>
  </rcc>
  <rcc rId="4839" sId="1">
    <oc r="D60" t="inlineStr">
      <is>
        <t>GLAS BROWN COMPANY LIMITE</t>
      </is>
    </oc>
    <nc r="D60" t="inlineStr">
      <is>
        <t>GLAS BROWN COMPANY LIMITED</t>
      </is>
    </nc>
  </rcc>
  <rcc rId="4840" sId="1">
    <nc r="AR60">
      <v>484160</v>
    </nc>
  </rcc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41" sId="1" odxf="1" dxf="1" numFmtId="19">
    <oc r="AH123" t="inlineStr">
      <is>
        <t>10/10/2015.</t>
      </is>
    </oc>
    <nc r="AH123">
      <v>42287</v>
    </nc>
    <odxf>
      <numFmt numFmtId="0" formatCode="General"/>
    </odxf>
    <ndxf>
      <numFmt numFmtId="19" formatCode="dd/mm/yy"/>
    </ndxf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42" sId="1">
    <nc r="AR61">
      <v>1883800.0999999999</v>
    </nc>
  </rcc>
  <rcc rId="4843" sId="1">
    <nc r="AR62">
      <v>5101382.1199999992</v>
    </nc>
  </rcc>
  <rcc rId="4844" sId="1">
    <nc r="AR63">
      <v>1242640.33</v>
    </nc>
  </rcc>
  <rcc rId="4845" sId="1">
    <nc r="AR64">
      <v>55104.670000000006</v>
    </nc>
  </rcc>
  <rcc rId="4846" sId="1">
    <nc r="AR66">
      <v>195182</v>
    </nc>
  </rcc>
  <rcc rId="4847" sId="1">
    <oc r="T66">
      <v>200000</v>
    </oc>
    <nc r="T66">
      <v>300000</v>
    </nc>
  </rcc>
  <rcc rId="4848" sId="1">
    <nc r="AR65">
      <v>62000</v>
    </nc>
  </rcc>
  <rcc rId="4849" sId="1">
    <nc r="AR67">
      <v>106400</v>
    </nc>
  </rcc>
  <rcc rId="4850" sId="1">
    <oc r="AS68">
      <v>7451417.3799999999</v>
    </oc>
    <nc r="AS68">
      <v>9325451.6500000004</v>
    </nc>
  </rcc>
  <rcc rId="4851" sId="1">
    <nc r="AR68">
      <v>9325451.6500000004</v>
    </nc>
  </rcc>
  <rcc rId="4852" sId="1">
    <nc r="AR69">
      <v>378409.83999999997</v>
    </nc>
  </rcc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53" sId="1">
    <nc r="AR71">
      <v>4077684.9999999995</v>
    </nc>
  </rcc>
  <rcc rId="4854" sId="1">
    <nc r="AR73">
      <v>1146422.46</v>
    </nc>
  </rcc>
  <rcc rId="4855" sId="1">
    <nc r="AR74">
      <v>43602.5</v>
    </nc>
  </rcc>
  <rcc rId="4856" sId="1">
    <nc r="AR75">
      <v>14031.58</v>
    </nc>
  </rcc>
  <rcc rId="4857" sId="1">
    <nc r="AR76">
      <v>0</v>
    </nc>
  </rcc>
  <rcc rId="4858" sId="1">
    <nc r="AR78">
      <v>842871.43</v>
    </nc>
  </rcc>
  <rcc rId="4859" sId="1">
    <nc r="AR80">
      <v>1478543.19</v>
    </nc>
  </rcc>
  <rcc rId="4860" sId="1">
    <nc r="AR84">
      <v>139031.10000000003</v>
    </nc>
  </rcc>
  <rcc rId="4861" sId="1">
    <nc r="AR85">
      <v>605650</v>
    </nc>
  </rcc>
  <rcv guid="{CA223D23-3EAC-4593-A519-797C90614A9F}" action="delete"/>
  <rcv guid="{CA223D23-3EAC-4593-A519-797C90614A9F}" action="add"/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62" sId="1">
    <oc r="AG2">
      <v>1</v>
    </oc>
    <nc r="AG2">
      <f>MONTH(Z2-X2)</f>
    </nc>
  </rcc>
  <rcc rId="4863" sId="1">
    <oc r="AG3">
      <v>12</v>
    </oc>
    <nc r="AG3">
      <f>MONTH(Z3-X3)</f>
    </nc>
  </rcc>
  <rcc rId="4864" sId="1">
    <oc r="AG4">
      <v>12</v>
    </oc>
    <nc r="AG4">
      <f>MONTH(Z4-X4)</f>
    </nc>
  </rcc>
  <rcc rId="4865" sId="1">
    <nc r="AG5">
      <f>MONTH(Z5-X5)</f>
    </nc>
  </rcc>
  <rcc rId="4866" sId="1">
    <nc r="AG6">
      <f>MONTH(Z6-X6)</f>
    </nc>
  </rcc>
  <rcc rId="4867" sId="1">
    <nc r="AG7">
      <f>MONTH(Z7-X7)</f>
    </nc>
  </rcc>
  <rcc rId="4868" sId="1">
    <nc r="AG8">
      <f>MONTH(Z8-X8)</f>
    </nc>
  </rcc>
  <rcc rId="4869" sId="1">
    <nc r="AG9">
      <f>MONTH(Z9-X9)</f>
    </nc>
  </rcc>
  <rcc rId="4870" sId="1">
    <nc r="AG10">
      <f>MONTH(Z10-X10)</f>
    </nc>
  </rcc>
  <rcc rId="4871" sId="1">
    <nc r="AG11">
      <f>MONTH(Z11-X11)</f>
    </nc>
  </rcc>
  <rcc rId="4872" sId="1">
    <nc r="AG12">
      <f>MONTH(Z12-X12)</f>
    </nc>
  </rcc>
  <rcc rId="4873" sId="1">
    <nc r="AG13">
      <f>MONTH(Z13-X13)</f>
    </nc>
  </rcc>
  <rcc rId="4874" sId="1">
    <nc r="AG14">
      <f>MONTH(Z14-X14)</f>
    </nc>
  </rcc>
  <rcc rId="4875" sId="1">
    <nc r="AG15">
      <f>MONTH(Z15-X15)</f>
    </nc>
  </rcc>
  <rcc rId="4876" sId="1">
    <nc r="AG16">
      <f>MONTH(Z16-X16)</f>
    </nc>
  </rcc>
  <rcc rId="4877" sId="1">
    <nc r="AG17">
      <f>MONTH(Z17-X17)</f>
    </nc>
  </rcc>
  <rcc rId="4878" sId="1">
    <nc r="AG18">
      <f>MONTH(Z18-X18)</f>
    </nc>
  </rcc>
  <rcc rId="4879" sId="1">
    <nc r="AG19">
      <f>MONTH(Z19-X19)</f>
    </nc>
  </rcc>
  <rcc rId="4880" sId="1">
    <nc r="AG20">
      <f>MONTH(Z20-X20)</f>
    </nc>
  </rcc>
  <rcc rId="4881" sId="1">
    <nc r="AG21">
      <f>MONTH(Z21-X21)</f>
    </nc>
  </rcc>
  <rcc rId="4882" sId="1">
    <nc r="AG22">
      <f>MONTH(Z22-X22)</f>
    </nc>
  </rcc>
  <rcc rId="4883" sId="1">
    <nc r="AG23">
      <f>MONTH(Z23-X23)</f>
    </nc>
  </rcc>
  <rcc rId="4884" sId="1">
    <nc r="AG24">
      <f>MONTH(Z24-X24)</f>
    </nc>
  </rcc>
  <rcc rId="4885" sId="1">
    <nc r="AG25">
      <f>MONTH(Z25-X25)</f>
    </nc>
  </rcc>
  <rcc rId="4886" sId="1">
    <nc r="AG26">
      <f>MONTH(Z26-X26)</f>
    </nc>
  </rcc>
  <rcc rId="4887" sId="1">
    <nc r="AG27">
      <f>MONTH(Z27-X27)</f>
    </nc>
  </rcc>
  <rcc rId="4888" sId="1">
    <nc r="AG28">
      <f>MONTH(Z28-X28)</f>
    </nc>
  </rcc>
  <rcc rId="4889" sId="1">
    <nc r="AG29">
      <f>MONTH(Z29-X29)</f>
    </nc>
  </rcc>
  <rcc rId="4890" sId="1">
    <nc r="AG30">
      <f>MONTH(Z30-X30)</f>
    </nc>
  </rcc>
  <rcc rId="4891" sId="1">
    <nc r="AG31">
      <f>MONTH(Z31-X31)</f>
    </nc>
  </rcc>
  <rcc rId="4892" sId="1">
    <nc r="AG32">
      <f>MONTH(Z32-X32)</f>
    </nc>
  </rcc>
  <rcc rId="4893" sId="1">
    <nc r="AG33">
      <f>MONTH(Z33-X33)</f>
    </nc>
  </rcc>
  <rcc rId="4894" sId="1">
    <nc r="AG34">
      <f>MONTH(Z34-X34)</f>
    </nc>
  </rcc>
  <rcc rId="4895" sId="1">
    <nc r="AG35">
      <f>MONTH(Z35-X35)</f>
    </nc>
  </rcc>
  <rcc rId="4896" sId="1">
    <nc r="AG36">
      <f>MONTH(Z36-X36)</f>
    </nc>
  </rcc>
  <rcc rId="4897" sId="1">
    <nc r="AG37">
      <f>MONTH(Z37-X37)</f>
    </nc>
  </rcc>
  <rcc rId="4898" sId="1">
    <nc r="AG38">
      <f>MONTH(Z38-X38)</f>
    </nc>
  </rcc>
  <rcc rId="4899" sId="1">
    <nc r="AG39">
      <f>MONTH(Z39-X39)</f>
    </nc>
  </rcc>
  <rcc rId="4900" sId="1">
    <nc r="AG40">
      <f>MONTH(Z40-X40)</f>
    </nc>
  </rcc>
  <rcc rId="4901" sId="1">
    <nc r="AG41">
      <f>MONTH(Z41-X41)</f>
    </nc>
  </rcc>
  <rcc rId="4902" sId="1">
    <nc r="AG42">
      <f>MONTH(Z42-X42)</f>
    </nc>
  </rcc>
  <rcc rId="4903" sId="1">
    <nc r="AG43">
      <f>MONTH(Z43-X43)</f>
    </nc>
  </rcc>
  <rcc rId="4904" sId="1">
    <nc r="AG44">
      <f>MONTH(Z44-X44)</f>
    </nc>
  </rcc>
  <rcc rId="4905" sId="1">
    <nc r="AG45">
      <f>MONTH(Z45-X45)</f>
    </nc>
  </rcc>
  <rcc rId="4906" sId="1">
    <nc r="AG46">
      <f>MONTH(Z46-X46)</f>
    </nc>
  </rcc>
  <rcc rId="4907" sId="1">
    <nc r="AG47">
      <f>MONTH(Z47-X47)</f>
    </nc>
  </rcc>
  <rcc rId="4908" sId="1">
    <nc r="AG48">
      <f>MONTH(Z48-X48)</f>
    </nc>
  </rcc>
  <rcc rId="4909" sId="1">
    <oc r="AG49">
      <v>1</v>
    </oc>
    <nc r="AG49">
      <f>MONTH(Z49-X49)</f>
    </nc>
  </rcc>
  <rcc rId="4910" sId="1">
    <oc r="AG50">
      <v>1</v>
    </oc>
    <nc r="AG50">
      <f>MONTH(Z50-X50)</f>
    </nc>
  </rcc>
  <rcc rId="4911" sId="1">
    <oc r="AG51">
      <v>12</v>
    </oc>
    <nc r="AG51">
      <f>MONTH(Z51-X51)</f>
    </nc>
  </rcc>
  <rcc rId="4912" sId="1">
    <nc r="AG52">
      <f>MONTH(Z52-X52)</f>
    </nc>
  </rcc>
  <rcc rId="4913" sId="1">
    <nc r="AG53">
      <f>MONTH(Z53-X53)</f>
    </nc>
  </rcc>
  <rcc rId="4914" sId="1">
    <nc r="AG54">
      <f>MONTH(Z54-X54)</f>
    </nc>
  </rcc>
  <rcc rId="4915" sId="1">
    <nc r="AG55">
      <f>MONTH(Z55-X55)</f>
    </nc>
  </rcc>
  <rcc rId="4916" sId="1">
    <nc r="AG56">
      <f>MONTH(Z56-X56)</f>
    </nc>
  </rcc>
  <rcc rId="4917" sId="1">
    <nc r="AG57">
      <f>MONTH(Z57-X57)</f>
    </nc>
  </rcc>
  <rcc rId="4918" sId="1">
    <nc r="AG58">
      <f>MONTH(Z58-X58)</f>
    </nc>
  </rcc>
  <rcc rId="4919" sId="1">
    <nc r="AG59">
      <f>MONTH(Z59-X59)</f>
    </nc>
  </rcc>
  <rcc rId="4920" sId="1">
    <nc r="AG60">
      <f>MONTH(Z60-X60)</f>
    </nc>
  </rcc>
  <rcc rId="4921" sId="1">
    <nc r="AG61">
      <f>MONTH(Z61-X61)</f>
    </nc>
  </rcc>
  <rcc rId="4922" sId="1">
    <nc r="AG62">
      <f>MONTH(Z62-X62)</f>
    </nc>
  </rcc>
  <rcc rId="4923" sId="1">
    <nc r="AG63">
      <f>MONTH(Z63-X63)</f>
    </nc>
  </rcc>
  <rcc rId="4924" sId="1">
    <nc r="AG64">
      <f>MONTH(Z64-X64)</f>
    </nc>
  </rcc>
  <rcc rId="4925" sId="1">
    <nc r="AG65">
      <f>MONTH(Z65-X65)</f>
    </nc>
  </rcc>
  <rcc rId="4926" sId="1">
    <nc r="AG66">
      <f>MONTH(Z66-X66)</f>
    </nc>
  </rcc>
  <rcc rId="4927" sId="1">
    <nc r="AG67">
      <f>MONTH(Z67-X67)</f>
    </nc>
  </rcc>
  <rcc rId="4928" sId="1">
    <nc r="AG68">
      <f>MONTH(Z68-X68)</f>
    </nc>
  </rcc>
  <rcc rId="4929" sId="1">
    <nc r="AG69">
      <f>MONTH(Z69-X69)</f>
    </nc>
  </rcc>
  <rcc rId="4930" sId="1">
    <nc r="AG70">
      <f>MONTH(Z70-X70)</f>
    </nc>
  </rcc>
  <rcc rId="4931" sId="1">
    <nc r="AG71">
      <f>MONTH(Z71-X71)</f>
    </nc>
  </rcc>
  <rcc rId="4932" sId="1">
    <nc r="AG72">
      <f>MONTH(Z72-X72)</f>
    </nc>
  </rcc>
  <rcc rId="4933" sId="1">
    <nc r="AG73">
      <f>MONTH(Z73-X73)</f>
    </nc>
  </rcc>
  <rcc rId="4934" sId="1">
    <nc r="AG74">
      <f>MONTH(Z74-X74)</f>
    </nc>
  </rcc>
  <rcc rId="4935" sId="1">
    <nc r="AG75">
      <f>MONTH(Z75-X75)</f>
    </nc>
  </rcc>
  <rcc rId="4936" sId="1">
    <nc r="AG76">
      <f>MONTH(Z76-X76)</f>
    </nc>
  </rcc>
  <rcc rId="4937" sId="1">
    <nc r="AG77">
      <f>MONTH(Z77-X77)</f>
    </nc>
  </rcc>
  <rcc rId="4938" sId="1">
    <nc r="AG78">
      <f>MONTH(Z78-X78)</f>
    </nc>
  </rcc>
  <rcc rId="4939" sId="1">
    <nc r="AG79">
      <f>MONTH(Z79-X79)</f>
    </nc>
  </rcc>
  <rcc rId="4940" sId="1">
    <nc r="AG80">
      <f>MONTH(Z80-X80)</f>
    </nc>
  </rcc>
  <rcc rId="4941" sId="1">
    <nc r="AG81">
      <f>MONTH(Z81-X81)</f>
    </nc>
  </rcc>
  <rcc rId="4942" sId="1">
    <nc r="AG82">
      <f>MONTH(Z82-X82)</f>
    </nc>
  </rcc>
  <rcc rId="4943" sId="1">
    <nc r="AG83">
      <f>MONTH(Z83-X83)</f>
    </nc>
  </rcc>
  <rcc rId="4944" sId="1">
    <nc r="AG84">
      <f>MONTH(Z84-X84)</f>
    </nc>
  </rcc>
  <rcc rId="4945" sId="1">
    <nc r="AG85">
      <f>MONTH(Z85-X85)</f>
    </nc>
  </rcc>
  <rcc rId="4946" sId="1">
    <nc r="AG86">
      <f>MONTH(Z86-X86)</f>
    </nc>
  </rcc>
  <rcc rId="4947" sId="1">
    <nc r="AG87">
      <f>MONTH(Z87-X87)</f>
    </nc>
  </rcc>
  <rcc rId="4948" sId="1">
    <nc r="AG88">
      <f>MONTH(Z88-X88)</f>
    </nc>
  </rcc>
  <rcc rId="4949" sId="1">
    <nc r="AG89">
      <f>MONTH(Z89-X89)</f>
    </nc>
  </rcc>
  <rcc rId="4950" sId="1">
    <nc r="AG90">
      <f>MONTH(Z90-X90)</f>
    </nc>
  </rcc>
  <rcc rId="4951" sId="1">
    <nc r="AG91">
      <f>MONTH(Z91-X91)</f>
    </nc>
  </rcc>
  <rcc rId="4952" sId="1">
    <nc r="AG92">
      <f>MONTH(Z92-X92)</f>
    </nc>
  </rcc>
  <rcc rId="4953" sId="1">
    <nc r="AG93">
      <f>MONTH(Z93-X93)</f>
    </nc>
  </rcc>
  <rcc rId="4954" sId="1">
    <oc r="AG94">
      <v>16</v>
    </oc>
    <nc r="AG94">
      <f>MONTH(Z94-X94)</f>
    </nc>
  </rcc>
  <rcc rId="4955" sId="1">
    <oc r="AG95">
      <v>1</v>
    </oc>
    <nc r="AG95">
      <f>MONTH(Z95-X95)</f>
    </nc>
  </rcc>
  <rcc rId="4956" sId="1">
    <oc r="AG96">
      <v>1</v>
    </oc>
    <nc r="AG96">
      <f>MONTH(Z96-X96)</f>
    </nc>
  </rcc>
  <rcc rId="4957" sId="1">
    <oc r="AG97">
      <v>1</v>
    </oc>
    <nc r="AG97">
      <f>MONTH(Z97-X97)</f>
    </nc>
  </rcc>
  <rcc rId="4958" sId="1">
    <oc r="AG98">
      <v>1</v>
    </oc>
    <nc r="AG98">
      <f>MONTH(Z98-X98)</f>
    </nc>
  </rcc>
  <rcc rId="4959" sId="1">
    <oc r="AG99">
      <v>1</v>
    </oc>
    <nc r="AG99">
      <f>MONTH(Z99-X99)</f>
    </nc>
  </rcc>
  <rcc rId="4960" sId="1">
    <nc r="AG100">
      <f>MONTH(Z100-X100)</f>
    </nc>
  </rcc>
  <rcc rId="4961" sId="1">
    <oc r="AG101">
      <v>1</v>
    </oc>
    <nc r="AG101">
      <f>MONTH(Z101-X101)</f>
    </nc>
  </rcc>
  <rcc rId="4962" sId="1">
    <nc r="AG102">
      <f>MONTH(Z102-X102)</f>
    </nc>
  </rcc>
  <rcc rId="4963" sId="1">
    <oc r="AG103">
      <v>12</v>
    </oc>
    <nc r="AG103">
      <f>MONTH(Z103-X103)</f>
    </nc>
  </rcc>
  <rcc rId="4964" sId="1">
    <oc r="AG104">
      <v>12</v>
    </oc>
    <nc r="AG104">
      <f>MONTH(Z104-X104)</f>
    </nc>
  </rcc>
  <rcc rId="4965" sId="1">
    <nc r="AG105">
      <f>MONTH(Z105-X105)</f>
    </nc>
  </rcc>
  <rcc rId="4966" sId="1">
    <nc r="AG106">
      <f>MONTH(Z106-X106)</f>
    </nc>
  </rcc>
  <rcc rId="4967" sId="1">
    <nc r="AG107">
      <f>MONTH(Z107-X107)</f>
    </nc>
  </rcc>
  <rcc rId="4968" sId="1">
    <nc r="AG108">
      <f>MONTH(Z108-X108)</f>
    </nc>
  </rcc>
  <rcc rId="4969" sId="1">
    <nc r="AG109">
      <f>MONTH(Z109-X109)</f>
    </nc>
  </rcc>
  <rcc rId="4970" sId="1">
    <nc r="AG110">
      <f>MONTH(Z110-X110)</f>
    </nc>
  </rcc>
  <rcc rId="4971" sId="1">
    <nc r="AG111">
      <f>MONTH(Z111-X111)</f>
    </nc>
  </rcc>
  <rcc rId="4972" sId="1" odxf="1" dxf="1">
    <nc r="AG112">
      <f>MONTH(Z112-X112)</f>
    </nc>
    <odxf>
      <font>
        <sz val="10"/>
        <color auto="1"/>
        <name val="Arial"/>
        <scheme val="none"/>
      </font>
    </odxf>
    <ndxf>
      <font>
        <sz val="8"/>
        <color theme="1"/>
        <name val="Arial"/>
        <scheme val="none"/>
      </font>
    </ndxf>
  </rcc>
  <rcc rId="4973" sId="1" odxf="1" dxf="1">
    <nc r="AG113">
      <f>MONTH(Z113-X113)</f>
    </nc>
    <odxf>
      <font>
        <sz val="10"/>
        <color auto="1"/>
        <name val="Arial"/>
        <scheme val="none"/>
      </font>
    </odxf>
    <ndxf>
      <font>
        <sz val="8"/>
        <color theme="1"/>
        <name val="Arial"/>
        <scheme val="none"/>
      </font>
    </ndxf>
  </rcc>
  <rcc rId="4974" sId="1" odxf="1" dxf="1">
    <nc r="AG114">
      <f>MONTH(Z114-X114)</f>
    </nc>
    <odxf>
      <font>
        <sz val="10"/>
        <color auto="1"/>
        <name val="Arial"/>
        <scheme val="none"/>
      </font>
    </odxf>
    <ndxf>
      <font>
        <sz val="8"/>
        <color theme="1"/>
        <name val="Arial"/>
        <scheme val="none"/>
      </font>
    </ndxf>
  </rcc>
  <rcc rId="4975" sId="1" odxf="1" dxf="1">
    <nc r="AG115">
      <f>MONTH(Z115-X115)</f>
    </nc>
    <odxf>
      <font>
        <sz val="10"/>
        <color auto="1"/>
        <name val="Arial"/>
        <scheme val="none"/>
      </font>
    </odxf>
    <ndxf>
      <font>
        <sz val="8"/>
        <color theme="1"/>
        <name val="Arial"/>
        <scheme val="none"/>
      </font>
    </ndxf>
  </rcc>
  <rcc rId="4976" sId="1" odxf="1" dxf="1">
    <nc r="AG116">
      <f>MONTH(Z116-X116)</f>
    </nc>
    <odxf>
      <font>
        <sz val="10"/>
        <color auto="1"/>
        <name val="Arial"/>
        <scheme val="none"/>
      </font>
    </odxf>
    <ndxf>
      <font>
        <sz val="8"/>
        <color theme="1"/>
        <name val="Arial"/>
        <scheme val="none"/>
      </font>
    </ndxf>
  </rcc>
  <rcc rId="4977" sId="1" odxf="1" dxf="1">
    <nc r="AG117">
      <f>MONTH(Z117-X117)</f>
    </nc>
    <odxf>
      <font>
        <sz val="10"/>
        <color auto="1"/>
        <name val="Arial"/>
        <scheme val="none"/>
      </font>
    </odxf>
    <ndxf>
      <font>
        <sz val="8"/>
        <color theme="1"/>
        <name val="Arial"/>
        <scheme val="none"/>
      </font>
    </ndxf>
  </rcc>
  <rcc rId="4978" sId="1" odxf="1" dxf="1">
    <nc r="AG118">
      <f>MONTH(Z118-X118)</f>
    </nc>
    <odxf>
      <font>
        <sz val="10"/>
        <color auto="1"/>
        <name val="Arial"/>
        <scheme val="none"/>
      </font>
    </odxf>
    <ndxf>
      <font>
        <sz val="8"/>
        <color theme="1"/>
        <name val="Arial"/>
        <scheme val="none"/>
      </font>
    </ndxf>
  </rcc>
  <rcc rId="4979" sId="1" odxf="1" dxf="1">
    <nc r="AG119">
      <f>MONTH(Z119-X119)</f>
    </nc>
    <odxf>
      <font>
        <sz val="10"/>
        <color auto="1"/>
        <name val="Arial"/>
        <scheme val="none"/>
      </font>
    </odxf>
    <ndxf>
      <font>
        <sz val="8"/>
        <color theme="1"/>
        <name val="Arial"/>
        <scheme val="none"/>
      </font>
    </ndxf>
  </rcc>
  <rcc rId="4980" sId="1" odxf="1" dxf="1">
    <nc r="AG120">
      <f>MONTH(Z120-X120)</f>
    </nc>
    <odxf>
      <font>
        <sz val="10"/>
        <color auto="1"/>
        <name val="Arial"/>
        <scheme val="none"/>
      </font>
    </odxf>
    <ndxf>
      <font>
        <sz val="8"/>
        <color theme="1"/>
        <name val="Arial"/>
        <scheme val="none"/>
      </font>
    </ndxf>
  </rcc>
  <rcc rId="4981" sId="1" odxf="1" dxf="1">
    <nc r="AG121">
      <f>MONTH(Z121-X121)</f>
    </nc>
    <odxf>
      <font>
        <sz val="10"/>
        <color auto="1"/>
        <name val="Arial"/>
        <scheme val="none"/>
      </font>
    </odxf>
    <ndxf>
      <font>
        <sz val="8"/>
        <color theme="1"/>
        <name val="Arial"/>
        <scheme val="none"/>
      </font>
    </ndxf>
  </rcc>
  <rcc rId="4982" sId="1" odxf="1" dxf="1">
    <nc r="AG122">
      <f>MONTH(Z122-X122)</f>
    </nc>
    <odxf>
      <font>
        <sz val="10"/>
        <color auto="1"/>
        <name val="Arial"/>
        <scheme val="none"/>
      </font>
    </odxf>
    <ndxf>
      <font>
        <sz val="8"/>
        <color theme="1"/>
        <name val="Arial"/>
        <scheme val="none"/>
      </font>
    </ndxf>
  </rcc>
  <rcc rId="4983" sId="1" odxf="1" dxf="1">
    <nc r="AG123">
      <f>MONTH(Z123-X123)</f>
    </nc>
    <odxf>
      <font>
        <sz val="10"/>
        <color auto="1"/>
        <name val="Arial"/>
        <scheme val="none"/>
      </font>
    </odxf>
    <ndxf>
      <font>
        <sz val="8"/>
        <color theme="1"/>
        <name val="Arial"/>
        <scheme val="none"/>
      </font>
    </ndxf>
  </rcc>
  <rcc rId="4984" sId="1" odxf="1" dxf="1">
    <nc r="AG124">
      <f>MONTH(Z124-X124)</f>
    </nc>
    <odxf>
      <font>
        <sz val="10"/>
        <color auto="1"/>
        <name val="Arial"/>
        <scheme val="none"/>
      </font>
    </odxf>
    <ndxf>
      <font>
        <sz val="8"/>
        <color theme="1"/>
        <name val="Arial"/>
        <scheme val="none"/>
      </font>
    </ndxf>
  </rcc>
  <rcc rId="4985" sId="1" odxf="1" dxf="1">
    <nc r="AG125">
      <f>MONTH(Z125-X125)</f>
    </nc>
    <odxf>
      <font>
        <sz val="10"/>
        <color auto="1"/>
        <name val="Arial"/>
        <scheme val="none"/>
      </font>
    </odxf>
    <ndxf>
      <font>
        <sz val="8"/>
        <color theme="1"/>
        <name val="Arial"/>
        <scheme val="none"/>
      </font>
    </ndxf>
  </rcc>
  <rcc rId="4986" sId="1" odxf="1" dxf="1">
    <nc r="AG126">
      <f>MONTH(Z126-X126)</f>
    </nc>
    <odxf>
      <font>
        <sz val="10"/>
        <color auto="1"/>
        <name val="Arial"/>
        <scheme val="none"/>
      </font>
    </odxf>
    <ndxf>
      <font>
        <sz val="8"/>
        <color theme="1"/>
        <name val="Arial"/>
        <scheme val="none"/>
      </font>
    </ndxf>
  </rcc>
  <rcc rId="4987" sId="1" odxf="1" dxf="1">
    <nc r="AG127">
      <f>MONTH(Z127-X127)</f>
    </nc>
    <odxf>
      <font>
        <sz val="10"/>
        <color auto="1"/>
        <name val="Arial"/>
        <scheme val="none"/>
      </font>
    </odxf>
    <ndxf>
      <font>
        <sz val="8"/>
        <color theme="1"/>
        <name val="Arial"/>
        <scheme val="none"/>
      </font>
    </ndxf>
  </rcc>
  <rcc rId="4988" sId="1" odxf="1" dxf="1">
    <nc r="AG128">
      <f>MONTH(Z128-X128)</f>
    </nc>
    <odxf>
      <font>
        <sz val="8"/>
      </font>
    </odxf>
    <ndxf>
      <font>
        <sz val="8"/>
        <color theme="1"/>
      </font>
    </ndxf>
  </rcc>
  <rcc rId="4989" sId="1" odxf="1" dxf="1">
    <nc r="AG129">
      <f>MONTH(Z129-X129)</f>
    </nc>
    <odxf>
      <font>
        <sz val="10"/>
        <color auto="1"/>
        <name val="Arial"/>
        <scheme val="none"/>
      </font>
    </odxf>
    <ndxf>
      <font>
        <sz val="8"/>
        <color theme="1"/>
        <name val="Arial"/>
        <scheme val="none"/>
      </font>
    </ndxf>
  </rcc>
  <rcc rId="4990" sId="1" odxf="1" dxf="1">
    <nc r="AG130">
      <f>MONTH(Z130-X130)</f>
    </nc>
    <odxf>
      <font>
        <sz val="10"/>
        <color auto="1"/>
        <name val="Arial"/>
        <scheme val="none"/>
      </font>
    </odxf>
    <ndxf>
      <font>
        <sz val="8"/>
        <color theme="1"/>
        <name val="Arial"/>
        <scheme val="none"/>
      </font>
    </ndxf>
  </rcc>
  <rcc rId="4991" sId="1" odxf="1" dxf="1">
    <nc r="AG131">
      <f>MONTH(Z131-X131)</f>
    </nc>
    <odxf>
      <font>
        <sz val="8"/>
      </font>
      <numFmt numFmtId="1" formatCode="0"/>
    </odxf>
    <ndxf>
      <font>
        <sz val="8"/>
        <color theme="1"/>
      </font>
      <numFmt numFmtId="0" formatCode="General"/>
    </ndxf>
  </rcc>
  <rcc rId="4992" sId="1" odxf="1" dxf="1">
    <nc r="AG132">
      <f>MONTH(Z132-X132)</f>
    </nc>
    <odxf>
      <font>
        <sz val="10"/>
        <color auto="1"/>
        <name val="Arial"/>
        <scheme val="none"/>
      </font>
    </odxf>
    <ndxf>
      <font>
        <sz val="8"/>
        <color theme="1"/>
        <name val="Arial"/>
        <scheme val="none"/>
      </font>
    </ndxf>
  </rcc>
  <rcc rId="4993" sId="1" odxf="1" dxf="1">
    <nc r="AG133">
      <f>MONTH(Z133-X133)</f>
    </nc>
    <odxf>
      <font>
        <sz val="10"/>
        <color auto="1"/>
        <name val="Arial"/>
        <scheme val="none"/>
      </font>
    </odxf>
    <ndxf>
      <font>
        <sz val="8"/>
        <color theme="1"/>
        <name val="Arial"/>
        <scheme val="none"/>
      </font>
    </ndxf>
  </rcc>
  <rcc rId="4994" sId="1" odxf="1" dxf="1">
    <nc r="AG134">
      <f>MONTH(Z134-X134)</f>
    </nc>
    <odxf>
      <font>
        <sz val="10"/>
        <color auto="1"/>
        <name val="Arial"/>
        <scheme val="none"/>
      </font>
    </odxf>
    <ndxf>
      <font>
        <sz val="8"/>
        <color theme="1"/>
        <name val="Arial"/>
        <scheme val="none"/>
      </font>
    </ndxf>
  </rcc>
  <rcv guid="{D13218EC-2DBB-440B-A321-89F28CA84461}" action="delete"/>
  <rdn rId="0" localSheetId="1" customView="1" name="Z_D13218EC_2DBB_440B_A321_89F28CA84461_.wvu.Cols" hidden="1" oldHidden="1">
    <formula>MAFI100!$A:$W,MAFI100!$AB:$AD,MAFI100!$AH:$BL</formula>
    <oldFormula>MAFI100!$H:$W,MAFI100!$AB:$AD</oldFormula>
  </rdn>
  <rcv guid="{D13218EC-2DBB-440B-A321-89F28CA84461}" action="add"/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96" sId="1" odxf="1" dxf="1">
    <nc r="AA2" t="inlineStr">
      <is>
        <t>Corporate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4997" sId="1" odxf="1" dxf="1">
    <nc r="AA3" t="inlineStr">
      <is>
        <t>Individual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4998" sId="1" odxf="1" dxf="1">
    <nc r="AA4" t="inlineStr">
      <is>
        <t>Individual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4999" sId="1" odxf="1" dxf="1">
    <nc r="AA5" t="inlineStr">
      <is>
        <t>Individual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00" sId="1" odxf="1" dxf="1">
    <nc r="AA6" t="inlineStr">
      <is>
        <t>Individual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01" sId="1" odxf="1" dxf="1">
    <nc r="AA7" t="inlineStr">
      <is>
        <t>Individual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02" sId="1" odxf="1" dxf="1">
    <nc r="AA8" t="inlineStr">
      <is>
        <t>Individual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03" sId="1" odxf="1" dxf="1">
    <nc r="AA9" t="inlineStr">
      <is>
        <t>Individual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04" sId="1" odxf="1" dxf="1">
    <nc r="AA10" t="inlineStr">
      <is>
        <t>Individual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05" sId="1" odxf="1" dxf="1">
    <nc r="AA11" t="inlineStr">
      <is>
        <t>Individual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06" sId="1" odxf="1" dxf="1">
    <nc r="AA12" t="inlineStr">
      <is>
        <t>Individual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07" sId="1" odxf="1" dxf="1">
    <nc r="AA13" t="inlineStr">
      <is>
        <t>Individual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08" sId="1" odxf="1" dxf="1">
    <nc r="AA14" t="inlineStr">
      <is>
        <t>Individual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09" sId="1" odxf="1" dxf="1">
    <nc r="AA15" t="inlineStr">
      <is>
        <t>Individual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10" sId="1" odxf="1" dxf="1">
    <nc r="AA16" t="inlineStr">
      <is>
        <t>Individual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11" sId="1" odxf="1" dxf="1">
    <nc r="AA17" t="inlineStr">
      <is>
        <t>Individual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12" sId="1" odxf="1" dxf="1">
    <nc r="AA18" t="inlineStr">
      <is>
        <t>Individual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13" sId="1" odxf="1" dxf="1">
    <nc r="AA19" t="inlineStr">
      <is>
        <t>Corporate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14" sId="1" odxf="1" dxf="1">
    <nc r="AA20" t="inlineStr">
      <is>
        <t>Individual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15" sId="1" odxf="1" dxf="1">
    <nc r="AA21" t="inlineStr">
      <is>
        <t>Corporate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16" sId="1" odxf="1" dxf="1">
    <nc r="AA22" t="inlineStr">
      <is>
        <t>Corporate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17" sId="1" odxf="1" dxf="1">
    <nc r="AA23" t="inlineStr">
      <is>
        <t>Individual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18" sId="1" odxf="1" dxf="1">
    <nc r="AA24" t="inlineStr">
      <is>
        <t>Individual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19" sId="1" odxf="1" dxf="1">
    <nc r="AA25" t="inlineStr">
      <is>
        <t>Individual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20" sId="1" odxf="1" dxf="1">
    <nc r="AA26" t="inlineStr">
      <is>
        <t>Corporate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21" sId="1" odxf="1" dxf="1">
    <nc r="AA27" t="inlineStr">
      <is>
        <t>Corporate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22" sId="1" odxf="1" dxf="1">
    <nc r="AA28" t="inlineStr">
      <is>
        <t>Individual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23" sId="1" odxf="1" dxf="1">
    <nc r="AA29" t="inlineStr">
      <is>
        <t>Individual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24" sId="1" odxf="1" dxf="1">
    <nc r="AA30" t="inlineStr">
      <is>
        <t>Corporate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25" sId="1" odxf="1" dxf="1">
    <nc r="AA31" t="inlineStr">
      <is>
        <t>Corporate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26" sId="1" odxf="1" dxf="1">
    <nc r="AA32" t="inlineStr">
      <is>
        <t>Corporate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27" sId="1" odxf="1" dxf="1">
    <nc r="AA33" t="inlineStr">
      <is>
        <t>Individual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28" sId="1" odxf="1" dxf="1">
    <nc r="AA34" t="inlineStr">
      <is>
        <t>Corporate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29" sId="1" odxf="1" dxf="1">
    <nc r="AA35" t="inlineStr">
      <is>
        <t>Corporate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30" sId="1" odxf="1" dxf="1">
    <nc r="AA36" t="inlineStr">
      <is>
        <t>Corporate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31" sId="1" odxf="1" dxf="1">
    <nc r="AA37" t="inlineStr">
      <is>
        <t>Corporate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32" sId="1" odxf="1" dxf="1">
    <nc r="AA38" t="inlineStr">
      <is>
        <t>Corporate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33" sId="1" odxf="1" dxf="1">
    <nc r="AA39" t="inlineStr">
      <is>
        <t>Corporate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34" sId="1" odxf="1" dxf="1">
    <nc r="AA40" t="inlineStr">
      <is>
        <t>Corporate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35" sId="1" odxf="1" dxf="1">
    <nc r="AA41" t="inlineStr">
      <is>
        <t>Corporate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36" sId="1" odxf="1" dxf="1">
    <nc r="AA42" t="inlineStr">
      <is>
        <t>Corporate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37" sId="1" odxf="1" dxf="1">
    <nc r="AA43" t="inlineStr">
      <is>
        <t>Corporate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38" sId="1" odxf="1" dxf="1">
    <nc r="AA44" t="inlineStr">
      <is>
        <t>Corporate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39" sId="1" odxf="1" dxf="1">
    <nc r="AA45" t="inlineStr">
      <is>
        <t>Individual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40" sId="1" odxf="1" dxf="1">
    <nc r="AA46" t="inlineStr">
      <is>
        <t>Corporate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41" sId="1" odxf="1" dxf="1">
    <nc r="AA47" t="inlineStr">
      <is>
        <t>Corporate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42" sId="1" odxf="1" dxf="1">
    <nc r="AA48" t="inlineStr">
      <is>
        <t>Individual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43" sId="1" odxf="1" dxf="1">
    <nc r="AA49" t="inlineStr">
      <is>
        <t>Corporate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44" sId="1" odxf="1" dxf="1">
    <nc r="AA50" t="inlineStr">
      <is>
        <t>Corporate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45" sId="1" odxf="1" dxf="1">
    <nc r="AA51" t="inlineStr">
      <is>
        <t>Individual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46" sId="1" odxf="1" dxf="1">
    <nc r="AA52" t="inlineStr">
      <is>
        <t>Corporate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47" sId="1" odxf="1" dxf="1">
    <nc r="AA53" t="inlineStr">
      <is>
        <t>Individual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48" sId="1" odxf="1" dxf="1">
    <nc r="AA54" t="inlineStr">
      <is>
        <t>Individual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49" sId="1" odxf="1" dxf="1">
    <nc r="AA55" t="inlineStr">
      <is>
        <t>Individual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50" sId="1" odxf="1" dxf="1">
    <nc r="AA56" t="inlineStr">
      <is>
        <t>Corporate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51" sId="1" odxf="1" dxf="1">
    <nc r="AA57" t="inlineStr">
      <is>
        <t>Corporate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52" sId="1" odxf="1" dxf="1">
    <nc r="AA58" t="inlineStr">
      <is>
        <t>Individual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53" sId="1" odxf="1" dxf="1">
    <nc r="AA59" t="inlineStr">
      <is>
        <t>Individual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54" sId="1" odxf="1" dxf="1">
    <nc r="AA60" t="inlineStr">
      <is>
        <t>Corporate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55" sId="1" odxf="1" dxf="1">
    <nc r="AA61" t="inlineStr">
      <is>
        <t>Corporate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56" sId="1" odxf="1" dxf="1">
    <nc r="AA62" t="inlineStr">
      <is>
        <t>Corporate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57" sId="1" odxf="1" dxf="1">
    <nc r="AA63" t="inlineStr">
      <is>
        <t>Individual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58" sId="1" odxf="1" dxf="1">
    <nc r="AA64" t="inlineStr">
      <is>
        <t>Individual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59" sId="1" odxf="1" dxf="1">
    <nc r="AA65" t="inlineStr">
      <is>
        <t>Corporate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60" sId="1" odxf="1" dxf="1">
    <nc r="AA66" t="inlineStr">
      <is>
        <t>Individual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61" sId="1" odxf="1" dxf="1">
    <nc r="AA67" t="inlineStr">
      <is>
        <t>Corporate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62" sId="1" odxf="1" dxf="1">
    <nc r="AA68" t="inlineStr">
      <is>
        <t>Corporate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63" sId="1" odxf="1" dxf="1">
    <nc r="AA69" t="inlineStr">
      <is>
        <t>Corporate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64" sId="1" odxf="1" dxf="1">
    <nc r="AA70" t="inlineStr">
      <is>
        <t>Corporate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65" sId="1" odxf="1" dxf="1">
    <nc r="AA71" t="inlineStr">
      <is>
        <t>Corporate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66" sId="1" odxf="1" dxf="1">
    <nc r="AA72" t="inlineStr">
      <is>
        <t>Corporate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67" sId="1" odxf="1" dxf="1">
    <nc r="AA73" t="inlineStr">
      <is>
        <t>Corporate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68" sId="1" odxf="1" dxf="1">
    <nc r="AA74" t="inlineStr">
      <is>
        <t>Corporate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69" sId="1" odxf="1" dxf="1">
    <nc r="AA75" t="inlineStr">
      <is>
        <t>Corporate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70" sId="1" odxf="1" dxf="1">
    <nc r="AA76" t="inlineStr">
      <is>
        <t>Individual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71" sId="1" odxf="1" dxf="1">
    <nc r="AA77" t="inlineStr">
      <is>
        <t>Corporate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72" sId="1" odxf="1" dxf="1">
    <nc r="AA78" t="inlineStr">
      <is>
        <t>Corporate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73" sId="1" odxf="1" dxf="1">
    <nc r="AA79" t="inlineStr">
      <is>
        <t>Corporate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74" sId="1" odxf="1" dxf="1">
    <nc r="AA80" t="inlineStr">
      <is>
        <t>Corporate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75" sId="1" odxf="1" dxf="1">
    <nc r="AA81" t="inlineStr">
      <is>
        <t>Corporate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76" sId="1" odxf="1" dxf="1">
    <nc r="AA82" t="inlineStr">
      <is>
        <t>Corporate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77" sId="1" odxf="1" dxf="1">
    <nc r="AA83" t="inlineStr">
      <is>
        <t>Corporate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78" sId="1" odxf="1" dxf="1">
    <nc r="AA84" t="inlineStr">
      <is>
        <t>Corporate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79" sId="1" odxf="1" dxf="1">
    <nc r="AA85" t="inlineStr">
      <is>
        <t>Corporate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80" sId="1" odxf="1" dxf="1">
    <nc r="AA86" t="inlineStr">
      <is>
        <t>Corporate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81" sId="1" odxf="1" dxf="1">
    <nc r="AA87" t="inlineStr">
      <is>
        <t>Corporate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82" sId="1" odxf="1" dxf="1">
    <nc r="AA88" t="inlineStr">
      <is>
        <t>Corporate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83" sId="1" odxf="1" dxf="1">
    <nc r="AA89" t="inlineStr">
      <is>
        <t>Corporate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84" sId="1" odxf="1" dxf="1">
    <nc r="AA90" t="inlineStr">
      <is>
        <t>Corporate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85" sId="1" odxf="1" dxf="1">
    <nc r="AA91" t="inlineStr">
      <is>
        <t>Corporate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86" sId="1" odxf="1" dxf="1">
    <nc r="AA92" t="inlineStr">
      <is>
        <t>Corporate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87" sId="1" odxf="1" dxf="1">
    <nc r="AA93" t="inlineStr">
      <is>
        <t>Corporate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88" sId="1" odxf="1" dxf="1">
    <nc r="AA94" t="inlineStr">
      <is>
        <t>Corporate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89" sId="1" odxf="1" dxf="1">
    <nc r="AA95" t="inlineStr">
      <is>
        <t>Corporate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90" sId="1" odxf="1" dxf="1">
    <nc r="AA96" t="inlineStr">
      <is>
        <t>Corporate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91" sId="1" odxf="1" dxf="1">
    <nc r="AA97" t="inlineStr">
      <is>
        <t>Individual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92" sId="1" odxf="1" dxf="1">
    <nc r="AA98" t="inlineStr">
      <is>
        <t>Corporate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93" sId="1" odxf="1" dxf="1">
    <nc r="AA99" t="inlineStr">
      <is>
        <t>Corporate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94" sId="1" odxf="1" dxf="1">
    <nc r="AA100" t="inlineStr">
      <is>
        <t>Corporate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95" sId="1" odxf="1" dxf="1">
    <nc r="AA101" t="inlineStr">
      <is>
        <t>Corporate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96" sId="1" odxf="1" dxf="1">
    <nc r="AA102" t="inlineStr">
      <is>
        <t>Individual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97" sId="1" odxf="1" dxf="1">
    <nc r="AA103" t="inlineStr">
      <is>
        <t>Corporate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98" sId="1" odxf="1" dxf="1">
    <nc r="AA104" t="inlineStr">
      <is>
        <t>Corporate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099" sId="1" odxf="1" dxf="1">
    <nc r="AA105" t="inlineStr">
      <is>
        <t>Corporate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100" sId="1" odxf="1" dxf="1">
    <nc r="AA106" t="inlineStr">
      <is>
        <t>Corporate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101" sId="1" odxf="1" dxf="1">
    <nc r="AA107" t="inlineStr">
      <is>
        <t>Individual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102" sId="1" odxf="1" dxf="1">
    <nc r="AA108" t="inlineStr">
      <is>
        <t>Corporate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103" sId="1" odxf="1" dxf="1">
    <nc r="AA109" t="inlineStr">
      <is>
        <t>Corporate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104" sId="1" odxf="1" dxf="1">
    <nc r="AA110" t="inlineStr">
      <is>
        <t>Corporate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105" sId="1" odxf="1" dxf="1">
    <nc r="AA111" t="inlineStr">
      <is>
        <t>Corporate</t>
      </is>
    </nc>
    <odxf>
      <font>
        <sz val="8"/>
        <color theme="1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106" sId="1" odxf="1" dxf="1">
    <nc r="AA112" t="inlineStr">
      <is>
        <t>Corporate</t>
      </is>
    </nc>
    <odxf>
      <font>
        <sz val="10"/>
        <color auto="1"/>
        <name val="Arial"/>
        <scheme val="none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107" sId="1" odxf="1" dxf="1">
    <nc r="AA113" t="inlineStr">
      <is>
        <t>Corporate</t>
      </is>
    </nc>
    <odxf>
      <font>
        <sz val="10"/>
        <color auto="1"/>
        <name val="Arial"/>
        <scheme val="none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108" sId="1" odxf="1" dxf="1">
    <nc r="AA114" t="inlineStr">
      <is>
        <t>Corporate</t>
      </is>
    </nc>
    <odxf>
      <font>
        <sz val="10"/>
        <color auto="1"/>
        <name val="Arial"/>
        <scheme val="none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109" sId="1" odxf="1" dxf="1">
    <nc r="AA115" t="inlineStr">
      <is>
        <t>Individual</t>
      </is>
    </nc>
    <odxf>
      <font>
        <sz val="10"/>
        <color auto="1"/>
        <name val="Arial"/>
        <scheme val="none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110" sId="1" odxf="1" dxf="1">
    <nc r="AA116" t="inlineStr">
      <is>
        <t>Corporate</t>
      </is>
    </nc>
    <odxf>
      <font>
        <sz val="10"/>
        <color auto="1"/>
        <name val="Arial"/>
        <scheme val="none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111" sId="1" odxf="1" dxf="1">
    <nc r="AA117" t="inlineStr">
      <is>
        <t>Corporate</t>
      </is>
    </nc>
    <odxf>
      <font>
        <sz val="10"/>
        <color auto="1"/>
        <name val="Arial"/>
        <scheme val="none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112" sId="1" odxf="1" dxf="1">
    <nc r="AA118" t="inlineStr">
      <is>
        <t>Individual</t>
      </is>
    </nc>
    <odxf>
      <font>
        <sz val="8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113" sId="1" odxf="1" dxf="1">
    <nc r="AA119" t="inlineStr">
      <is>
        <t>Individual</t>
      </is>
    </nc>
    <odxf>
      <font>
        <sz val="8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114" sId="1" odxf="1" dxf="1">
    <nc r="AA120" t="inlineStr">
      <is>
        <t>Corporate</t>
      </is>
    </nc>
    <odxf>
      <font>
        <sz val="8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115" sId="1" odxf="1" dxf="1">
    <nc r="AA121" t="inlineStr">
      <is>
        <t>Corporate</t>
      </is>
    </nc>
    <odxf>
      <font>
        <sz val="8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116" sId="1" odxf="1" dxf="1">
    <nc r="AA122" t="inlineStr">
      <is>
        <t>Corporate</t>
      </is>
    </nc>
    <odxf>
      <font>
        <sz val="8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117" sId="1" odxf="1" dxf="1">
    <nc r="AA123" t="inlineStr">
      <is>
        <t>Corporate</t>
      </is>
    </nc>
    <odxf>
      <font>
        <sz val="8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118" sId="1" odxf="1" dxf="1">
    <nc r="AA124" t="inlineStr">
      <is>
        <t>Corporate</t>
      </is>
    </nc>
    <odxf>
      <font>
        <sz val="8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119" sId="1" odxf="1" dxf="1">
    <nc r="AA125" t="inlineStr">
      <is>
        <t>Corporate</t>
      </is>
    </nc>
    <odxf>
      <font>
        <sz val="8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120" sId="1" odxf="1" dxf="1">
    <nc r="AA126" t="inlineStr">
      <is>
        <t>Corporate</t>
      </is>
    </nc>
    <odxf>
      <font>
        <sz val="8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121" sId="1" odxf="1" dxf="1">
    <nc r="AA127" t="inlineStr">
      <is>
        <t>Corporate</t>
      </is>
    </nc>
    <odxf>
      <font>
        <sz val="8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122" sId="1" odxf="1" dxf="1">
    <nc r="AA128" t="inlineStr">
      <is>
        <t>Corporate</t>
      </is>
    </nc>
    <odxf>
      <font>
        <sz val="8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123" sId="1" odxf="1" dxf="1">
    <nc r="AA129" t="inlineStr">
      <is>
        <t>Corporate</t>
      </is>
    </nc>
    <odxf>
      <font>
        <sz val="8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124" sId="1" odxf="1" dxf="1">
    <nc r="AA130" t="inlineStr">
      <is>
        <t>Corporate</t>
      </is>
    </nc>
    <odxf>
      <font>
        <sz val="8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125" sId="1" odxf="1" dxf="1">
    <nc r="AA131" t="inlineStr">
      <is>
        <t>Corporate</t>
      </is>
    </nc>
    <odxf>
      <font>
        <sz val="8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126" sId="1" odxf="1" dxf="1">
    <nc r="AA132" t="inlineStr">
      <is>
        <t>Corporate</t>
      </is>
    </nc>
    <odxf>
      <font>
        <sz val="8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127" sId="1" odxf="1" dxf="1">
    <nc r="AA133" t="inlineStr">
      <is>
        <t>Corporate</t>
      </is>
    </nc>
    <odxf>
      <font>
        <sz val="8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cc rId="5128" sId="1" odxf="1" dxf="1">
    <nc r="AA134" t="inlineStr">
      <is>
        <t>Individual</t>
      </is>
    </nc>
    <odxf>
      <font>
        <sz val="8"/>
      </font>
      <numFmt numFmtId="0" formatCode="General"/>
      <fill>
        <patternFill>
          <bgColor theme="5" tint="0.59999389629810485"/>
        </patternFill>
      </fill>
    </odxf>
    <ndxf>
      <font>
        <sz val="8"/>
        <color indexed="63"/>
        <name val="Tahoma"/>
        <scheme val="none"/>
      </font>
      <numFmt numFmtId="30" formatCode="@"/>
      <fill>
        <patternFill>
          <bgColor theme="0"/>
        </patternFill>
      </fill>
    </ndxf>
  </rcc>
  <rfmt sheetId="1" sqref="AA1:AA1048576">
    <dxf>
      <fill>
        <patternFill>
          <bgColor theme="5" tint="0.59999389629810485"/>
        </patternFill>
      </fill>
    </dxf>
  </rfmt>
  <rcc rId="5129" sId="1">
    <oc r="G3" t="inlineStr">
      <is>
        <t>NII KWARTEI KOJO OWOO</t>
      </is>
    </oc>
    <nc r="G3" t="inlineStr">
      <is>
        <t xml:space="preserve"> OWOO</t>
      </is>
    </nc>
  </rcc>
  <rcc rId="5130" sId="1">
    <oc r="G4" t="inlineStr">
      <is>
        <t>ACHEAMPONG ATTAH MENSAH</t>
      </is>
    </oc>
    <nc r="G4" t="inlineStr">
      <is>
        <t>MENSAH</t>
      </is>
    </nc>
  </rcc>
  <rcc rId="5131" sId="1">
    <oc r="G8" t="inlineStr">
      <is>
        <t>KOBINA NKETSIA YANKEY</t>
      </is>
    </oc>
    <nc r="G8" t="inlineStr">
      <is>
        <t xml:space="preserve"> YANKEY</t>
      </is>
    </nc>
  </rcc>
  <rcc rId="5132" sId="1">
    <oc r="G9" t="inlineStr">
      <is>
        <t>ALEX OFFEI DANKWA</t>
      </is>
    </oc>
    <nc r="G9" t="inlineStr">
      <is>
        <t>DANKWA</t>
      </is>
    </nc>
  </rcc>
  <rcc rId="5133" sId="1">
    <oc r="E8" t="inlineStr">
      <is>
        <t>KOBINA NKETSIA</t>
      </is>
    </oc>
    <nc r="E8" t="inlineStr">
      <is>
        <t>KOBINA</t>
      </is>
    </nc>
  </rcc>
  <rfmt sheetId="1" xfDxf="1" s="1" sqref="F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1" sqref="F2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3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4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5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6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7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cc rId="5134" sId="1" odxf="1" dxf="1">
    <nc r="F8" t="inlineStr">
      <is>
        <t xml:space="preserve"> NKETSIA</t>
      </is>
    </nc>
    <n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ndxf>
  </rcc>
  <rcc rId="5135" sId="1" odxf="1" dxf="1">
    <nc r="F9" t="inlineStr">
      <is>
        <t>OFFEI</t>
      </is>
    </nc>
    <n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ndxf>
  </rcc>
  <rcc rId="5136" sId="1">
    <oc r="E3" t="inlineStr">
      <is>
        <t>NII KWARTEI KOJO</t>
      </is>
    </oc>
    <nc r="E3" t="inlineStr">
      <is>
        <t xml:space="preserve">NII KWARTEI </t>
      </is>
    </nc>
  </rcc>
  <rcc rId="5137" sId="1" xfDxf="1" s="1" dxf="1">
    <nc r="F3" t="inlineStr">
      <is>
        <t>KOJO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63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138" sId="1">
    <oc r="E4" t="inlineStr">
      <is>
        <t>ACHEAMPONG ATTAH</t>
      </is>
    </oc>
    <nc r="E4" t="inlineStr">
      <is>
        <t xml:space="preserve">ACHEAMPONG </t>
      </is>
    </nc>
  </rcc>
  <rcc rId="5139" sId="1" xfDxf="1" s="1" dxf="1">
    <nc r="F4" t="inlineStr">
      <is>
        <t>ATTAH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63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140" sId="1">
    <oc r="G10" t="inlineStr">
      <is>
        <t>PHILOMENA KENNEY</t>
      </is>
    </oc>
    <nc r="G10" t="inlineStr">
      <is>
        <t>KENNEY</t>
      </is>
    </nc>
  </rcc>
  <rcc rId="5141" sId="1">
    <oc r="G11" t="inlineStr">
      <is>
        <t>PAUL ASAMOAH</t>
      </is>
    </oc>
    <nc r="G11" t="inlineStr">
      <is>
        <t>ASAMOAH</t>
      </is>
    </nc>
  </rcc>
  <rcc rId="5142" sId="1">
    <oc r="G12" t="inlineStr">
      <is>
        <t>ANTHONY OSABUTEY</t>
      </is>
    </oc>
    <nc r="G12" t="inlineStr">
      <is>
        <t>OSABUTEY</t>
      </is>
    </nc>
  </rcc>
  <rcc rId="5143" sId="1">
    <oc r="G13" t="inlineStr">
      <is>
        <t>KIRPAL NSIAH NKETIAH</t>
      </is>
    </oc>
    <nc r="G13" t="inlineStr">
      <is>
        <t>NKETIAH</t>
      </is>
    </nc>
  </rcc>
  <rcc rId="5144" sId="1">
    <oc r="E13" t="inlineStr">
      <is>
        <t>KIRPAL NSIAH</t>
      </is>
    </oc>
    <nc r="E13" t="inlineStr">
      <is>
        <t>KIRPAL</t>
      </is>
    </nc>
  </rcc>
  <rcc rId="5145" sId="1" xfDxf="1" s="1" dxf="1">
    <nc r="F13" t="inlineStr">
      <is>
        <t xml:space="preserve"> NSIAH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146" sId="1">
    <oc r="G14" t="inlineStr">
      <is>
        <t>FAUSTINA ADU</t>
      </is>
    </oc>
    <nc r="G14" t="inlineStr">
      <is>
        <t>ADU</t>
      </is>
    </nc>
  </rcc>
  <rcc rId="5147" sId="1">
    <oc r="E15" t="inlineStr">
      <is>
        <t>JOHANNES KEAME</t>
      </is>
    </oc>
    <nc r="E15" t="inlineStr">
      <is>
        <t>JOHANNES</t>
      </is>
    </nc>
  </rcc>
  <rcc rId="5148" sId="1">
    <nc r="F15" t="inlineStr">
      <is>
        <t>KWAME</t>
      </is>
    </nc>
  </rcc>
  <rcc rId="5149" sId="1">
    <oc r="G15" t="inlineStr">
      <is>
        <t>JOHANNES KWAME DOGBE</t>
      </is>
    </oc>
    <nc r="G15" t="inlineStr">
      <is>
        <t>DOGBE</t>
      </is>
    </nc>
  </rcc>
  <rcc rId="5150" sId="1">
    <oc r="G16" t="inlineStr">
      <is>
        <t>ERNESTINA YAWA AMEDZAKE</t>
      </is>
    </oc>
    <nc r="G16" t="inlineStr">
      <is>
        <t>AMEDZAKE</t>
      </is>
    </nc>
  </rcc>
  <rcc rId="5151" sId="1">
    <nc r="F16" t="inlineStr">
      <is>
        <t>YAWA</t>
      </is>
    </nc>
  </rcc>
  <rcc rId="5152" sId="1">
    <oc r="E18" t="inlineStr">
      <is>
        <t>RAJU ISHWARDAS</t>
      </is>
    </oc>
    <nc r="E18" t="inlineStr">
      <is>
        <t xml:space="preserve">RAJU </t>
      </is>
    </nc>
  </rcc>
  <rcc rId="5153" sId="1" xfDxf="1" s="1" dxf="1">
    <nc r="F18" t="inlineStr">
      <is>
        <t>ISHWARDAS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154" sId="1">
    <oc r="G18" t="inlineStr">
      <is>
        <t>RAJU ISHWARDAS THADANI</t>
      </is>
    </oc>
    <nc r="G18" t="inlineStr">
      <is>
        <t xml:space="preserve"> THADANI</t>
      </is>
    </nc>
  </rcc>
  <rcc rId="5155" sId="1">
    <oc r="E20" t="inlineStr">
      <is>
        <t>LEONARD TETTEH</t>
      </is>
    </oc>
    <nc r="E20" t="inlineStr">
      <is>
        <t>LEONARD</t>
      </is>
    </nc>
  </rcc>
  <rcc rId="5156" sId="1" xfDxf="1" s="1" dxf="1">
    <nc r="F20" t="inlineStr">
      <is>
        <t xml:space="preserve"> TETTEH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157" sId="1">
    <oc r="G20" t="inlineStr">
      <is>
        <t>LEONARD TETTEH ABORHEY</t>
      </is>
    </oc>
    <nc r="G20" t="inlineStr">
      <is>
        <t>ABORHEY</t>
      </is>
    </nc>
  </rcc>
  <rcc rId="5158" sId="1">
    <oc r="G23" t="inlineStr">
      <is>
        <t>FELIX KWAKYE OFOSU</t>
      </is>
    </oc>
    <nc r="G23" t="inlineStr">
      <is>
        <t>OFOSU</t>
      </is>
    </nc>
  </rcc>
  <rcc rId="5159" sId="1">
    <nc r="F23" t="inlineStr">
      <is>
        <t>KWAKYE</t>
      </is>
    </nc>
  </rcc>
  <rcc rId="5160" sId="1">
    <oc r="G24" t="inlineStr">
      <is>
        <t>JOYCE AHWIRENG</t>
      </is>
    </oc>
    <nc r="G24" t="inlineStr">
      <is>
        <t>AHWIRENG</t>
      </is>
    </nc>
  </rcc>
  <rcc rId="5161" sId="1">
    <oc r="G25" t="inlineStr">
      <is>
        <t>JACOB AMPONSAH BAAH</t>
      </is>
    </oc>
    <nc r="G25" t="inlineStr">
      <is>
        <t>BAAH</t>
      </is>
    </nc>
  </rcc>
  <rcc rId="5162" sId="1" xfDxf="1" s="1" dxf="1">
    <nc r="F25" t="inlineStr">
      <is>
        <t>AMPONSAH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163" sId="1">
    <oc r="E25" t="inlineStr">
      <is>
        <t>JACOB AMPONSAH BAAH</t>
      </is>
    </oc>
    <nc r="E25" t="inlineStr">
      <is>
        <t xml:space="preserve">JACOB </t>
      </is>
    </nc>
  </rcc>
  <rcc rId="5164" sId="1">
    <nc r="F28" t="inlineStr">
      <is>
        <t>KOJO</t>
      </is>
    </nc>
  </rcc>
  <rcc rId="5165" sId="1">
    <oc r="E28" t="inlineStr">
      <is>
        <t>ALBERT KOJO</t>
      </is>
    </oc>
    <nc r="E28" t="inlineStr">
      <is>
        <t>ALBERT</t>
      </is>
    </nc>
  </rcc>
  <rcc rId="5166" sId="1">
    <oc r="G28" t="inlineStr">
      <is>
        <t>ALBERT KOJO PINTO</t>
      </is>
    </oc>
    <nc r="G28" t="inlineStr">
      <is>
        <t>PINTO</t>
      </is>
    </nc>
  </rcc>
  <rcc rId="5167" sId="1">
    <oc r="E29" t="inlineStr">
      <is>
        <t>GEORGE BOAMAH</t>
      </is>
    </oc>
    <nc r="E29" t="inlineStr">
      <is>
        <t xml:space="preserve">GEORGE </t>
      </is>
    </nc>
  </rcc>
  <rcc rId="5168" sId="1" xfDxf="1" s="1" dxf="1">
    <nc r="F29" t="inlineStr">
      <is>
        <t>BOAMAH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169" sId="1">
    <oc r="G29" t="inlineStr">
      <is>
        <t>GEORGE BOAMAH SARPONG</t>
      </is>
    </oc>
    <nc r="G29" t="inlineStr">
      <is>
        <t xml:space="preserve"> SARPONG</t>
      </is>
    </nc>
  </rcc>
  <rcc rId="5170" sId="1">
    <oc r="E33" t="inlineStr">
      <is>
        <t>STEPHEN EFFAH</t>
      </is>
    </oc>
    <nc r="E33" t="inlineStr">
      <is>
        <t xml:space="preserve">STEPHEN </t>
      </is>
    </nc>
  </rcc>
  <rcc rId="5171" sId="1" xfDxf="1" s="1" dxf="1">
    <nc r="F33" t="inlineStr">
      <is>
        <t>EFFAH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172" sId="1">
    <oc r="G33" t="inlineStr">
      <is>
        <t>STEPHEN EFFAH ADDAI</t>
      </is>
    </oc>
    <nc r="G33" t="inlineStr">
      <is>
        <t>ADDAI</t>
      </is>
    </nc>
  </rcc>
  <rcv guid="{D13218EC-2DBB-440B-A321-89F28CA84461}" action="delete"/>
  <rdn rId="0" localSheetId="1" customView="1" name="Z_D13218EC_2DBB_440B_A321_89F28CA84461_.wvu.Cols" hidden="1" oldHidden="1">
    <formula>MAFI100!$AH:$BL</formula>
    <oldFormula>MAFI100!$A:$W,MAFI100!$AB:$AD,MAFI100!$AH:$BL</oldFormula>
  </rdn>
  <rcv guid="{D13218EC-2DBB-440B-A321-89F28CA84461}" action="add"/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74" sId="1">
    <oc r="G45" t="inlineStr">
      <is>
        <t>CHRISTOPHER TUZIE</t>
      </is>
    </oc>
    <nc r="G45" t="inlineStr">
      <is>
        <t>TUZIE</t>
      </is>
    </nc>
  </rcc>
  <rcc rId="5175" sId="1">
    <oc r="E48" t="inlineStr">
      <is>
        <t>EMMANUEL AMARTEY</t>
      </is>
    </oc>
    <nc r="E48" t="inlineStr">
      <is>
        <t>EMMANUEL</t>
      </is>
    </nc>
  </rcc>
  <rfmt sheetId="1" xfDxf="1" s="1" sqref="F4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5176" sId="1">
    <oc r="G48" t="inlineStr">
      <is>
        <t>EMMANUEL AMARTEY QUAYE</t>
      </is>
    </oc>
    <nc r="G48" t="inlineStr">
      <is>
        <t>QUAYE</t>
      </is>
    </nc>
  </rcc>
  <rcc rId="5177" sId="1">
    <oc r="G51" t="inlineStr">
      <is>
        <t>PETER JONATHAN APOTSI</t>
      </is>
    </oc>
    <nc r="G51" t="inlineStr">
      <is>
        <t xml:space="preserve"> APOTSI</t>
      </is>
    </nc>
  </rcc>
  <rcc rId="5178" sId="1">
    <oc r="G53" t="inlineStr">
      <is>
        <t>ERIC DARKO-MENSAH</t>
      </is>
    </oc>
    <nc r="G53" t="inlineStr">
      <is>
        <t>DARKO-MENSAH</t>
      </is>
    </nc>
  </rcc>
  <rfmt sheetId="1" xfDxf="1" s="1" sqref="F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5179" sId="1">
    <oc r="G54" t="inlineStr">
      <is>
        <t>MICHAEL SENYO AHIAYIBOR</t>
      </is>
    </oc>
    <nc r="G54" t="inlineStr">
      <is>
        <t>AHIAYIBOR</t>
      </is>
    </nc>
  </rcc>
  <rcc rId="5180" sId="1">
    <oc r="E54" t="inlineStr">
      <is>
        <t>MICHAEL SENYO</t>
      </is>
    </oc>
    <nc r="E54" t="inlineStr">
      <is>
        <t>MICHAE</t>
      </is>
    </nc>
  </rcc>
  <rcc rId="5181" sId="1">
    <oc r="G55" t="inlineStr">
      <is>
        <t>PATRICIA NAYO</t>
      </is>
    </oc>
    <nc r="G55" t="inlineStr">
      <is>
        <t>NAYO</t>
      </is>
    </nc>
  </rcc>
  <rcc rId="5182" sId="1">
    <oc r="G58" t="inlineStr">
      <is>
        <t>MAWULI ABABIO</t>
      </is>
    </oc>
    <nc r="G58" t="inlineStr">
      <is>
        <t>ABABIO</t>
      </is>
    </nc>
  </rcc>
  <rcc rId="5183" sId="1">
    <oc r="G59" t="inlineStr">
      <is>
        <t>MAWULI ABABIO</t>
      </is>
    </oc>
    <nc r="G59" t="inlineStr">
      <is>
        <t>ABABIO</t>
      </is>
    </nc>
  </rcc>
  <rcc rId="5184" sId="1">
    <oc r="G63" t="inlineStr">
      <is>
        <t>EMMANUEL TETTEH</t>
      </is>
    </oc>
    <nc r="G63" t="inlineStr">
      <is>
        <t>TETTEH</t>
      </is>
    </nc>
  </rcc>
  <rfmt sheetId="1" xfDxf="1" s="1" sqref="F6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5185" sId="1">
    <oc r="G64" t="inlineStr">
      <is>
        <t>SETH WORLASHIME KWAKU KLAYE</t>
      </is>
    </oc>
    <nc r="G64" t="inlineStr">
      <is>
        <t xml:space="preserve"> KLAYE</t>
      </is>
    </nc>
  </rcc>
  <rcc rId="5186" sId="1">
    <oc r="E64" t="inlineStr">
      <is>
        <t>SETH WORLASHIME KWAKU</t>
      </is>
    </oc>
    <nc r="E64" t="inlineStr">
      <is>
        <t xml:space="preserve">SETH </t>
      </is>
    </nc>
  </rcc>
  <rfmt sheetId="1" sqref="F10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11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12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13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14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15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16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17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18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19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20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21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22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23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24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25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26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27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28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29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30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31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32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33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34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35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36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37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38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39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40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41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42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43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44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45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46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47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cc rId="5187" sId="1" odxf="1" dxf="1">
    <nc r="F48" t="inlineStr">
      <is>
        <t xml:space="preserve"> AMARTEY</t>
      </is>
    </nc>
    <n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ndxf>
  </rcc>
  <rfmt sheetId="1" sqref="F49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50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51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52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53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cc rId="5188" sId="1" odxf="1" dxf="1">
    <nc r="F54" t="inlineStr">
      <is>
        <t xml:space="preserve">SENYO </t>
      </is>
    </nc>
    <n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ndxf>
  </rcc>
  <rfmt sheetId="1" sqref="F55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56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57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58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59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60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61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62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63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cc rId="5189" sId="1" odxf="1" dxf="1">
    <nc r="F64" t="inlineStr">
      <is>
        <t>WORLASHIME KWAKU</t>
      </is>
    </nc>
    <n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ndxf>
  </rcc>
  <rfmt sheetId="1" sqref="F65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66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67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68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69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70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71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72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73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74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75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76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77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78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79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80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81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82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83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84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85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86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87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88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89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90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91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92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93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94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95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96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97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98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99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100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101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102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103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104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105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106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107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108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109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110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111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112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113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114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115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116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117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118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119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120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121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122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123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124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125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126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127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128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129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130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131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132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133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qref="F134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</dxf>
  </rfmt>
  <rfmt sheetId="1" s="1" sqref="F135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indexed="4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190" sId="1">
    <oc r="G76" t="inlineStr">
      <is>
        <t>ANDRE KWAME GYENFIE</t>
      </is>
    </oc>
    <nc r="G76" t="inlineStr">
      <is>
        <t>GYENFIE</t>
      </is>
    </nc>
  </rcc>
  <rcc rId="5191" sId="1" xfDxf="1" s="1" dxf="1">
    <nc r="F76" t="inlineStr">
      <is>
        <t>KWAME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63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192" sId="1">
    <oc r="E76" t="inlineStr">
      <is>
        <t>ANDRE KWAME GYENFIE</t>
      </is>
    </oc>
    <nc r="E76" t="inlineStr">
      <is>
        <t>ANDRE</t>
      </is>
    </nc>
  </rcc>
  <rcc rId="5193" sId="1">
    <oc r="E97" t="inlineStr">
      <is>
        <t>WILLIAM KABUTEY OCANSEY</t>
      </is>
    </oc>
    <nc r="E97" t="inlineStr">
      <is>
        <t xml:space="preserve">WILLIAM </t>
      </is>
    </nc>
  </rcc>
  <rcc rId="5194" sId="1" xfDxf="1" s="1" dxf="1">
    <nc r="F97" t="inlineStr">
      <is>
        <t xml:space="preserve"> KABUTEY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63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195" sId="1">
    <oc r="G97" t="inlineStr">
      <is>
        <t>WILLIAM KABUTEY OCANSEY OCANSEY</t>
      </is>
    </oc>
    <nc r="G97" t="inlineStr">
      <is>
        <t>OCANSEY</t>
      </is>
    </nc>
  </rcc>
  <rcc rId="5196" sId="1">
    <oc r="E102" t="inlineStr">
      <is>
        <t>MICHAEL SEFA</t>
      </is>
    </oc>
    <nc r="E102" t="inlineStr">
      <is>
        <t>MICHAEL</t>
      </is>
    </nc>
  </rcc>
  <rcc rId="5197" sId="1">
    <oc r="G102" t="inlineStr">
      <is>
        <t>MICHAEL SEFA</t>
      </is>
    </oc>
    <nc r="G102" t="inlineStr">
      <is>
        <t>SEFA</t>
      </is>
    </nc>
  </rcc>
  <rcc rId="5198" sId="1">
    <oc r="E115" t="inlineStr">
      <is>
        <t>HAROLD NTORINKANSAH</t>
      </is>
    </oc>
    <nc r="E115" t="inlineStr">
      <is>
        <t>HAROLD</t>
      </is>
    </nc>
  </rcc>
  <rfmt sheetId="1" xfDxf="1" s="1" sqref="F11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63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5199" sId="1">
    <nc r="F115" t="inlineStr">
      <is>
        <t xml:space="preserve"> NTORI </t>
      </is>
    </nc>
  </rcc>
  <rcc rId="5200" sId="1" xfDxf="1" s="1" dxf="1">
    <oc r="G115" t="inlineStr">
      <is>
        <t>HAROLD NTORINKANSAH</t>
      </is>
    </oc>
    <nc r="G115" t="inlineStr">
      <is>
        <t>NKANSAH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63"/>
        <name val="Tahoma"/>
        <scheme val="none"/>
      </font>
      <numFmt numFmtId="30" formatCode="@"/>
      <fill>
        <patternFill patternType="solid">
          <fgColor indexed="64"/>
          <bgColor indexed="4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5201" sId="1">
    <oc r="E118" t="inlineStr">
      <is>
        <t>KOFI PEASAH-BOADU</t>
      </is>
    </oc>
    <nc r="E118" t="inlineStr">
      <is>
        <t xml:space="preserve">KOFI </t>
      </is>
    </nc>
  </rcc>
  <rcc rId="5202" sId="1">
    <oc r="G118" t="inlineStr">
      <is>
        <t>KOFI PEASAH-BOADU</t>
      </is>
    </oc>
    <nc r="G118" t="inlineStr">
      <is>
        <t>PEASAH-BOADU</t>
      </is>
    </nc>
  </rcc>
  <rcc rId="5203" sId="1">
    <oc r="E119" t="inlineStr">
      <is>
        <t>DELA AKPEY</t>
      </is>
    </oc>
    <nc r="E119" t="inlineStr">
      <is>
        <t xml:space="preserve">DELA </t>
      </is>
    </nc>
  </rcc>
  <rcc rId="5204" sId="1">
    <oc r="G119" t="inlineStr">
      <is>
        <t>DELA AKPEY</t>
      </is>
    </oc>
    <nc r="G119" t="inlineStr">
      <is>
        <t>AKPEY</t>
      </is>
    </nc>
  </rcc>
  <rcc rId="5205" sId="1">
    <oc r="E134" t="inlineStr">
      <is>
        <t>JOSEPH ADE COKER.</t>
      </is>
    </oc>
    <nc r="E134" t="inlineStr">
      <is>
        <t xml:space="preserve">JOSEPH </t>
      </is>
    </nc>
  </rcc>
  <rcc rId="5206" sId="1">
    <oc r="G134" t="inlineStr">
      <is>
        <t>JOSEPH ADE COKER.</t>
      </is>
    </oc>
    <nc r="G134" t="inlineStr">
      <is>
        <t>ADE COKER.</t>
      </is>
    </nc>
  </rcc>
  <rfmt sheetId="1" sqref="D1:G1048576">
    <dxf>
      <fill>
        <patternFill>
          <bgColor theme="5" tint="0.59999389629810485"/>
        </patternFill>
      </fill>
    </dxf>
  </rfmt>
  <rfmt sheetId="1" sqref="H1:I1048576">
    <dxf>
      <fill>
        <patternFill>
          <bgColor theme="5" tint="0.59999389629810485"/>
        </patternFill>
      </fill>
    </dxf>
  </rfmt>
  <rfmt sheetId="1" sqref="B1:C1048576">
    <dxf>
      <fill>
        <patternFill>
          <bgColor theme="5" tint="0.59999389629810485"/>
        </patternFill>
      </fill>
    </dxf>
  </rfmt>
  <rfmt sheetId="1" sqref="A19:XFD19">
    <dxf>
      <fill>
        <patternFill>
          <bgColor rgb="FFFFFF00"/>
        </patternFill>
      </fill>
    </dxf>
  </rfmt>
  <rfmt sheetId="1" sqref="A21:XFD21">
    <dxf>
      <fill>
        <patternFill>
          <bgColor rgb="FFFFFF00"/>
        </patternFill>
      </fill>
    </dxf>
  </rfmt>
  <rfmt sheetId="1" sqref="A35:XFD35">
    <dxf>
      <fill>
        <patternFill>
          <bgColor rgb="FFFFFF00"/>
        </patternFill>
      </fill>
    </dxf>
  </rfmt>
  <rfmt sheetId="1" sqref="A81:XFD81">
    <dxf>
      <fill>
        <patternFill>
          <bgColor rgb="FFFFFF00"/>
        </patternFill>
      </fill>
    </dxf>
  </rfmt>
  <rfmt sheetId="1" sqref="A82:XFD82">
    <dxf>
      <fill>
        <patternFill>
          <bgColor rgb="FFFFFF00"/>
        </patternFill>
      </fill>
    </dxf>
  </rfmt>
  <rfmt sheetId="1" sqref="A83:XFD83">
    <dxf>
      <fill>
        <patternFill>
          <bgColor rgb="FFFFFF00"/>
        </patternFill>
      </fill>
    </dxf>
  </rfmt>
  <rfmt sheetId="1" sqref="A91:XFD91">
    <dxf>
      <fill>
        <patternFill>
          <bgColor rgb="FFFFFF00"/>
        </patternFill>
      </fill>
    </dxf>
  </rfmt>
  <rfmt sheetId="1" sqref="A28:XFD28">
    <dxf>
      <fill>
        <patternFill>
          <bgColor rgb="FF92D050"/>
        </patternFill>
      </fill>
    </dxf>
  </rfmt>
  <rfmt sheetId="1" sqref="A24:XFD24">
    <dxf>
      <fill>
        <patternFill>
          <bgColor rgb="FF92D050"/>
        </patternFill>
      </fill>
    </dxf>
  </rfmt>
  <rfmt sheetId="1" sqref="A101:XFD101">
    <dxf>
      <fill>
        <patternFill>
          <bgColor rgb="FFFFFF00"/>
        </patternFill>
      </fill>
    </dxf>
  </rfmt>
  <rcc rId="5207" sId="1">
    <nc r="BK3" t="inlineStr">
      <is>
        <t>Abigail Borteley Addison</t>
      </is>
    </nc>
  </rcc>
  <rcc rId="5208" sId="1">
    <nc r="BK4" t="inlineStr">
      <is>
        <t>Abigail Borteley Addison</t>
      </is>
    </nc>
  </rcc>
  <rcc rId="5209" sId="1">
    <nc r="BK5" t="inlineStr">
      <is>
        <t>Abigail Borteley Addison</t>
      </is>
    </nc>
  </rcc>
  <rcc rId="5210" sId="1">
    <nc r="BK6" t="inlineStr">
      <is>
        <t>Abigail Borteley Addison</t>
      </is>
    </nc>
  </rcc>
  <rcc rId="5211" sId="1">
    <nc r="BK7" t="inlineStr">
      <is>
        <t>Abigail Borteley Addison</t>
      </is>
    </nc>
  </rcc>
  <rcc rId="5212" sId="1">
    <nc r="BK8" t="inlineStr">
      <is>
        <t>Abigail Borteley Addison</t>
      </is>
    </nc>
  </rcc>
  <rcc rId="5213" sId="1">
    <nc r="BK9" t="inlineStr">
      <is>
        <t>Abigail Borteley Addison</t>
      </is>
    </nc>
  </rcc>
  <rcc rId="5214" sId="1">
    <nc r="BK10" t="inlineStr">
      <is>
        <t>Abigail Borteley Addison</t>
      </is>
    </nc>
  </rcc>
  <rcc rId="5215" sId="1">
    <nc r="BK11" t="inlineStr">
      <is>
        <t>Abigail Borteley Addison</t>
      </is>
    </nc>
  </rcc>
  <rcc rId="5216" sId="1">
    <nc r="BK12" t="inlineStr">
      <is>
        <t>Abigail Borteley Addison</t>
      </is>
    </nc>
  </rcc>
  <rcc rId="5217" sId="1">
    <nc r="BK13" t="inlineStr">
      <is>
        <t>Abigail Borteley Addison</t>
      </is>
    </nc>
  </rcc>
  <rcc rId="5218" sId="1">
    <nc r="BK14" t="inlineStr">
      <is>
        <t>Abigail Borteley Addison</t>
      </is>
    </nc>
  </rcc>
  <rcc rId="5219" sId="1">
    <nc r="BK15" t="inlineStr">
      <is>
        <t>Abigail Borteley Addison</t>
      </is>
    </nc>
  </rcc>
  <rcc rId="5220" sId="1">
    <nc r="BK16" t="inlineStr">
      <is>
        <t>Abigail Borteley Addison</t>
      </is>
    </nc>
  </rcc>
  <rcc rId="5221" sId="1">
    <nc r="BK17" t="inlineStr">
      <is>
        <t>Abigail Borteley Addison</t>
      </is>
    </nc>
  </rcc>
  <rcc rId="5222" sId="1">
    <nc r="BK18" t="inlineStr">
      <is>
        <t>Abigail Borteley Addison</t>
      </is>
    </nc>
  </rcc>
  <rcc rId="5223" sId="1">
    <nc r="BL2" t="inlineStr">
      <is>
        <t>Emmanuel Padi Djorbuah</t>
      </is>
    </nc>
  </rcc>
  <rcc rId="5224" sId="1">
    <nc r="BL3" t="inlineStr">
      <is>
        <t>Emmanuel Padi Djorbuah</t>
      </is>
    </nc>
  </rcc>
  <rcc rId="5225" sId="1">
    <nc r="BL4" t="inlineStr">
      <is>
        <t>Emmanuel Padi Djorbuah</t>
      </is>
    </nc>
  </rcc>
  <rcc rId="5226" sId="1">
    <nc r="BL5" t="inlineStr">
      <is>
        <t>Emmanuel Padi Djorbuah</t>
      </is>
    </nc>
  </rcc>
  <rcc rId="5227" sId="1">
    <nc r="BL6" t="inlineStr">
      <is>
        <t>Emmanuel Padi Djorbuah</t>
      </is>
    </nc>
  </rcc>
  <rcc rId="5228" sId="1">
    <nc r="BL7" t="inlineStr">
      <is>
        <t>Emmanuel Padi Djorbuah</t>
      </is>
    </nc>
  </rcc>
  <rcc rId="5229" sId="1">
    <nc r="BL8" t="inlineStr">
      <is>
        <t>Emmanuel Padi Djorbuah</t>
      </is>
    </nc>
  </rcc>
  <rcc rId="5230" sId="1">
    <nc r="BL9" t="inlineStr">
      <is>
        <t>Emmanuel Padi Djorbuah</t>
      </is>
    </nc>
  </rcc>
  <rcc rId="5231" sId="1">
    <nc r="BL10" t="inlineStr">
      <is>
        <t>Emmanuel Padi Djorbuah</t>
      </is>
    </nc>
  </rcc>
  <rcc rId="5232" sId="1">
    <nc r="BL11" t="inlineStr">
      <is>
        <t>Emmanuel Padi Djorbuah</t>
      </is>
    </nc>
  </rcc>
  <rcc rId="5233" sId="1">
    <nc r="BL12" t="inlineStr">
      <is>
        <t>Emmanuel Padi Djorbuah</t>
      </is>
    </nc>
  </rcc>
  <rcc rId="5234" sId="1">
    <nc r="BL13" t="inlineStr">
      <is>
        <t>Emmanuel Padi Djorbuah</t>
      </is>
    </nc>
  </rcc>
  <rcc rId="5235" sId="1">
    <nc r="BL14" t="inlineStr">
      <is>
        <t>Emmanuel Padi Djorbuah</t>
      </is>
    </nc>
  </rcc>
  <rcc rId="5236" sId="1">
    <nc r="BL15" t="inlineStr">
      <is>
        <t>Emmanuel Padi Djorbuah</t>
      </is>
    </nc>
  </rcc>
  <rcc rId="5237" sId="1">
    <nc r="BL16" t="inlineStr">
      <is>
        <t>Emmanuel Padi Djorbuah</t>
      </is>
    </nc>
  </rcc>
  <rcc rId="5238" sId="1">
    <nc r="BL17" t="inlineStr">
      <is>
        <t>Emmanuel Padi Djorbuah</t>
      </is>
    </nc>
  </rcc>
  <rcc rId="5239" sId="1">
    <nc r="BL18" t="inlineStr">
      <is>
        <t>Emmanuel Padi Djorbuah</t>
      </is>
    </nc>
  </rcc>
  <rcc rId="5240" sId="1">
    <nc r="BK2" t="inlineStr">
      <is>
        <t>Abigail Borteley Addison</t>
      </is>
    </nc>
  </rcc>
  <rcc rId="5241" sId="1">
    <nc r="BK19" t="inlineStr">
      <is>
        <t>Naomi Adjorkor Akweh</t>
      </is>
    </nc>
  </rcc>
  <rcc rId="5242" sId="1">
    <nc r="BL19" t="inlineStr">
      <is>
        <t>Phanuel Fiamor</t>
      </is>
    </nc>
  </rcc>
  <rcc rId="5243" sId="1">
    <nc r="BK20" t="inlineStr">
      <is>
        <t>Abigail Borteley Addison</t>
      </is>
    </nc>
  </rcc>
  <rcc rId="5244" sId="1">
    <nc r="BL20" t="inlineStr">
      <is>
        <t>Emmanuel Padi Djorbuah</t>
      </is>
    </nc>
  </rcc>
  <rcc rId="5245" sId="1">
    <nc r="BK21" t="inlineStr">
      <is>
        <t>Naomi Adjorkor Akweh</t>
      </is>
    </nc>
  </rcc>
  <rcc rId="5246" sId="1">
    <nc r="BL21" t="inlineStr">
      <is>
        <t>Phanuel Fiamor</t>
      </is>
    </nc>
  </rcc>
  <rcc rId="5247" sId="1">
    <nc r="BK22" t="inlineStr">
      <is>
        <t>Ransom Nii Armah Okine</t>
      </is>
    </nc>
  </rcc>
  <rcc rId="5248" sId="1">
    <nc r="BL22" t="inlineStr">
      <is>
        <t>Emmanuel Padi Djorbuah</t>
      </is>
    </nc>
  </rcc>
  <rcc rId="5249" sId="1">
    <nc r="BK23" t="inlineStr">
      <is>
        <t>Abigail Borteley Addison</t>
      </is>
    </nc>
  </rcc>
  <rcc rId="5250" sId="1">
    <nc r="BL23" t="inlineStr">
      <is>
        <t>Emmanuel Padi Djorbuah</t>
      </is>
    </nc>
  </rcc>
  <rcc rId="5251" sId="1">
    <nc r="BK24" t="inlineStr">
      <is>
        <t>Naomi Adjorkor Akweh</t>
      </is>
    </nc>
  </rcc>
  <rcc rId="5252" sId="1">
    <nc r="BL24" t="inlineStr">
      <is>
        <t>Phanuel Fiamor</t>
      </is>
    </nc>
  </rcc>
  <rcc rId="5253" sId="1">
    <nc r="BK25" t="inlineStr">
      <is>
        <t>Ransom Nii Armah Okine</t>
      </is>
    </nc>
  </rcc>
  <rcc rId="5254" sId="1">
    <nc r="BL25" t="inlineStr">
      <is>
        <t>Emmanuel Padi Djorbuah</t>
      </is>
    </nc>
  </rcc>
  <rcc rId="5255" sId="1">
    <nc r="BK26" t="inlineStr">
      <is>
        <t>Ransom Nii Armah Okine</t>
      </is>
    </nc>
  </rcc>
  <rcc rId="5256" sId="1">
    <nc r="BL26" t="inlineStr">
      <is>
        <t>Emmanuel Padi Djorbuah</t>
      </is>
    </nc>
  </rcc>
  <rcc rId="5257" sId="1">
    <nc r="BK27" t="inlineStr">
      <is>
        <t>Ransom Nii Armah Okine</t>
      </is>
    </nc>
  </rcc>
  <rcc rId="5258" sId="1">
    <nc r="BL27" t="inlineStr">
      <is>
        <t>Emmanuel Padi Djorbuah</t>
      </is>
    </nc>
  </rcc>
  <rcc rId="5259" sId="1">
    <nc r="BK28" t="inlineStr">
      <is>
        <t>Naomi Adjorkor Akweh</t>
      </is>
    </nc>
  </rcc>
  <rcc rId="5260" sId="1">
    <nc r="BL28" t="inlineStr">
      <is>
        <t>Phanuel Fiamor</t>
      </is>
    </nc>
  </rcc>
  <rcc rId="5261" sId="1">
    <nc r="BK29" t="inlineStr">
      <is>
        <t>Abigail Borteley Addison</t>
      </is>
    </nc>
  </rcc>
  <rcc rId="5262" sId="1">
    <nc r="BL29" t="inlineStr">
      <is>
        <t>Emmanuel Padi Djorbuah</t>
      </is>
    </nc>
  </rcc>
  <rcc rId="5263" sId="1">
    <nc r="BK30" t="inlineStr">
      <is>
        <t>Abigail Borteley Addison</t>
      </is>
    </nc>
  </rcc>
  <rcc rId="5264" sId="1">
    <nc r="BL30" t="inlineStr">
      <is>
        <t>Emmanuel Padi Djorbuah</t>
      </is>
    </nc>
  </rcc>
  <rcc rId="5265" sId="1">
    <nc r="BK31" t="inlineStr">
      <is>
        <t>Ransom Nii Armah Okine</t>
      </is>
    </nc>
  </rcc>
  <rcc rId="5266" sId="1">
    <nc r="BL31" t="inlineStr">
      <is>
        <t>Emmanuel Padi Djorbuah</t>
      </is>
    </nc>
  </rcc>
  <rcc rId="5267" sId="1">
    <nc r="BK32" t="inlineStr">
      <is>
        <t>Ransom Nii Armah Okine</t>
      </is>
    </nc>
  </rcc>
  <rcc rId="5268" sId="1">
    <nc r="BL32" t="inlineStr">
      <is>
        <t>Emmanuel Padi Djorbuah</t>
      </is>
    </nc>
  </rcc>
  <rcc rId="5269" sId="1">
    <nc r="BK33" t="inlineStr">
      <is>
        <t>Abigail Borteley Addison</t>
      </is>
    </nc>
  </rcc>
  <rcc rId="5270" sId="1">
    <nc r="BL33" t="inlineStr">
      <is>
        <t>Emmanuel Padi Djorbuah</t>
      </is>
    </nc>
  </rcc>
  <rcc rId="5271" sId="1">
    <nc r="BK34" t="inlineStr">
      <is>
        <t>Ransom Nii Armah Okine</t>
      </is>
    </nc>
  </rcc>
  <rcc rId="5272" sId="1">
    <nc r="BL34" t="inlineStr">
      <is>
        <t>Emmanuel Padi Djorbuah</t>
      </is>
    </nc>
  </rcc>
  <rcc rId="5273" sId="1">
    <nc r="BK35" t="inlineStr">
      <is>
        <t>Naomi Adjorkor Akweh</t>
      </is>
    </nc>
  </rcc>
  <rcc rId="5274" sId="1">
    <nc r="BL35" t="inlineStr">
      <is>
        <t>Phanuel Fiamor</t>
      </is>
    </nc>
  </rcc>
  <rcc rId="5275" sId="1">
    <nc r="BK36" t="inlineStr">
      <is>
        <t>Abigail Borteley Addison</t>
      </is>
    </nc>
  </rcc>
  <rcc rId="5276" sId="1">
    <nc r="BL36" t="inlineStr">
      <is>
        <t>Emmanuel Padi Djorbuah</t>
      </is>
    </nc>
  </rcc>
  <rcc rId="5277" sId="1">
    <nc r="BK37" t="inlineStr">
      <is>
        <t>Ransom Nii Armah Okine</t>
      </is>
    </nc>
  </rcc>
  <rcc rId="5278" sId="1">
    <nc r="BL37" t="inlineStr">
      <is>
        <t>Emmanuel Padi Djorbuah</t>
      </is>
    </nc>
  </rcc>
  <rcc rId="5279" sId="1">
    <nc r="BK38" t="inlineStr">
      <is>
        <t>Ransom Nii Armah Okine</t>
      </is>
    </nc>
  </rcc>
  <rcc rId="5280" sId="1">
    <nc r="BL38" t="inlineStr">
      <is>
        <t>Emmanuel Padi Djorbuah</t>
      </is>
    </nc>
  </rcc>
  <rcc rId="5281" sId="1">
    <nc r="BK39" t="inlineStr">
      <is>
        <t>Abigail Borteley Addison</t>
      </is>
    </nc>
  </rcc>
  <rcc rId="5282" sId="1">
    <nc r="BL39" t="inlineStr">
      <is>
        <t>Emmanuel Padi Djorbuah</t>
      </is>
    </nc>
  </rcc>
  <rcc rId="5283" sId="1">
    <nc r="BK40" t="inlineStr">
      <is>
        <t>Abigail Borteley Addison</t>
      </is>
    </nc>
  </rcc>
  <rcc rId="5284" sId="1">
    <nc r="BL40" t="inlineStr">
      <is>
        <t>Emmanuel Padi Djorbuah</t>
      </is>
    </nc>
  </rcc>
  <rcc rId="5285" sId="1">
    <nc r="BK41" t="inlineStr">
      <is>
        <t>Naomi Adjorkor Akweh</t>
      </is>
    </nc>
  </rcc>
  <rcc rId="5286" sId="1">
    <nc r="BL41" t="inlineStr">
      <is>
        <t>Phanuel Fiamor</t>
      </is>
    </nc>
  </rcc>
  <rcc rId="5287" sId="1">
    <nc r="BK42" t="inlineStr">
      <is>
        <t>Ransom Nii Armah Okine</t>
      </is>
    </nc>
  </rcc>
  <rcc rId="5288" sId="1">
    <nc r="BL42" t="inlineStr">
      <is>
        <t>Emmanuel Padi Djorbuah</t>
      </is>
    </nc>
  </rcc>
  <rcc rId="5289" sId="1">
    <nc r="BK43" t="inlineStr">
      <is>
        <t>Naomi Adjorkor Akweh</t>
      </is>
    </nc>
  </rcc>
  <rcc rId="5290" sId="1">
    <nc r="BL43" t="inlineStr">
      <is>
        <t>Phanuel Fiamor</t>
      </is>
    </nc>
  </rcc>
  <rcc rId="5291" sId="1">
    <nc r="BK44" t="inlineStr">
      <is>
        <t>Naomi Adjorkor Akweh</t>
      </is>
    </nc>
  </rcc>
  <rcc rId="5292" sId="1">
    <nc r="BL44" t="inlineStr">
      <is>
        <t>Phanuel Fiamor</t>
      </is>
    </nc>
  </rcc>
  <rcc rId="5293" sId="1">
    <nc r="BK45" t="inlineStr">
      <is>
        <t>Abigail Borteley Addison</t>
      </is>
    </nc>
  </rcc>
  <rcc rId="5294" sId="1">
    <nc r="BL45" t="inlineStr">
      <is>
        <t>Emmanuel Padi Djorbuah</t>
      </is>
    </nc>
  </rcc>
  <rcc rId="5295" sId="1">
    <nc r="BK46" t="inlineStr">
      <is>
        <t>Abigail Borteley Addison</t>
      </is>
    </nc>
  </rcc>
  <rcc rId="5296" sId="1">
    <nc r="BL46" t="inlineStr">
      <is>
        <t>Emmanuel Padi Djorbuah</t>
      </is>
    </nc>
  </rcc>
  <rcc rId="5297" sId="1">
    <nc r="BK47" t="inlineStr">
      <is>
        <t>Abigail Borteley Addison</t>
      </is>
    </nc>
  </rcc>
  <rcc rId="5298" sId="1">
    <nc r="BL47" t="inlineStr">
      <is>
        <t>Emmanuel Padi Djorbuah</t>
      </is>
    </nc>
  </rcc>
  <rcc rId="5299" sId="1">
    <nc r="BK48" t="inlineStr">
      <is>
        <t>Abigail Borteley Addison</t>
      </is>
    </nc>
  </rcc>
  <rcc rId="5300" sId="1">
    <nc r="BL48" t="inlineStr">
      <is>
        <t>Emmanuel Padi Djorbuah</t>
      </is>
    </nc>
  </rcc>
  <rcc rId="5301" sId="1">
    <nc r="BK49" t="inlineStr">
      <is>
        <t>Ransom Nii Armah Okine</t>
      </is>
    </nc>
  </rcc>
  <rcc rId="5302" sId="1">
    <nc r="BL49" t="inlineStr">
      <is>
        <t>Emmanuel Padi Djorbuah</t>
      </is>
    </nc>
  </rcc>
  <rcc rId="5303" sId="1">
    <nc r="BK50" t="inlineStr">
      <is>
        <t>Abigail Borteley Addison</t>
      </is>
    </nc>
  </rcc>
  <rcc rId="5304" sId="1">
    <nc r="BL50" t="inlineStr">
      <is>
        <t>Emmanuel Padi Djorbuah</t>
      </is>
    </nc>
  </rcc>
  <rcc rId="5305" sId="1">
    <nc r="BK51" t="inlineStr">
      <is>
        <t>Abigail Borteley Addison</t>
      </is>
    </nc>
  </rcc>
  <rcc rId="5306" sId="1">
    <nc r="BL51" t="inlineStr">
      <is>
        <t>Emmanuel Padi Djorbuah</t>
      </is>
    </nc>
  </rcc>
  <rcc rId="5307" sId="1">
    <nc r="BK52" t="inlineStr">
      <is>
        <t>Ransom Nii Armah Okine</t>
      </is>
    </nc>
  </rcc>
  <rcc rId="5308" sId="1">
    <nc r="BL52" t="inlineStr">
      <is>
        <t>Emmanuel Padi Djorbuah</t>
      </is>
    </nc>
  </rcc>
  <rcc rId="5309" sId="1">
    <nc r="BK53" t="inlineStr">
      <is>
        <t>Ransom Nii Armah Okine</t>
      </is>
    </nc>
  </rcc>
  <rcc rId="5310" sId="1">
    <nc r="BL53" t="inlineStr">
      <is>
        <t>Emmanuel Padi Djorbuah</t>
      </is>
    </nc>
  </rcc>
  <rcc rId="5311" sId="1">
    <nc r="BL54" t="inlineStr">
      <is>
        <t>Emmanuel Padi Djorbuah</t>
      </is>
    </nc>
  </rcc>
  <rcc rId="5312" sId="1">
    <nc r="BK55" t="inlineStr">
      <is>
        <t>Ransom Nii Armah Okine</t>
      </is>
    </nc>
  </rcc>
  <rcc rId="5313" sId="1">
    <nc r="BL55" t="inlineStr">
      <is>
        <t>Emmanuel Padi Djorbuah</t>
      </is>
    </nc>
  </rcc>
  <rcc rId="5314" sId="1">
    <nc r="BK54" t="inlineStr">
      <is>
        <t>Ransom Nii Armah Okine</t>
      </is>
    </nc>
  </rcc>
  <rcc rId="5315" sId="1">
    <nc r="BK56" t="inlineStr">
      <is>
        <t>Ransom Nii Armah Okine</t>
      </is>
    </nc>
  </rcc>
  <rcc rId="5316" sId="1">
    <nc r="BL56" t="inlineStr">
      <is>
        <t>Emmanuel Padi Djorbuah</t>
      </is>
    </nc>
  </rcc>
  <rcc rId="5317" sId="1">
    <nc r="BK57" t="inlineStr">
      <is>
        <t>Ransom Nii Armah Okine</t>
      </is>
    </nc>
  </rcc>
  <rcc rId="5318" sId="1">
    <nc r="BL57" t="inlineStr">
      <is>
        <t>Emmanuel Padi Djorbuah</t>
      </is>
    </nc>
  </rcc>
  <rcc rId="5319" sId="1">
    <nc r="BK58" t="inlineStr">
      <is>
        <t>Ransom Nii Armah Okine</t>
      </is>
    </nc>
  </rcc>
  <rcc rId="5320" sId="1">
    <nc r="BL58" t="inlineStr">
      <is>
        <t>Emmanuel Padi Djorbuah</t>
      </is>
    </nc>
  </rcc>
  <rcc rId="5321" sId="1">
    <nc r="BK59" t="inlineStr">
      <is>
        <t>Ransom Nii Armah Okine</t>
      </is>
    </nc>
  </rcc>
  <rcc rId="5322" sId="1">
    <nc r="BL59" t="inlineStr">
      <is>
        <t>Emmanuel Padi Djorbuah</t>
      </is>
    </nc>
  </rcc>
  <rcc rId="5323" sId="1">
    <nc r="BK60" t="inlineStr">
      <is>
        <t>Ransom Nii Armah Okine</t>
      </is>
    </nc>
  </rcc>
  <rcc rId="5324" sId="1">
    <nc r="BL60" t="inlineStr">
      <is>
        <t>Emmanuel Padi Djorbuah</t>
      </is>
    </nc>
  </rcc>
  <rcc rId="5325" sId="1">
    <nc r="BK61" t="inlineStr">
      <is>
        <t>Ransom Nii Armah Okine</t>
      </is>
    </nc>
  </rcc>
  <rcc rId="5326" sId="1">
    <nc r="BK62" t="inlineStr">
      <is>
        <t>Ransom Nii Armah Okine</t>
      </is>
    </nc>
  </rcc>
  <rcc rId="5327" sId="1">
    <nc r="BL61" t="inlineStr">
      <is>
        <t>Emmanuel Padi Djorbuah</t>
      </is>
    </nc>
  </rcc>
  <rcc rId="5328" sId="1">
    <nc r="BL62" t="inlineStr">
      <is>
        <t>Emmanuel Padi Djorbuah</t>
      </is>
    </nc>
  </rcc>
  <rcc rId="5329" sId="1">
    <nc r="BK63" t="inlineStr">
      <is>
        <t>Ransom Nii Armah Okine</t>
      </is>
    </nc>
  </rcc>
  <rcc rId="5330" sId="1">
    <nc r="BL63" t="inlineStr">
      <is>
        <t>Emmanuel Padi Djorbuah</t>
      </is>
    </nc>
  </rcc>
  <rcc rId="5331" sId="1">
    <nc r="BK64" t="inlineStr">
      <is>
        <t>Ransom Nii Armah Okine</t>
      </is>
    </nc>
  </rcc>
  <rcc rId="5332" sId="1">
    <nc r="BL64" t="inlineStr">
      <is>
        <t>Emmanuel Padi Djorbuah</t>
      </is>
    </nc>
  </rcc>
  <rcc rId="5333" sId="1">
    <nc r="BK65" t="inlineStr">
      <is>
        <t>Ransom Nii Armah Okine</t>
      </is>
    </nc>
  </rcc>
  <rcc rId="5334" sId="1">
    <nc r="BL65" t="inlineStr">
      <is>
        <t>Emmanuel Padi Djorbuah</t>
      </is>
    </nc>
  </rcc>
  <rcc rId="5335" sId="1">
    <nc r="BK66" t="inlineStr">
      <is>
        <t>Abigail Borteley Addison</t>
      </is>
    </nc>
  </rcc>
  <rcc rId="5336" sId="1">
    <nc r="BL66" t="inlineStr">
      <is>
        <t>Emmanuel Padi Djorbuah</t>
      </is>
    </nc>
  </rcc>
  <rcc rId="5337" sId="1">
    <nc r="BK67" t="inlineStr">
      <is>
        <t>Ransom Nii Armah Okine</t>
      </is>
    </nc>
  </rcc>
  <rcc rId="5338" sId="1">
    <nc r="BL67" t="inlineStr">
      <is>
        <t>Emmanuel Padi Djorbuah</t>
      </is>
    </nc>
  </rcc>
  <rcc rId="5339" sId="1">
    <nc r="BK68" t="inlineStr">
      <is>
        <t>Ransom Nii Armah Okine</t>
      </is>
    </nc>
  </rcc>
  <rcc rId="5340" sId="1">
    <nc r="BL68" t="inlineStr">
      <is>
        <t>Emmanuel Padi Djorbuah</t>
      </is>
    </nc>
  </rcc>
  <rcc rId="5341" sId="1">
    <nc r="BK69" t="inlineStr">
      <is>
        <t>Abigail Borteley Addison</t>
      </is>
    </nc>
  </rcc>
  <rcc rId="5342" sId="1">
    <nc r="BL69" t="inlineStr">
      <is>
        <t>Emmanuel Padi Djorbuah</t>
      </is>
    </nc>
  </rcc>
  <rcc rId="5343" sId="1">
    <nc r="BK70" t="inlineStr">
      <is>
        <t>Ransom Nii Armah Okine</t>
      </is>
    </nc>
  </rcc>
  <rcc rId="5344" sId="1">
    <nc r="BL70" t="inlineStr">
      <is>
        <t>Emmanuel Padi Djorbuah</t>
      </is>
    </nc>
  </rcc>
  <rcc rId="5345" sId="1">
    <nc r="BK71" t="inlineStr">
      <is>
        <t>Ransom Nii Armah Okine</t>
      </is>
    </nc>
  </rcc>
  <rcc rId="5346" sId="1">
    <nc r="BL71" t="inlineStr">
      <is>
        <t>Emmanuel Padi Djorbuah</t>
      </is>
    </nc>
  </rcc>
  <rcc rId="5347" sId="1">
    <nc r="BK72" t="inlineStr">
      <is>
        <t>Abigail Borteley Addison</t>
      </is>
    </nc>
  </rcc>
  <rcc rId="5348" sId="1">
    <nc r="BL72" t="inlineStr">
      <is>
        <t>Emmanuel Padi Djorbuah</t>
      </is>
    </nc>
  </rcc>
  <rcc rId="5349" sId="1">
    <nc r="BK73" t="inlineStr">
      <is>
        <t>Ransom Nii Armah Okine</t>
      </is>
    </nc>
  </rcc>
  <rcc rId="5350" sId="1">
    <nc r="BL73" t="inlineStr">
      <is>
        <t>Emmanuel Padi Djorbuah</t>
      </is>
    </nc>
  </rcc>
  <rcc rId="5351" sId="1">
    <nc r="BK74" t="inlineStr">
      <is>
        <t>Ransom Nii Armah Okine</t>
      </is>
    </nc>
  </rcc>
  <rcc rId="5352" sId="1">
    <nc r="BL74" t="inlineStr">
      <is>
        <t>Emmanuel Padi Djorbuah</t>
      </is>
    </nc>
  </rcc>
  <rcc rId="5353" sId="1">
    <nc r="BK75" t="inlineStr">
      <is>
        <t>Abigail Borteley Addison</t>
      </is>
    </nc>
  </rcc>
  <rcc rId="5354" sId="1">
    <nc r="BL75" t="inlineStr">
      <is>
        <t>Emmanuel Padi Djorbuah</t>
      </is>
    </nc>
  </rcc>
  <rcc rId="5355" sId="1">
    <nc r="BK76" t="inlineStr">
      <is>
        <t>Ransom Nii Armah Okine</t>
      </is>
    </nc>
  </rcc>
  <rcc rId="5356" sId="1">
    <nc r="BL76" t="inlineStr">
      <is>
        <t>Emmanuel Padi Djorbuah</t>
      </is>
    </nc>
  </rcc>
  <rcc rId="5357" sId="1">
    <nc r="BK77" t="inlineStr">
      <is>
        <t>Abigail Borteley Addison</t>
      </is>
    </nc>
  </rcc>
  <rcc rId="5358" sId="1">
    <nc r="BL77" t="inlineStr">
      <is>
        <t>Emmanuel Padi Djorbuah</t>
      </is>
    </nc>
  </rcc>
  <rcc rId="5359" sId="1">
    <nc r="BK78" t="inlineStr">
      <is>
        <t>Ransom Nii Armah Okine</t>
      </is>
    </nc>
  </rcc>
  <rcc rId="5360" sId="1">
    <nc r="BL78" t="inlineStr">
      <is>
        <t>Emmanuel Padi Djorbuah</t>
      </is>
    </nc>
  </rcc>
  <rcc rId="5361" sId="1">
    <nc r="BK79" t="inlineStr">
      <is>
        <t>Ransom Nii Armah Okine</t>
      </is>
    </nc>
  </rcc>
  <rcc rId="5362" sId="1">
    <nc r="BL79" t="inlineStr">
      <is>
        <t>Emmanuel Padi Djorbuah</t>
      </is>
    </nc>
  </rcc>
  <rcc rId="5363" sId="1">
    <nc r="BK80" t="inlineStr">
      <is>
        <t>Ransom Nii Armah Okine</t>
      </is>
    </nc>
  </rcc>
  <rcc rId="5364" sId="1">
    <nc r="BL80" t="inlineStr">
      <is>
        <t>Emmanuel Padi Djorbuah</t>
      </is>
    </nc>
  </rcc>
  <rcc rId="5365" sId="1">
    <nc r="BK81" t="inlineStr">
      <is>
        <t>Naomi Adjorkor Akweh</t>
      </is>
    </nc>
  </rcc>
  <rcc rId="5366" sId="1">
    <nc r="BL81" t="inlineStr">
      <is>
        <t>Phanuel Fiamor</t>
      </is>
    </nc>
  </rcc>
  <rcc rId="5367" sId="1">
    <nc r="BK82" t="inlineStr">
      <is>
        <t>Naomi Adjorkor Akweh</t>
      </is>
    </nc>
  </rcc>
  <rcc rId="5368" sId="1">
    <nc r="BL82" t="inlineStr">
      <is>
        <t>Phanuel Fiamor</t>
      </is>
    </nc>
  </rcc>
  <rcc rId="5369" sId="1">
    <nc r="BK83" t="inlineStr">
      <is>
        <t>Naomi Adjorkor Akweh</t>
      </is>
    </nc>
  </rcc>
  <rcc rId="5370" sId="1">
    <nc r="BL83" t="inlineStr">
      <is>
        <t>Phanuel Fiamor</t>
      </is>
    </nc>
  </rcc>
  <rcc rId="5371" sId="1">
    <nc r="BK84" t="inlineStr">
      <is>
        <t>Ransom Nii Armah Okine</t>
      </is>
    </nc>
  </rcc>
  <rcc rId="5372" sId="1">
    <nc r="BL84" t="inlineStr">
      <is>
        <t>Emmanuel Padi Djorbuah</t>
      </is>
    </nc>
  </rcc>
  <rcc rId="5373" sId="1">
    <nc r="BK85" t="inlineStr">
      <is>
        <t>Ransom Nii Armah Okine</t>
      </is>
    </nc>
  </rcc>
  <rcc rId="5374" sId="1">
    <nc r="BL85" t="inlineStr">
      <is>
        <t>Emmanuel Padi Djorbuah</t>
      </is>
    </nc>
  </rcc>
  <rcc rId="5375" sId="1">
    <nc r="BK86" t="inlineStr">
      <is>
        <t>Abigail Borteley Addison</t>
      </is>
    </nc>
  </rcc>
  <rcc rId="5376" sId="1">
    <nc r="BL86" t="inlineStr">
      <is>
        <t>Emmanuel Padi Djorbuah</t>
      </is>
    </nc>
  </rcc>
  <rcc rId="5377" sId="1">
    <nc r="BK87" t="inlineStr">
      <is>
        <t>Ransom Nii Armah Okine</t>
      </is>
    </nc>
  </rcc>
  <rcc rId="5378" sId="1">
    <nc r="BL87" t="inlineStr">
      <is>
        <t>Emmanuel Padi Djorbuah</t>
      </is>
    </nc>
  </rcc>
  <rcc rId="5379" sId="1">
    <nc r="BK88" t="inlineStr">
      <is>
        <t>Ransom Nii Armah Okine</t>
      </is>
    </nc>
  </rcc>
  <rcc rId="5380" sId="1">
    <nc r="BL88" t="inlineStr">
      <is>
        <t>Emmanuel Padi Djorbuah</t>
      </is>
    </nc>
  </rcc>
  <rcc rId="5381" sId="1">
    <nc r="BK89" t="inlineStr">
      <is>
        <t>Abigail Borteley Addison</t>
      </is>
    </nc>
  </rcc>
  <rcc rId="5382" sId="1">
    <nc r="BL89" t="inlineStr">
      <is>
        <t>Emmanuel Padi Djorbuah</t>
      </is>
    </nc>
  </rcc>
  <rcc rId="5383" sId="1">
    <nc r="BK90" t="inlineStr">
      <is>
        <t>Ransom Nii Armah Okine</t>
      </is>
    </nc>
  </rcc>
  <rcc rId="5384" sId="1">
    <nc r="BL90" t="inlineStr">
      <is>
        <t>Emmanuel Padi Djorbuah</t>
      </is>
    </nc>
  </rcc>
  <rcc rId="5385" sId="1">
    <nc r="BK91" t="inlineStr">
      <is>
        <t>Naomi Adjorkor Akweh</t>
      </is>
    </nc>
  </rcc>
  <rcc rId="5386" sId="1">
    <nc r="BL91" t="inlineStr">
      <is>
        <t>Phanuel Fiamor</t>
      </is>
    </nc>
  </rcc>
  <rcc rId="5387" sId="1">
    <nc r="BK92" t="inlineStr">
      <is>
        <t>Ransom Nii Armah Okine</t>
      </is>
    </nc>
  </rcc>
  <rcc rId="5388" sId="1">
    <nc r="BL92" t="inlineStr">
      <is>
        <t>Emmanuel Padi Djorbuah</t>
      </is>
    </nc>
  </rcc>
  <rcc rId="5389" sId="1">
    <nc r="BL93" t="inlineStr">
      <is>
        <t>Emmanuel Padi Djorbuah</t>
      </is>
    </nc>
  </rcc>
  <rcc rId="5390" sId="1">
    <nc r="BK94" t="inlineStr">
      <is>
        <t>Ransom Nii Armah Okine</t>
      </is>
    </nc>
  </rcc>
  <rcc rId="5391" sId="1">
    <nc r="BL94" t="inlineStr">
      <is>
        <t>Emmanuel Padi Djorbuah</t>
      </is>
    </nc>
  </rcc>
  <rcc rId="5392" sId="1">
    <nc r="BK93" t="inlineStr">
      <is>
        <t>Abigail Borteley Addison</t>
      </is>
    </nc>
  </rcc>
  <rcc rId="5393" sId="1">
    <nc r="BK95" t="inlineStr">
      <is>
        <t>Abigail Borteley Addison</t>
      </is>
    </nc>
  </rcc>
  <rcc rId="5394" sId="1">
    <nc r="BL95" t="inlineStr">
      <is>
        <t>Emmanuel Padi Djorbuah</t>
      </is>
    </nc>
  </rcc>
  <rcc rId="5395" sId="1">
    <nc r="BK96" t="inlineStr">
      <is>
        <t>Ransom Nii Armah Okine</t>
      </is>
    </nc>
  </rcc>
  <rcc rId="5396" sId="1">
    <nc r="BL96" t="inlineStr">
      <is>
        <t>Emmanuel Padi Djorbuah</t>
      </is>
    </nc>
  </rcc>
  <rcc rId="5397" sId="1">
    <nc r="BK97" t="inlineStr">
      <is>
        <t>Ransom Nii Armah Okine</t>
      </is>
    </nc>
  </rcc>
  <rcc rId="5398" sId="1">
    <nc r="BL97" t="inlineStr">
      <is>
        <t>Emmanuel Padi Djorbuah</t>
      </is>
    </nc>
  </rcc>
  <rcc rId="5399" sId="1">
    <nc r="BK98" t="inlineStr">
      <is>
        <t>Ransom Nii Armah Okine</t>
      </is>
    </nc>
  </rcc>
  <rcc rId="5400" sId="1">
    <nc r="BL98" t="inlineStr">
      <is>
        <t>Emmanuel Padi Djorbuah</t>
      </is>
    </nc>
  </rcc>
  <rcc rId="5401" sId="1">
    <nc r="BK99" t="inlineStr">
      <is>
        <t>Abigail Borteley Addison</t>
      </is>
    </nc>
  </rcc>
  <rcc rId="5402" sId="1">
    <nc r="BL99" t="inlineStr">
      <is>
        <t>Emmanuel Padi Djorbuah</t>
      </is>
    </nc>
  </rcc>
  <rcc rId="5403" sId="1">
    <nc r="BK100" t="inlineStr">
      <is>
        <t>Ransom Nii Armah Okine</t>
      </is>
    </nc>
  </rcc>
  <rcc rId="5404" sId="1">
    <nc r="BL100" t="inlineStr">
      <is>
        <t>Emmanuel Padi Djorbuah</t>
      </is>
    </nc>
  </rcc>
  <rcc rId="5405" sId="1">
    <nc r="BK101" t="inlineStr">
      <is>
        <t>Naomi Adjorkor Akweh</t>
      </is>
    </nc>
  </rcc>
  <rcc rId="5406" sId="1">
    <nc r="BL101" t="inlineStr">
      <is>
        <t>Phanuel Fiamor</t>
      </is>
    </nc>
  </rcc>
  <rcc rId="5407" sId="1">
    <nc r="BK102" t="inlineStr">
      <is>
        <t>Abigail Borteley Addison</t>
      </is>
    </nc>
  </rcc>
  <rcc rId="5408" sId="1">
    <nc r="BL102" t="inlineStr">
      <is>
        <t>Emmanuel Padi Djorbuah</t>
      </is>
    </nc>
  </rcc>
  <rcc rId="5409" sId="1">
    <nc r="BK103" t="inlineStr">
      <is>
        <t>Ransom Nii Armah Okine</t>
      </is>
    </nc>
  </rcc>
  <rcc rId="5410" sId="1">
    <nc r="BL103" t="inlineStr">
      <is>
        <t>Emmanuel Padi Djorbuah</t>
      </is>
    </nc>
  </rcc>
  <rcc rId="5411" sId="1">
    <nc r="BL104" t="inlineStr">
      <is>
        <t>Emmanuel Padi Djorbuah</t>
      </is>
    </nc>
  </rcc>
  <rcc rId="5412" sId="1">
    <nc r="BK105" t="inlineStr">
      <is>
        <t>Ransom Nii Armah Okine</t>
      </is>
    </nc>
  </rcc>
  <rcc rId="5413" sId="1">
    <nc r="BL105" t="inlineStr">
      <is>
        <t>Emmanuel Padi Djorbuah</t>
      </is>
    </nc>
  </rcc>
  <rcc rId="5414" sId="1">
    <nc r="BK104" t="inlineStr">
      <is>
        <t>Ransom Nii Armah Okine</t>
      </is>
    </nc>
  </rcc>
  <rcc rId="5415" sId="1">
    <nc r="BK106" t="inlineStr">
      <is>
        <t>Abigail Borteley Addison</t>
      </is>
    </nc>
  </rcc>
  <rcc rId="5416" sId="1">
    <nc r="BL106" t="inlineStr">
      <is>
        <t>Emmanuel Padi Djorbuah</t>
      </is>
    </nc>
  </rcc>
  <rcc rId="5417" sId="1">
    <nc r="BK107" t="inlineStr">
      <is>
        <t>Abigail Borteley Addison</t>
      </is>
    </nc>
  </rcc>
  <rcc rId="5418" sId="1">
    <nc r="BL107" t="inlineStr">
      <is>
        <t>Emmanuel Padi Djorbuah</t>
      </is>
    </nc>
  </rcc>
  <rcc rId="5419" sId="1">
    <nc r="BK108" t="inlineStr">
      <is>
        <t>Abigail Borteley Addison</t>
      </is>
    </nc>
  </rcc>
  <rcc rId="5420" sId="1">
    <nc r="BL108" t="inlineStr">
      <is>
        <t>Emmanuel Padi Djorbuah</t>
      </is>
    </nc>
  </rcc>
  <rcc rId="5421" sId="1">
    <nc r="BK109" t="inlineStr">
      <is>
        <t>Abigail Borteley Addison</t>
      </is>
    </nc>
  </rcc>
  <rcc rId="5422" sId="1">
    <nc r="BL109" t="inlineStr">
      <is>
        <t>Emmanuel Padi Djorbuah</t>
      </is>
    </nc>
  </rcc>
  <rcc rId="5423" sId="1">
    <nc r="BK110" t="inlineStr">
      <is>
        <t>Ransom Nii Armah Okine</t>
      </is>
    </nc>
  </rcc>
  <rcc rId="5424" sId="1">
    <nc r="BL110" t="inlineStr">
      <is>
        <t>Emmanuel Padi Djorbuah</t>
      </is>
    </nc>
  </rcc>
  <rcc rId="5425" sId="1">
    <nc r="BK111" t="inlineStr">
      <is>
        <t>Ransom Nii Armah Okine</t>
      </is>
    </nc>
  </rcc>
  <rcc rId="5426" sId="1">
    <nc r="BL111" t="inlineStr">
      <is>
        <t>Emmanuel Padi Djorbuah</t>
      </is>
    </nc>
  </rcc>
  <rfmt sheetId="1" sqref="BK112" start="0" length="0">
    <dxf>
      <font>
        <sz val="8"/>
        <color auto="1"/>
        <name val="Arial"/>
        <scheme val="none"/>
      </font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427" sId="1" odxf="1" dxf="1">
    <nc r="BL112" t="inlineStr">
      <is>
        <t>Emmanuel Padi Djorbuah</t>
      </is>
    </nc>
    <ndxf>
      <font>
        <sz val="8"/>
        <color auto="1"/>
        <name val="Arial"/>
        <scheme val="none"/>
      </font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="1" sqref="BK113" start="0" length="0">
    <dxf>
      <font>
        <sz val="8"/>
        <color auto="1"/>
        <name val="Arial"/>
        <scheme val="none"/>
      </font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L113" start="0" length="0">
    <dxf>
      <font>
        <sz val="8"/>
        <color auto="1"/>
        <name val="Arial"/>
        <scheme val="none"/>
      </font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K114" start="0" length="0">
    <dxf>
      <font>
        <sz val="8"/>
        <color auto="1"/>
        <name val="Arial"/>
        <scheme val="none"/>
      </font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L114" start="0" length="0">
    <dxf>
      <font>
        <sz val="8"/>
        <color auto="1"/>
        <name val="Arial"/>
        <scheme val="none"/>
      </font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K115" start="0" length="0">
    <dxf>
      <font>
        <sz val="8"/>
        <color auto="1"/>
        <name val="Arial"/>
        <scheme val="none"/>
      </font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L115" start="0" length="0">
    <dxf>
      <font>
        <sz val="8"/>
        <color auto="1"/>
        <name val="Arial"/>
        <scheme val="none"/>
      </font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K116" start="0" length="0">
    <dxf>
      <font>
        <sz val="8"/>
        <color auto="1"/>
        <name val="Arial"/>
        <scheme val="none"/>
      </font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L116" start="0" length="0">
    <dxf>
      <font>
        <sz val="8"/>
        <color auto="1"/>
        <name val="Arial"/>
        <scheme val="none"/>
      </font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K117" start="0" length="0">
    <dxf>
      <font>
        <sz val="8"/>
        <color auto="1"/>
        <name val="Arial"/>
        <scheme val="none"/>
      </font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L117" start="0" length="0">
    <dxf>
      <font>
        <sz val="8"/>
        <color auto="1"/>
        <name val="Arial"/>
        <scheme val="none"/>
      </font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K118" start="0" length="0">
    <dxf>
      <font>
        <sz val="8"/>
        <color auto="1"/>
        <name val="Arial"/>
        <scheme val="none"/>
      </font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L118" start="0" length="0">
    <dxf>
      <font>
        <sz val="8"/>
        <color auto="1"/>
        <name val="Arial"/>
        <scheme val="none"/>
      </font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K119" start="0" length="0">
    <dxf>
      <font>
        <sz val="8"/>
        <color auto="1"/>
        <name val="Arial"/>
        <scheme val="none"/>
      </font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L119" start="0" length="0">
    <dxf>
      <font>
        <sz val="8"/>
        <color auto="1"/>
        <name val="Arial"/>
        <scheme val="none"/>
      </font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K120" start="0" length="0">
    <dxf>
      <font>
        <sz val="8"/>
        <color auto="1"/>
        <name val="Arial"/>
        <scheme val="none"/>
      </font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L120" start="0" length="0">
    <dxf>
      <font>
        <sz val="8"/>
        <color auto="1"/>
        <name val="Arial"/>
        <scheme val="none"/>
      </font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K121" start="0" length="0">
    <dxf>
      <font>
        <sz val="8"/>
        <color auto="1"/>
        <name val="Arial"/>
        <scheme val="none"/>
      </font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L121" start="0" length="0">
    <dxf>
      <font>
        <sz val="8"/>
        <color auto="1"/>
        <name val="Arial"/>
        <scheme val="none"/>
      </font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K122" start="0" length="0">
    <dxf>
      <font>
        <sz val="8"/>
        <color auto="1"/>
        <name val="Arial"/>
        <scheme val="none"/>
      </font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L122" start="0" length="0">
    <dxf>
      <font>
        <sz val="8"/>
        <color auto="1"/>
        <name val="Arial"/>
        <scheme val="none"/>
      </font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K123" start="0" length="0">
    <dxf>
      <font>
        <sz val="8"/>
        <color auto="1"/>
        <name val="Arial"/>
        <scheme val="none"/>
      </font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L123" start="0" length="0">
    <dxf>
      <font>
        <sz val="8"/>
        <color auto="1"/>
        <name val="Arial"/>
        <scheme val="none"/>
      </font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K124" start="0" length="0">
    <dxf>
      <font>
        <sz val="8"/>
        <color auto="1"/>
        <name val="Arial"/>
        <scheme val="none"/>
      </font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L124" start="0" length="0">
    <dxf>
      <font>
        <sz val="8"/>
        <color auto="1"/>
        <name val="Arial"/>
        <scheme val="none"/>
      </font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K125" start="0" length="0">
    <dxf>
      <font>
        <sz val="8"/>
        <color auto="1"/>
        <name val="Arial"/>
        <scheme val="none"/>
      </font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L125" start="0" length="0">
    <dxf>
      <font>
        <sz val="8"/>
        <color auto="1"/>
        <name val="Arial"/>
        <scheme val="none"/>
      </font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K126" start="0" length="0">
    <dxf>
      <font>
        <sz val="8"/>
        <color auto="1"/>
        <name val="Arial"/>
        <scheme val="none"/>
      </font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L126" start="0" length="0">
    <dxf>
      <font>
        <sz val="8"/>
        <color auto="1"/>
        <name val="Arial"/>
        <scheme val="none"/>
      </font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K127" start="0" length="0">
    <dxf>
      <font>
        <sz val="8"/>
        <color auto="1"/>
        <name val="Arial"/>
        <scheme val="none"/>
      </font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L127" start="0" length="0">
    <dxf>
      <font>
        <sz val="8"/>
        <color auto="1"/>
        <name val="Arial"/>
        <scheme val="none"/>
      </font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K128" start="0" length="0">
    <dxf>
      <font>
        <sz val="8"/>
        <color auto="1"/>
        <name val="Arial"/>
        <scheme val="none"/>
      </font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L128" start="0" length="0">
    <dxf>
      <font>
        <sz val="8"/>
        <color auto="1"/>
        <name val="Arial"/>
        <scheme val="none"/>
      </font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K129" start="0" length="0">
    <dxf>
      <font>
        <sz val="8"/>
        <color auto="1"/>
        <name val="Arial"/>
        <scheme val="none"/>
      </font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L129" start="0" length="0">
    <dxf>
      <font>
        <sz val="8"/>
        <color auto="1"/>
        <name val="Arial"/>
        <scheme val="none"/>
      </font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K130" start="0" length="0">
    <dxf>
      <font>
        <sz val="8"/>
        <color auto="1"/>
        <name val="Arial"/>
        <scheme val="none"/>
      </font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L130" start="0" length="0">
    <dxf>
      <font>
        <sz val="8"/>
        <color auto="1"/>
        <name val="Arial"/>
        <scheme val="none"/>
      </font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K131" start="0" length="0">
    <dxf>
      <font>
        <sz val="8"/>
        <color auto="1"/>
        <name val="Arial"/>
        <scheme val="none"/>
      </font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L131" start="0" length="0">
    <dxf>
      <font>
        <sz val="8"/>
        <color auto="1"/>
        <name val="Arial"/>
        <scheme val="none"/>
      </font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K132" start="0" length="0">
    <dxf>
      <font>
        <sz val="8"/>
        <color auto="1"/>
        <name val="Arial"/>
        <scheme val="none"/>
      </font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L132" start="0" length="0">
    <dxf>
      <font>
        <sz val="8"/>
        <color auto="1"/>
        <name val="Arial"/>
        <scheme val="none"/>
      </font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K133" start="0" length="0">
    <dxf>
      <font>
        <sz val="8"/>
        <color auto="1"/>
        <name val="Arial"/>
        <scheme val="none"/>
      </font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L133" start="0" length="0">
    <dxf>
      <font>
        <sz val="8"/>
        <color auto="1"/>
        <name val="Arial"/>
        <scheme val="none"/>
      </font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K134" start="0" length="0">
    <dxf>
      <font>
        <sz val="8"/>
        <color auto="1"/>
        <name val="Arial"/>
        <scheme val="none"/>
      </font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L134" start="0" length="0">
    <dxf>
      <font>
        <sz val="8"/>
        <color auto="1"/>
        <name val="Arial"/>
        <scheme val="none"/>
      </font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428" sId="1">
    <nc r="BK112" t="inlineStr">
      <is>
        <t>Ransom Nii Armah Okine</t>
      </is>
    </nc>
  </rcc>
  <rcc rId="5429" sId="1">
    <nc r="BK113" t="inlineStr">
      <is>
        <t>Abigail Borteley Addison</t>
      </is>
    </nc>
  </rcc>
  <rcc rId="5430" sId="1">
    <nc r="BL113" t="inlineStr">
      <is>
        <t>Emmanuel Padi Djorbuah</t>
      </is>
    </nc>
  </rcc>
  <rcc rId="5431" sId="1">
    <nc r="BK114" t="inlineStr">
      <is>
        <t>Abigail Borteley Addison</t>
      </is>
    </nc>
  </rcc>
  <rcc rId="5432" sId="1">
    <nc r="BL114" t="inlineStr">
      <is>
        <t>Emmanuel Padi Djorbuah</t>
      </is>
    </nc>
  </rcc>
  <rcc rId="5433" sId="1">
    <nc r="BK115" t="inlineStr">
      <is>
        <t>Ransom Nii Armah Okine</t>
      </is>
    </nc>
  </rcc>
  <rcc rId="5434" sId="1">
    <nc r="BL115" t="inlineStr">
      <is>
        <t>Emmanuel Padi Djorbuah</t>
      </is>
    </nc>
  </rcc>
  <rcc rId="5435" sId="1">
    <nc r="BK116" t="inlineStr">
      <is>
        <t>Abigail Borteley Addison</t>
      </is>
    </nc>
  </rcc>
  <rcc rId="5436" sId="1">
    <nc r="BL116" t="inlineStr">
      <is>
        <t>Emmanuel Padi Djorbuah</t>
      </is>
    </nc>
  </rcc>
  <rcc rId="5437" sId="1">
    <nc r="BK117" t="inlineStr">
      <is>
        <t>Abigail Borteley Addison</t>
      </is>
    </nc>
  </rcc>
  <rcc rId="5438" sId="1">
    <nc r="BL117" t="inlineStr">
      <is>
        <t>Emmanuel Padi Djorbuah</t>
      </is>
    </nc>
  </rcc>
  <rcc rId="5439" sId="1">
    <nc r="BK118" t="inlineStr">
      <is>
        <t>Ransom Nii Armah Okine</t>
      </is>
    </nc>
  </rcc>
  <rcc rId="5440" sId="1">
    <nc r="BL118" t="inlineStr">
      <is>
        <t>Emmanuel Padi Djorbuah</t>
      </is>
    </nc>
  </rcc>
  <rcc rId="5441" sId="1">
    <nc r="BK119" t="inlineStr">
      <is>
        <t>Abigail Borteley Addison</t>
      </is>
    </nc>
  </rcc>
  <rcc rId="5442" sId="1">
    <nc r="BL119" t="inlineStr">
      <is>
        <t>Emmanuel Padi Djorbuah</t>
      </is>
    </nc>
  </rcc>
  <rcc rId="5443" sId="1">
    <nc r="BK120" t="inlineStr">
      <is>
        <t>Abigail Borteley Addison</t>
      </is>
    </nc>
  </rcc>
  <rcc rId="5444" sId="1">
    <nc r="BL120" t="inlineStr">
      <is>
        <t>Emmanuel Padi Djorbuah</t>
      </is>
    </nc>
  </rcc>
  <rcc rId="5445" sId="1">
    <nc r="BK121" t="inlineStr">
      <is>
        <t>Ransom Nii Armah Okine</t>
      </is>
    </nc>
  </rcc>
  <rcc rId="5446" sId="1">
    <nc r="BL121" t="inlineStr">
      <is>
        <t>Emmanuel Padi Djorbuah</t>
      </is>
    </nc>
  </rcc>
  <rcc rId="5447" sId="1">
    <nc r="BK122" t="inlineStr">
      <is>
        <t>Abigail Borteley Addison</t>
      </is>
    </nc>
  </rcc>
  <rcc rId="5448" sId="1">
    <nc r="BL122" t="inlineStr">
      <is>
        <t>Emmanuel Padi Djorbuah</t>
      </is>
    </nc>
  </rcc>
  <rcc rId="5449" sId="1">
    <nc r="BK123" t="inlineStr">
      <is>
        <t>Abigail Borteley Addison</t>
      </is>
    </nc>
  </rcc>
  <rcc rId="5450" sId="1">
    <nc r="BL123" t="inlineStr">
      <is>
        <t>Emmanuel Padi Djorbuah</t>
      </is>
    </nc>
  </rcc>
  <rcc rId="5451" sId="1">
    <nc r="BK124" t="inlineStr">
      <is>
        <t>Abigail Borteley Addison</t>
      </is>
    </nc>
  </rcc>
  <rcc rId="5452" sId="1">
    <nc r="BL124" t="inlineStr">
      <is>
        <t>Emmanuel Padi Djorbuah</t>
      </is>
    </nc>
  </rcc>
  <rcc rId="5453" sId="1">
    <nc r="BK125" t="inlineStr">
      <is>
        <t>Ransom Nii Armah Okine</t>
      </is>
    </nc>
  </rcc>
  <rcc rId="5454" sId="1">
    <nc r="BL125" t="inlineStr">
      <is>
        <t>Emmanuel Padi Djorbuah</t>
      </is>
    </nc>
  </rcc>
  <rcc rId="5455" sId="1">
    <nc r="BK126" t="inlineStr">
      <is>
        <t>Ransom Nii Armah Okine</t>
      </is>
    </nc>
  </rcc>
  <rcc rId="5456" sId="1">
    <nc r="BK127" t="inlineStr">
      <is>
        <t>Ransom Nii Armah Okine</t>
      </is>
    </nc>
  </rcc>
  <rcc rId="5457" sId="1">
    <nc r="BL126" t="inlineStr">
      <is>
        <t>Emmanuel Padi Djorbuah</t>
      </is>
    </nc>
  </rcc>
  <rcc rId="5458" sId="1">
    <nc r="BL127" t="inlineStr">
      <is>
        <t>Emmanuel Padi Djorbuah</t>
      </is>
    </nc>
  </rcc>
  <rcc rId="5459" sId="1">
    <nc r="BK128" t="inlineStr">
      <is>
        <t>Ransom Nii Armah Okine</t>
      </is>
    </nc>
  </rcc>
  <rcc rId="5460" sId="1">
    <nc r="BL128" t="inlineStr">
      <is>
        <t>Emmanuel Padi Djorbuah</t>
      </is>
    </nc>
  </rcc>
  <rcc rId="5461" sId="1">
    <nc r="BK129" t="inlineStr">
      <is>
        <t>Abigail Borteley Addison</t>
      </is>
    </nc>
  </rcc>
  <rcc rId="5462" sId="1">
    <nc r="BL129" t="inlineStr">
      <is>
        <t>Emmanuel Padi Djorbuah</t>
      </is>
    </nc>
  </rcc>
  <rcc rId="5463" sId="1">
    <nc r="BK130" t="inlineStr">
      <is>
        <t>Abigail Borteley Addison</t>
      </is>
    </nc>
  </rcc>
  <rcc rId="5464" sId="1">
    <nc r="BL130" t="inlineStr">
      <is>
        <t>Emmanuel Padi Djorbuah</t>
      </is>
    </nc>
  </rcc>
  <rcc rId="5465" sId="1">
    <nc r="BK131" t="inlineStr">
      <is>
        <t>Abigail Borteley Addison</t>
      </is>
    </nc>
  </rcc>
  <rcc rId="5466" sId="1">
    <nc r="BL131" t="inlineStr">
      <is>
        <t>Emmanuel Padi Djorbuah</t>
      </is>
    </nc>
  </rcc>
  <rcc rId="5467" sId="1">
    <nc r="BK132" t="inlineStr">
      <is>
        <t>Ransom Nii Armah Okine</t>
      </is>
    </nc>
  </rcc>
  <rcc rId="5468" sId="1">
    <nc r="BK133" t="inlineStr">
      <is>
        <t>Ransom Nii Armah Okine</t>
      </is>
    </nc>
  </rcc>
  <rcc rId="5469" sId="1">
    <nc r="BL132" t="inlineStr">
      <is>
        <t>Emmanuel Padi Djorbuah</t>
      </is>
    </nc>
  </rcc>
  <rcc rId="5470" sId="1">
    <nc r="BL133" t="inlineStr">
      <is>
        <t>Emmanuel Padi Djorbuah</t>
      </is>
    </nc>
  </rcc>
  <rfmt sheetId="1" sqref="BK1:BL1048576" start="0" length="2147483647">
    <dxf>
      <font>
        <color rgb="FFFF0000"/>
      </font>
    </dxf>
  </rfmt>
  <rfmt sheetId="1" sqref="BK1:BL1048576" start="0" length="2147483647">
    <dxf>
      <font>
        <color auto="1"/>
      </font>
    </dxf>
  </rfmt>
  <rfmt sheetId="1" sqref="A10:XFD134">
    <dxf>
      <fill>
        <patternFill>
          <bgColor theme="5" tint="0.79998168889431442"/>
        </patternFill>
      </fill>
    </dxf>
  </rfmt>
  <rfmt sheetId="1" sqref="F1" start="0" length="2147483647">
    <dxf>
      <font>
        <color rgb="FFFF0000"/>
      </font>
    </dxf>
  </rfmt>
  <rfmt sheetId="1" sqref="BK1:BL1" start="0" length="2147483647">
    <dxf>
      <font>
        <color rgb="FFFF0000"/>
      </font>
    </dxf>
  </rfmt>
  <rfmt sheetId="1" sqref="BK1:BL1048576">
    <dxf>
      <fill>
        <patternFill>
          <bgColor theme="5" tint="0.79998168889431442"/>
        </patternFill>
      </fill>
    </dxf>
  </rfmt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M1:AM1048576">
    <dxf>
      <fill>
        <patternFill>
          <bgColor rgb="FFFFFF00"/>
        </patternFill>
      </fill>
    </dxf>
  </rfmt>
  <rcc rId="5471" sId="1">
    <nc r="BP1" t="inlineStr">
      <is>
        <t>Reporting Date</t>
      </is>
    </nc>
  </rcc>
  <rfmt sheetId="1" sqref="BP2" start="0" length="0">
    <dxf>
      <numFmt numFmtId="19" formatCode="dd/mm/yyyy"/>
    </dxf>
  </rfmt>
  <rfmt sheetId="1" s="1" sqref="BP2" start="0" length="0">
    <dxf>
      <font>
        <sz val="8"/>
        <color indexed="63"/>
        <name val="Tahoma"/>
        <scheme val="none"/>
      </font>
      <numFmt numFmtId="30" formatCode="@"/>
      <fill>
        <patternFill patternType="solid">
          <bgColor theme="5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BP2">
    <dxf>
      <numFmt numFmtId="178" formatCode="[$-10C00]d\ mmm\ yyyy;@"/>
    </dxf>
  </rfmt>
  <rfmt sheetId="1" sqref="Z1:Z1048576">
    <dxf>
      <fill>
        <patternFill>
          <bgColor rgb="FFFFFF00"/>
        </patternFill>
      </fill>
    </dxf>
  </rfmt>
  <rfmt sheetId="1" sqref="BP2" start="0" length="0">
    <dxf>
      <font>
        <sz val="8"/>
        <color theme="1"/>
        <name val="Tahoma"/>
        <scheme val="none"/>
      </font>
      <numFmt numFmtId="19" formatCode="dd/mm/yyyy"/>
      <fill>
        <patternFill>
          <bgColor rgb="FFFFFF00"/>
        </patternFill>
      </fill>
    </dxf>
  </rfmt>
  <rdn rId="5472" name="_xlfn.DAYS" function="1" oldFunction="1" hidden="1" oldHidden="1">
    <formula>#NAME?</formula>
  </rdn>
  <rcc rId="5473" sId="1" numFmtId="19">
    <nc r="BP2">
      <v>44165</v>
    </nc>
  </rcc>
  <rcc rId="5474" sId="1">
    <oc r="AG6">
      <f>MONTH(Z6-X6)</f>
    </oc>
    <nc r="AG6">
      <f>MONTH(Z6-X6)</f>
    </nc>
  </rcc>
  <rcc rId="5475" sId="1">
    <oc r="AG7">
      <f>MONTH(Z7-X7)</f>
    </oc>
    <nc r="AG7">
      <f>MONTH(Z7-X7)</f>
    </nc>
  </rcc>
  <rfmt sheetId="1" sqref="AM112" start="0" length="0">
    <dxf>
      <font>
        <sz val="8"/>
        <color theme="1"/>
        <name val="Arial"/>
        <scheme val="none"/>
      </font>
    </dxf>
  </rfmt>
  <rfmt sheetId="1" sqref="AM113" start="0" length="0">
    <dxf>
      <font>
        <sz val="8"/>
        <color theme="1"/>
        <name val="Arial"/>
        <scheme val="none"/>
      </font>
    </dxf>
  </rfmt>
  <rfmt sheetId="1" sqref="AM114" start="0" length="0">
    <dxf>
      <font>
        <sz val="8"/>
        <color theme="1"/>
        <name val="Arial"/>
        <scheme val="none"/>
      </font>
    </dxf>
  </rfmt>
  <rfmt sheetId="1" sqref="AM115" start="0" length="0">
    <dxf>
      <font>
        <sz val="8"/>
        <color theme="1"/>
        <name val="Arial"/>
        <scheme val="none"/>
      </font>
    </dxf>
  </rfmt>
  <rfmt sheetId="1" sqref="AM116" start="0" length="0">
    <dxf>
      <font>
        <sz val="8"/>
        <color theme="1"/>
        <name val="Arial"/>
        <scheme val="none"/>
      </font>
    </dxf>
  </rfmt>
  <rfmt sheetId="1" sqref="AM117" start="0" length="0">
    <dxf>
      <font>
        <sz val="8"/>
        <color theme="1"/>
        <name val="Arial"/>
        <scheme val="none"/>
      </font>
    </dxf>
  </rfmt>
  <rfmt sheetId="1" sqref="AM118" start="0" length="0">
    <dxf>
      <font>
        <sz val="8"/>
        <color theme="1"/>
        <name val="Arial"/>
        <scheme val="none"/>
      </font>
    </dxf>
  </rfmt>
  <rfmt sheetId="1" sqref="AM119" start="0" length="0">
    <dxf>
      <font>
        <sz val="8"/>
        <color theme="1"/>
        <name val="Arial"/>
        <scheme val="none"/>
      </font>
    </dxf>
  </rfmt>
  <rfmt sheetId="1" sqref="AM120" start="0" length="0">
    <dxf>
      <font>
        <sz val="8"/>
        <color theme="1"/>
        <name val="Arial"/>
        <scheme val="none"/>
      </font>
    </dxf>
  </rfmt>
  <rfmt sheetId="1" sqref="AM121" start="0" length="0">
    <dxf>
      <font>
        <sz val="8"/>
        <color theme="1"/>
        <name val="Arial"/>
        <scheme val="none"/>
      </font>
    </dxf>
  </rfmt>
  <rfmt sheetId="1" sqref="AM122" start="0" length="0">
    <dxf>
      <font>
        <sz val="8"/>
        <color theme="1"/>
        <name val="Arial"/>
        <scheme val="none"/>
      </font>
    </dxf>
  </rfmt>
  <rfmt sheetId="1" sqref="AM123" start="0" length="0">
    <dxf>
      <font>
        <sz val="8"/>
        <color theme="1"/>
        <name val="Arial"/>
        <scheme val="none"/>
      </font>
    </dxf>
  </rfmt>
  <rfmt sheetId="1" sqref="AM124" start="0" length="0">
    <dxf>
      <font>
        <sz val="8"/>
        <color theme="1"/>
        <name val="Arial"/>
        <scheme val="none"/>
      </font>
    </dxf>
  </rfmt>
  <rfmt sheetId="1" sqref="AM125" start="0" length="0">
    <dxf>
      <font>
        <sz val="8"/>
        <color theme="1"/>
        <name val="Arial"/>
        <scheme val="none"/>
      </font>
    </dxf>
  </rfmt>
  <rfmt sheetId="1" sqref="AM126" start="0" length="0">
    <dxf>
      <font>
        <sz val="8"/>
        <color theme="1"/>
        <name val="Arial"/>
        <scheme val="none"/>
      </font>
    </dxf>
  </rfmt>
  <rfmt sheetId="1" sqref="AM127" start="0" length="0">
    <dxf>
      <font>
        <sz val="8"/>
        <color theme="1"/>
        <name val="Arial"/>
        <scheme val="none"/>
      </font>
    </dxf>
  </rfmt>
  <rfmt sheetId="1" sqref="AM128" start="0" length="0">
    <dxf>
      <font>
        <sz val="8"/>
        <color theme="1"/>
        <name val="Arial"/>
        <scheme val="none"/>
      </font>
    </dxf>
  </rfmt>
  <rfmt sheetId="1" sqref="AM129" start="0" length="0">
    <dxf>
      <font>
        <sz val="8"/>
        <color theme="1"/>
        <name val="Arial"/>
        <scheme val="none"/>
      </font>
    </dxf>
  </rfmt>
  <rfmt sheetId="1" sqref="AM130" start="0" length="0">
    <dxf>
      <font>
        <sz val="8"/>
        <color theme="1"/>
        <name val="Arial"/>
        <scheme val="none"/>
      </font>
    </dxf>
  </rfmt>
  <rfmt sheetId="1" sqref="AM131" start="0" length="0">
    <dxf>
      <font>
        <sz val="8"/>
        <color theme="1"/>
        <name val="Arial"/>
        <scheme val="none"/>
      </font>
    </dxf>
  </rfmt>
  <rfmt sheetId="1" sqref="AM132" start="0" length="0">
    <dxf>
      <font>
        <sz val="8"/>
        <color theme="1"/>
        <name val="Arial"/>
        <scheme val="none"/>
      </font>
    </dxf>
  </rfmt>
  <rfmt sheetId="1" sqref="AM133" start="0" length="0">
    <dxf>
      <font>
        <sz val="8"/>
        <color theme="1"/>
        <name val="Arial"/>
        <scheme val="none"/>
      </font>
    </dxf>
  </rfmt>
  <rfmt sheetId="1" sqref="AM134" start="0" length="0">
    <dxf>
      <font>
        <sz val="8"/>
        <color theme="1"/>
        <name val="Arial"/>
        <scheme val="none"/>
      </font>
    </dxf>
  </rfmt>
  <rfmt sheetId="1" sqref="AM2" start="0" length="0">
    <dxf>
      <fill>
        <patternFill>
          <bgColor theme="5" tint="0.59999389629810485"/>
        </patternFill>
      </fill>
    </dxf>
  </rfmt>
  <rcc rId="5476" sId="1">
    <nc r="AM2">
      <f>(MONTH(Z2-BP2))*30</f>
    </nc>
  </rcc>
  <rcc rId="5477" sId="1" odxf="1" dxf="1">
    <nc r="AM3">
      <f>(MONTH(Z3-BP3))*30</f>
    </nc>
    <ndxf>
      <fill>
        <patternFill>
          <bgColor theme="5" tint="0.59999389629810485"/>
        </patternFill>
      </fill>
    </ndxf>
  </rcc>
  <rfmt sheetId="1" s="1" sqref="BP3" start="0" length="0">
    <dxf>
      <font>
        <sz val="8"/>
        <color theme="1"/>
        <name val="Arial"/>
        <scheme val="none"/>
      </font>
      <numFmt numFmtId="19" formatCode="dd/mm/yyyy"/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4" start="0" length="0">
    <dxf>
      <font>
        <sz val="8"/>
        <color theme="1"/>
        <name val="Arial"/>
        <scheme val="none"/>
      </font>
      <numFmt numFmtId="19" formatCode="dd/mm/yyyy"/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5" start="0" length="0">
    <dxf>
      <font>
        <sz val="8"/>
        <color theme="1"/>
        <name val="Arial"/>
        <scheme val="none"/>
      </font>
      <numFmt numFmtId="19" formatCode="dd/mm/yyyy"/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6" start="0" length="0">
    <dxf>
      <font>
        <sz val="8"/>
        <color theme="1"/>
        <name val="Arial"/>
        <scheme val="none"/>
      </font>
      <numFmt numFmtId="19" formatCode="dd/mm/yyyy"/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7" start="0" length="0">
    <dxf>
      <font>
        <sz val="8"/>
        <color theme="1"/>
        <name val="Arial"/>
        <scheme val="none"/>
      </font>
      <numFmt numFmtId="19" formatCode="dd/mm/yyyy"/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8" start="0" length="0">
    <dxf>
      <font>
        <sz val="8"/>
        <color theme="1"/>
        <name val="Arial"/>
        <scheme val="none"/>
      </font>
      <numFmt numFmtId="19" formatCode="dd/mm/yyyy"/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9" start="0" length="0">
    <dxf>
      <font>
        <sz val="8"/>
        <color theme="1"/>
        <name val="Arial"/>
        <scheme val="none"/>
      </font>
      <numFmt numFmtId="19" formatCode="dd/mm/yyyy"/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10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11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12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13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14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15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16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17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18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19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20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21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22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23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24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25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26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27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28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29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30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31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32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33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34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35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36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37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38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39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40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41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42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43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44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45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46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47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48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49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50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51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52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53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54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55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56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57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58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59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60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61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62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63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64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65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66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67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68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69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70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71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72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73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74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75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76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77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78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79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80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81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82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83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84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85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86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87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88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89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90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91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92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93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94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95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96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97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98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99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100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101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102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103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104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105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106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107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108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109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110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111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112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113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114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115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116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117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118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119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120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121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122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123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124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125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126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127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128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129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130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131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132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133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P134" start="0" length="0">
    <dxf>
      <font>
        <sz val="8"/>
        <color theme="1"/>
        <name val="Arial"/>
        <scheme val="none"/>
      </font>
      <numFmt numFmtId="19" formatCode="dd/mm/yyyy"/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478" sId="1" numFmtId="19">
    <nc r="BP3">
      <v>44165</v>
    </nc>
  </rcc>
  <rcc rId="5479" sId="1" numFmtId="19">
    <nc r="BP4">
      <v>44165</v>
    </nc>
  </rcc>
  <rcc rId="5480" sId="1" numFmtId="19">
    <nc r="BP5">
      <v>44165</v>
    </nc>
  </rcc>
  <rcc rId="5481" sId="1" numFmtId="19">
    <nc r="BP6">
      <v>44165</v>
    </nc>
  </rcc>
  <rcc rId="5482" sId="1" numFmtId="19">
    <nc r="BP7">
      <v>44165</v>
    </nc>
  </rcc>
  <rcc rId="5483" sId="1" numFmtId="19">
    <nc r="BP8">
      <v>44165</v>
    </nc>
  </rcc>
  <rcc rId="5484" sId="1" numFmtId="19">
    <nc r="BP9">
      <v>44165</v>
    </nc>
  </rcc>
  <rcc rId="5485" sId="1" numFmtId="19">
    <nc r="BP10">
      <v>44165</v>
    </nc>
  </rcc>
  <rcc rId="5486" sId="1" numFmtId="19">
    <nc r="BP11">
      <v>44165</v>
    </nc>
  </rcc>
  <rcc rId="5487" sId="1" numFmtId="19">
    <nc r="BP12">
      <v>44165</v>
    </nc>
  </rcc>
  <rcc rId="5488" sId="1" numFmtId="19">
    <nc r="BP13">
      <v>44165</v>
    </nc>
  </rcc>
  <rcc rId="5489" sId="1" numFmtId="19">
    <nc r="BP14">
      <v>44165</v>
    </nc>
  </rcc>
  <rcc rId="5490" sId="1" numFmtId="19">
    <nc r="BP15">
      <v>44165</v>
    </nc>
  </rcc>
  <rcc rId="5491" sId="1" numFmtId="19">
    <nc r="BP16">
      <v>44165</v>
    </nc>
  </rcc>
  <rcc rId="5492" sId="1" numFmtId="19">
    <nc r="BP17">
      <v>44165</v>
    </nc>
  </rcc>
  <rcc rId="5493" sId="1" numFmtId="19">
    <nc r="BP18">
      <v>44165</v>
    </nc>
  </rcc>
  <rcc rId="5494" sId="1" numFmtId="19">
    <nc r="BP19">
      <v>44165</v>
    </nc>
  </rcc>
  <rcc rId="5495" sId="1" numFmtId="19">
    <nc r="BP20">
      <v>44165</v>
    </nc>
  </rcc>
  <rcc rId="5496" sId="1" numFmtId="19">
    <nc r="BP21">
      <v>44165</v>
    </nc>
  </rcc>
  <rcc rId="5497" sId="1" numFmtId="19">
    <nc r="BP22">
      <v>44165</v>
    </nc>
  </rcc>
  <rcc rId="5498" sId="1" numFmtId="19">
    <nc r="BP23">
      <v>44165</v>
    </nc>
  </rcc>
  <rcc rId="5499" sId="1" numFmtId="19">
    <nc r="BP24">
      <v>44165</v>
    </nc>
  </rcc>
  <rcc rId="5500" sId="1" numFmtId="19">
    <nc r="BP25">
      <v>44165</v>
    </nc>
  </rcc>
  <rcc rId="5501" sId="1" numFmtId="19">
    <nc r="BP26">
      <v>44165</v>
    </nc>
  </rcc>
  <rcc rId="5502" sId="1" numFmtId="19">
    <nc r="BP27">
      <v>44165</v>
    </nc>
  </rcc>
  <rcc rId="5503" sId="1" numFmtId="19">
    <nc r="BP28">
      <v>44165</v>
    </nc>
  </rcc>
  <rcc rId="5504" sId="1" numFmtId="19">
    <nc r="BP29">
      <v>44165</v>
    </nc>
  </rcc>
  <rcc rId="5505" sId="1" numFmtId="19">
    <nc r="BP30">
      <v>44165</v>
    </nc>
  </rcc>
  <rcc rId="5506" sId="1" numFmtId="19">
    <nc r="BP31">
      <v>44165</v>
    </nc>
  </rcc>
  <rcc rId="5507" sId="1" numFmtId="19">
    <nc r="BP32">
      <v>44165</v>
    </nc>
  </rcc>
  <rcc rId="5508" sId="1" numFmtId="19">
    <nc r="BP33">
      <v>44165</v>
    </nc>
  </rcc>
  <rcc rId="5509" sId="1" numFmtId="19">
    <nc r="BP34">
      <v>44165</v>
    </nc>
  </rcc>
  <rcc rId="5510" sId="1" numFmtId="19">
    <nc r="BP35">
      <v>44165</v>
    </nc>
  </rcc>
  <rcc rId="5511" sId="1" numFmtId="19">
    <nc r="BP36">
      <v>44165</v>
    </nc>
  </rcc>
  <rcc rId="5512" sId="1" numFmtId="19">
    <nc r="BP37">
      <v>44165</v>
    </nc>
  </rcc>
  <rcc rId="5513" sId="1" numFmtId="19">
    <nc r="BP38">
      <v>44165</v>
    </nc>
  </rcc>
  <rcc rId="5514" sId="1" numFmtId="19">
    <nc r="BP39">
      <v>44165</v>
    </nc>
  </rcc>
  <rcc rId="5515" sId="1" numFmtId="19">
    <nc r="BP40">
      <v>44165</v>
    </nc>
  </rcc>
  <rcc rId="5516" sId="1" numFmtId="19">
    <nc r="BP41">
      <v>44165</v>
    </nc>
  </rcc>
  <rcc rId="5517" sId="1" numFmtId="19">
    <nc r="BP42">
      <v>44165</v>
    </nc>
  </rcc>
  <rcc rId="5518" sId="1" numFmtId="19">
    <nc r="BP43">
      <v>44165</v>
    </nc>
  </rcc>
  <rcc rId="5519" sId="1" numFmtId="19">
    <nc r="BP44">
      <v>44165</v>
    </nc>
  </rcc>
  <rcc rId="5520" sId="1" numFmtId="19">
    <nc r="BP45">
      <v>44165</v>
    </nc>
  </rcc>
  <rcc rId="5521" sId="1" numFmtId="19">
    <nc r="BP46">
      <v>44165</v>
    </nc>
  </rcc>
  <rcc rId="5522" sId="1" numFmtId="19">
    <nc r="BP47">
      <v>44165</v>
    </nc>
  </rcc>
  <rcc rId="5523" sId="1" numFmtId="19">
    <nc r="BP48">
      <v>44165</v>
    </nc>
  </rcc>
  <rcc rId="5524" sId="1" numFmtId="19">
    <nc r="BP49">
      <v>44165</v>
    </nc>
  </rcc>
  <rcc rId="5525" sId="1" numFmtId="19">
    <nc r="BP50">
      <v>44165</v>
    </nc>
  </rcc>
  <rcc rId="5526" sId="1" numFmtId="19">
    <nc r="BP51">
      <v>44165</v>
    </nc>
  </rcc>
  <rcc rId="5527" sId="1" numFmtId="19">
    <nc r="BP52">
      <v>44165</v>
    </nc>
  </rcc>
  <rcc rId="5528" sId="1" numFmtId="19">
    <nc r="BP53">
      <v>44165</v>
    </nc>
  </rcc>
  <rcc rId="5529" sId="1" numFmtId="19">
    <nc r="BP54">
      <v>44165</v>
    </nc>
  </rcc>
  <rcc rId="5530" sId="1" numFmtId="19">
    <nc r="BP55">
      <v>44165</v>
    </nc>
  </rcc>
  <rcc rId="5531" sId="1" numFmtId="19">
    <nc r="BP56">
      <v>44165</v>
    </nc>
  </rcc>
  <rcc rId="5532" sId="1" numFmtId="19">
    <nc r="BP57">
      <v>44165</v>
    </nc>
  </rcc>
  <rcc rId="5533" sId="1" numFmtId="19">
    <nc r="BP58">
      <v>44165</v>
    </nc>
  </rcc>
  <rcc rId="5534" sId="1" numFmtId="19">
    <nc r="BP59">
      <v>44165</v>
    </nc>
  </rcc>
  <rcc rId="5535" sId="1" numFmtId="19">
    <nc r="BP60">
      <v>44165</v>
    </nc>
  </rcc>
  <rcc rId="5536" sId="1" numFmtId="19">
    <nc r="BP61">
      <v>44165</v>
    </nc>
  </rcc>
  <rcc rId="5537" sId="1" numFmtId="19">
    <nc r="BP62">
      <v>44165</v>
    </nc>
  </rcc>
  <rcc rId="5538" sId="1" numFmtId="19">
    <nc r="BP63">
      <v>44165</v>
    </nc>
  </rcc>
  <rcc rId="5539" sId="1" numFmtId="19">
    <nc r="BP64">
      <v>44165</v>
    </nc>
  </rcc>
  <rcc rId="5540" sId="1" numFmtId="19">
    <nc r="BP65">
      <v>44165</v>
    </nc>
  </rcc>
  <rcc rId="5541" sId="1" numFmtId="19">
    <nc r="BP66">
      <v>44165</v>
    </nc>
  </rcc>
  <rcc rId="5542" sId="1" numFmtId="19">
    <nc r="BP67">
      <v>44165</v>
    </nc>
  </rcc>
  <rcc rId="5543" sId="1" numFmtId="19">
    <nc r="BP68">
      <v>44165</v>
    </nc>
  </rcc>
  <rcc rId="5544" sId="1" numFmtId="19">
    <nc r="BP69">
      <v>44165</v>
    </nc>
  </rcc>
  <rcc rId="5545" sId="1" numFmtId="19">
    <nc r="BP70">
      <v>44165</v>
    </nc>
  </rcc>
  <rcc rId="5546" sId="1" numFmtId="19">
    <nc r="BP71">
      <v>44165</v>
    </nc>
  </rcc>
  <rcc rId="5547" sId="1" numFmtId="19">
    <nc r="BP72">
      <v>44165</v>
    </nc>
  </rcc>
  <rcc rId="5548" sId="1" numFmtId="19">
    <nc r="BP73">
      <v>44165</v>
    </nc>
  </rcc>
  <rcc rId="5549" sId="1" numFmtId="19">
    <nc r="BP74">
      <v>44165</v>
    </nc>
  </rcc>
  <rcc rId="5550" sId="1" numFmtId="19">
    <nc r="BP75">
      <v>44165</v>
    </nc>
  </rcc>
  <rcc rId="5551" sId="1" numFmtId="19">
    <nc r="BP76">
      <v>44165</v>
    </nc>
  </rcc>
  <rcc rId="5552" sId="1" numFmtId="19">
    <nc r="BP77">
      <v>44165</v>
    </nc>
  </rcc>
  <rcc rId="5553" sId="1" numFmtId="19">
    <nc r="BP78">
      <v>44165</v>
    </nc>
  </rcc>
  <rcc rId="5554" sId="1" numFmtId="19">
    <nc r="BP79">
      <v>44165</v>
    </nc>
  </rcc>
  <rcc rId="5555" sId="1" numFmtId="19">
    <nc r="BP80">
      <v>44165</v>
    </nc>
  </rcc>
  <rcc rId="5556" sId="1" numFmtId="19">
    <nc r="BP81">
      <v>44165</v>
    </nc>
  </rcc>
  <rcc rId="5557" sId="1" numFmtId="19">
    <nc r="BP82">
      <v>44165</v>
    </nc>
  </rcc>
  <rcc rId="5558" sId="1" numFmtId="19">
    <nc r="BP83">
      <v>44165</v>
    </nc>
  </rcc>
  <rcc rId="5559" sId="1" numFmtId="19">
    <nc r="BP84">
      <v>44165</v>
    </nc>
  </rcc>
  <rcc rId="5560" sId="1" numFmtId="19">
    <nc r="BP85">
      <v>44165</v>
    </nc>
  </rcc>
  <rcc rId="5561" sId="1" numFmtId="19">
    <nc r="BP86">
      <v>44165</v>
    </nc>
  </rcc>
  <rcc rId="5562" sId="1" numFmtId="19">
    <nc r="BP87">
      <v>44165</v>
    </nc>
  </rcc>
  <rcc rId="5563" sId="1" numFmtId="19">
    <nc r="BP88">
      <v>44165</v>
    </nc>
  </rcc>
  <rcc rId="5564" sId="1" numFmtId="19">
    <nc r="BP89">
      <v>44165</v>
    </nc>
  </rcc>
  <rcc rId="5565" sId="1" numFmtId="19">
    <nc r="BP90">
      <v>44165</v>
    </nc>
  </rcc>
  <rcc rId="5566" sId="1" numFmtId="19">
    <nc r="BP91">
      <v>44165</v>
    </nc>
  </rcc>
  <rcc rId="5567" sId="1" numFmtId="19">
    <nc r="BP92">
      <v>44165</v>
    </nc>
  </rcc>
  <rcc rId="5568" sId="1" numFmtId="19">
    <nc r="BP93">
      <v>44165</v>
    </nc>
  </rcc>
  <rcc rId="5569" sId="1" numFmtId="19">
    <nc r="BP94">
      <v>44165</v>
    </nc>
  </rcc>
  <rcc rId="5570" sId="1" numFmtId="19">
    <nc r="BP95">
      <v>44165</v>
    </nc>
  </rcc>
  <rcc rId="5571" sId="1" numFmtId="19">
    <nc r="BP96">
      <v>44165</v>
    </nc>
  </rcc>
  <rcc rId="5572" sId="1" numFmtId="19">
    <nc r="BP97">
      <v>44165</v>
    </nc>
  </rcc>
  <rcc rId="5573" sId="1" numFmtId="19">
    <nc r="BP98">
      <v>44165</v>
    </nc>
  </rcc>
  <rcc rId="5574" sId="1" numFmtId="19">
    <nc r="BP99">
      <v>44165</v>
    </nc>
  </rcc>
  <rcc rId="5575" sId="1" numFmtId="19">
    <nc r="BP100">
      <v>44165</v>
    </nc>
  </rcc>
  <rcc rId="5576" sId="1" numFmtId="19">
    <nc r="BP101">
      <v>44165</v>
    </nc>
  </rcc>
  <rcc rId="5577" sId="1" numFmtId="19">
    <nc r="BP102">
      <v>44165</v>
    </nc>
  </rcc>
  <rcc rId="5578" sId="1" numFmtId="19">
    <nc r="BP103">
      <v>44165</v>
    </nc>
  </rcc>
  <rcc rId="5579" sId="1" numFmtId="19">
    <nc r="BP104">
      <v>44165</v>
    </nc>
  </rcc>
  <rcc rId="5580" sId="1" numFmtId="19">
    <nc r="BP105">
      <v>44165</v>
    </nc>
  </rcc>
  <rcc rId="5581" sId="1" numFmtId="19">
    <nc r="BP106">
      <v>44165</v>
    </nc>
  </rcc>
  <rcc rId="5582" sId="1" numFmtId="19">
    <nc r="BP107">
      <v>44165</v>
    </nc>
  </rcc>
  <rcc rId="5583" sId="1" numFmtId="19">
    <nc r="BP108">
      <v>44165</v>
    </nc>
  </rcc>
  <rcc rId="5584" sId="1" numFmtId="19">
    <nc r="BP109">
      <v>44165</v>
    </nc>
  </rcc>
  <rcc rId="5585" sId="1" numFmtId="19">
    <nc r="BP110">
      <v>44165</v>
    </nc>
  </rcc>
  <rcc rId="5586" sId="1" numFmtId="19">
    <nc r="BP111">
      <v>44165</v>
    </nc>
  </rcc>
  <rcc rId="5587" sId="1" numFmtId="19">
    <nc r="BP112">
      <v>44165</v>
    </nc>
  </rcc>
  <rcc rId="5588" sId="1" numFmtId="19">
    <nc r="BP113">
      <v>44165</v>
    </nc>
  </rcc>
  <rcc rId="5589" sId="1" numFmtId="19">
    <nc r="BP114">
      <v>44165</v>
    </nc>
  </rcc>
  <rcc rId="5590" sId="1" numFmtId="19">
    <nc r="BP115">
      <v>44165</v>
    </nc>
  </rcc>
  <rcc rId="5591" sId="1" numFmtId="19">
    <nc r="BP116">
      <v>44165</v>
    </nc>
  </rcc>
  <rcc rId="5592" sId="1" numFmtId="19">
    <nc r="BP117">
      <v>44165</v>
    </nc>
  </rcc>
  <rcc rId="5593" sId="1" numFmtId="19">
    <nc r="BP118">
      <v>44165</v>
    </nc>
  </rcc>
  <rcc rId="5594" sId="1" numFmtId="19">
    <nc r="BP119">
      <v>44165</v>
    </nc>
  </rcc>
  <rcc rId="5595" sId="1" numFmtId="19">
    <nc r="BP120">
      <v>44165</v>
    </nc>
  </rcc>
  <rcc rId="5596" sId="1" numFmtId="19">
    <nc r="BP121">
      <v>44165</v>
    </nc>
  </rcc>
  <rcc rId="5597" sId="1" numFmtId="19">
    <nc r="BP122">
      <v>44165</v>
    </nc>
  </rcc>
  <rcc rId="5598" sId="1" numFmtId="19">
    <nc r="BP123">
      <v>44165</v>
    </nc>
  </rcc>
  <rcc rId="5599" sId="1" numFmtId="19">
    <nc r="BP124">
      <v>44165</v>
    </nc>
  </rcc>
  <rcc rId="5600" sId="1" numFmtId="19">
    <nc r="BP125">
      <v>44165</v>
    </nc>
  </rcc>
  <rcc rId="5601" sId="1" numFmtId="19">
    <nc r="BP126">
      <v>44165</v>
    </nc>
  </rcc>
  <rcc rId="5602" sId="1" numFmtId="19">
    <nc r="BP127">
      <v>44165</v>
    </nc>
  </rcc>
  <rcc rId="5603" sId="1" numFmtId="19">
    <nc r="BP128">
      <v>44165</v>
    </nc>
  </rcc>
  <rcc rId="5604" sId="1" numFmtId="19">
    <nc r="BP129">
      <v>44165</v>
    </nc>
  </rcc>
  <rcc rId="5605" sId="1" numFmtId="19">
    <nc r="BP130">
      <v>44165</v>
    </nc>
  </rcc>
  <rcc rId="5606" sId="1" numFmtId="19">
    <nc r="BP131">
      <v>44165</v>
    </nc>
  </rcc>
  <rcc rId="5607" sId="1" numFmtId="19">
    <nc r="BP132">
      <v>44165</v>
    </nc>
  </rcc>
  <rcc rId="5608" sId="1" numFmtId="19">
    <nc r="BP133">
      <v>44165</v>
    </nc>
  </rcc>
  <rcc rId="5609" sId="1" numFmtId="19">
    <nc r="BP134">
      <v>44165</v>
    </nc>
  </rcc>
  <rfmt sheetId="1" s="1" sqref="BP135" start="0" length="0">
    <dxf>
      <font>
        <sz val="8"/>
        <color theme="1"/>
        <name val="Arial"/>
        <scheme val="none"/>
      </font>
      <numFmt numFmtId="19" formatCode="dd/mm/yyyy"/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M4" start="0" length="0">
    <dxf>
      <fill>
        <patternFill>
          <bgColor theme="5" tint="0.59999389629810485"/>
        </patternFill>
      </fill>
    </dxf>
  </rfmt>
  <rfmt sheetId="1" sqref="AM5" start="0" length="0">
    <dxf>
      <fill>
        <patternFill>
          <bgColor theme="5" tint="0.59999389629810485"/>
        </patternFill>
      </fill>
    </dxf>
  </rfmt>
  <rfmt sheetId="1" sqref="AM6" start="0" length="0">
    <dxf>
      <fill>
        <patternFill>
          <bgColor theme="5" tint="0.59999389629810485"/>
        </patternFill>
      </fill>
    </dxf>
  </rfmt>
  <rfmt sheetId="1" sqref="AM7" start="0" length="0">
    <dxf>
      <fill>
        <patternFill>
          <bgColor theme="5" tint="0.59999389629810485"/>
        </patternFill>
      </fill>
    </dxf>
  </rfmt>
  <rcc rId="5610" sId="1" odxf="1" dxf="1">
    <nc r="AM8">
      <f>(MONTH(Z8-BP8))*30</f>
    </nc>
    <ndxf>
      <fill>
        <patternFill>
          <bgColor theme="5" tint="0.59999389629810485"/>
        </patternFill>
      </fill>
    </ndxf>
  </rcc>
  <rcc rId="5611" sId="1" odxf="1" dxf="1">
    <nc r="AM9">
      <f>(MONTH(Z9-BP9))*30</f>
    </nc>
    <ndxf>
      <fill>
        <patternFill>
          <bgColor theme="5" tint="0.59999389629810485"/>
        </patternFill>
      </fill>
    </ndxf>
  </rcc>
  <rcc rId="5612" sId="1" odxf="1" dxf="1">
    <nc r="AM10">
      <f>(MONTH(Z10-BP10))*30</f>
    </nc>
    <ndxf>
      <fill>
        <patternFill>
          <bgColor theme="5" tint="0.59999389629810485"/>
        </patternFill>
      </fill>
    </ndxf>
  </rcc>
  <rcc rId="5613" sId="1" odxf="1" dxf="1">
    <nc r="AM11">
      <f>(MONTH(Z11-BP11))*30</f>
    </nc>
    <ndxf>
      <fill>
        <patternFill>
          <bgColor theme="5" tint="0.59999389629810485"/>
        </patternFill>
      </fill>
    </ndxf>
  </rcc>
  <rcc rId="5614" sId="1" odxf="1" dxf="1">
    <nc r="AM12">
      <f>(MONTH(Z12-BP12))*30</f>
    </nc>
    <ndxf>
      <fill>
        <patternFill>
          <bgColor theme="5" tint="0.59999389629810485"/>
        </patternFill>
      </fill>
    </ndxf>
  </rcc>
  <rcc rId="5615" sId="1" odxf="1" dxf="1">
    <nc r="AM13">
      <f>(MONTH(Z13-BP13))*30</f>
    </nc>
    <ndxf>
      <fill>
        <patternFill>
          <bgColor theme="5" tint="0.59999389629810485"/>
        </patternFill>
      </fill>
    </ndxf>
  </rcc>
  <rcc rId="5616" sId="1" odxf="1" dxf="1">
    <nc r="AM14">
      <f>(MONTH(Z14-BP14))*30</f>
    </nc>
    <ndxf>
      <fill>
        <patternFill>
          <bgColor theme="5" tint="0.59999389629810485"/>
        </patternFill>
      </fill>
    </ndxf>
  </rcc>
  <rcc rId="5617" sId="1" odxf="1" dxf="1">
    <nc r="AM15">
      <f>(MONTH(Z15-BP15))*30</f>
    </nc>
    <ndxf>
      <fill>
        <patternFill>
          <bgColor theme="5" tint="0.59999389629810485"/>
        </patternFill>
      </fill>
    </ndxf>
  </rcc>
  <rcc rId="5618" sId="1" odxf="1" dxf="1">
    <nc r="AM16">
      <f>(MONTH(Z16-BP16))*30</f>
    </nc>
    <ndxf>
      <fill>
        <patternFill>
          <bgColor theme="5" tint="0.59999389629810485"/>
        </patternFill>
      </fill>
    </ndxf>
  </rcc>
  <rcc rId="5619" sId="1" odxf="1" dxf="1">
    <nc r="AM17">
      <f>(MONTH(Z17-BP17))*30</f>
    </nc>
    <ndxf>
      <fill>
        <patternFill>
          <bgColor theme="5" tint="0.59999389629810485"/>
        </patternFill>
      </fill>
    </ndxf>
  </rcc>
  <rcc rId="5620" sId="1" odxf="1" dxf="1">
    <nc r="AM18">
      <f>(MONTH(Z18-BP18))*30</f>
    </nc>
    <ndxf>
      <fill>
        <patternFill>
          <bgColor theme="5" tint="0.59999389629810485"/>
        </patternFill>
      </fill>
    </ndxf>
  </rcc>
  <rcc rId="5621" sId="1" odxf="1" dxf="1">
    <nc r="AM19">
      <f>(MONTH(Z19-BP19))*30</f>
    </nc>
    <ndxf>
      <fill>
        <patternFill>
          <bgColor theme="5" tint="0.59999389629810485"/>
        </patternFill>
      </fill>
    </ndxf>
  </rcc>
  <rcc rId="5622" sId="1" odxf="1" dxf="1">
    <nc r="AM20">
      <f>(MONTH(Z20-BP20))*30</f>
    </nc>
    <ndxf>
      <fill>
        <patternFill>
          <bgColor theme="5" tint="0.59999389629810485"/>
        </patternFill>
      </fill>
    </ndxf>
  </rcc>
  <rcc rId="5623" sId="1" odxf="1" dxf="1">
    <nc r="AM21">
      <f>(MONTH(Z21-BP21))*30</f>
    </nc>
    <ndxf>
      <fill>
        <patternFill>
          <bgColor theme="5" tint="0.59999389629810485"/>
        </patternFill>
      </fill>
    </ndxf>
  </rcc>
  <rcc rId="5624" sId="1" odxf="1" dxf="1">
    <nc r="AM22">
      <f>(MONTH(Z22-BP22))*30</f>
    </nc>
    <ndxf>
      <fill>
        <patternFill>
          <bgColor theme="5" tint="0.59999389629810485"/>
        </patternFill>
      </fill>
    </ndxf>
  </rcc>
  <rcc rId="5625" sId="1" odxf="1" dxf="1">
    <nc r="AM23">
      <f>(MONTH(Z23-BP23))*30</f>
    </nc>
    <ndxf>
      <fill>
        <patternFill>
          <bgColor theme="5" tint="0.59999389629810485"/>
        </patternFill>
      </fill>
    </ndxf>
  </rcc>
  <rcc rId="5626" sId="1" odxf="1" dxf="1">
    <nc r="AM24">
      <f>(MONTH(Z24-BP24))*30</f>
    </nc>
    <ndxf>
      <fill>
        <patternFill>
          <bgColor theme="5" tint="0.59999389629810485"/>
        </patternFill>
      </fill>
    </ndxf>
  </rcc>
  <rcc rId="5627" sId="1" odxf="1" dxf="1">
    <nc r="AM25">
      <f>(MONTH(Z25-BP25))*30</f>
    </nc>
    <ndxf>
      <fill>
        <patternFill>
          <bgColor theme="5" tint="0.59999389629810485"/>
        </patternFill>
      </fill>
    </ndxf>
  </rcc>
  <rcc rId="5628" sId="1" odxf="1" dxf="1">
    <nc r="AM26">
      <f>(MONTH(Z26-BP26))*30</f>
    </nc>
    <ndxf>
      <fill>
        <patternFill>
          <bgColor theme="5" tint="0.59999389629810485"/>
        </patternFill>
      </fill>
    </ndxf>
  </rcc>
  <rcc rId="5629" sId="1" odxf="1" dxf="1">
    <nc r="AM27">
      <f>(MONTH(Z27-BP27))*30</f>
    </nc>
    <ndxf>
      <fill>
        <patternFill>
          <bgColor theme="5" tint="0.59999389629810485"/>
        </patternFill>
      </fill>
    </ndxf>
  </rcc>
  <rcc rId="5630" sId="1" odxf="1" dxf="1">
    <nc r="AM28">
      <f>(MONTH(Z28-BP28))*30</f>
    </nc>
    <ndxf>
      <fill>
        <patternFill>
          <bgColor theme="5" tint="0.59999389629810485"/>
        </patternFill>
      </fill>
    </ndxf>
  </rcc>
  <rcc rId="5631" sId="1" odxf="1" dxf="1">
    <nc r="AM29">
      <f>(MONTH(Z29-BP29))*30</f>
    </nc>
    <ndxf>
      <fill>
        <patternFill>
          <bgColor theme="5" tint="0.59999389629810485"/>
        </patternFill>
      </fill>
    </ndxf>
  </rcc>
  <rcc rId="5632" sId="1" odxf="1" dxf="1">
    <nc r="AM30">
      <f>(MONTH(Z30-BP30))*30</f>
    </nc>
    <ndxf>
      <fill>
        <patternFill>
          <bgColor theme="5" tint="0.59999389629810485"/>
        </patternFill>
      </fill>
    </ndxf>
  </rcc>
  <rcc rId="5633" sId="1" odxf="1" dxf="1">
    <nc r="AM31">
      <f>(MONTH(Z31-BP31))*30</f>
    </nc>
    <ndxf>
      <fill>
        <patternFill>
          <bgColor theme="5" tint="0.59999389629810485"/>
        </patternFill>
      </fill>
    </ndxf>
  </rcc>
  <rcc rId="5634" sId="1" odxf="1" dxf="1">
    <nc r="AM32">
      <f>(MONTH(Z32-BP32))*30</f>
    </nc>
    <ndxf>
      <fill>
        <patternFill>
          <bgColor theme="5" tint="0.59999389629810485"/>
        </patternFill>
      </fill>
    </ndxf>
  </rcc>
  <rcc rId="5635" sId="1" odxf="1" dxf="1">
    <nc r="AM33">
      <f>(MONTH(Z33-BP33))*30</f>
    </nc>
    <ndxf>
      <fill>
        <patternFill>
          <bgColor theme="5" tint="0.59999389629810485"/>
        </patternFill>
      </fill>
    </ndxf>
  </rcc>
  <rcc rId="5636" sId="1" odxf="1" dxf="1">
    <nc r="AM34">
      <f>(MONTH(Z34-BP34))*30</f>
    </nc>
    <ndxf>
      <fill>
        <patternFill>
          <bgColor theme="5" tint="0.59999389629810485"/>
        </patternFill>
      </fill>
    </ndxf>
  </rcc>
  <rcc rId="5637" sId="1" odxf="1" dxf="1">
    <nc r="AM35">
      <f>(MONTH(Z35-BP35))*30</f>
    </nc>
    <ndxf>
      <fill>
        <patternFill>
          <bgColor theme="5" tint="0.59999389629810485"/>
        </patternFill>
      </fill>
    </ndxf>
  </rcc>
  <rcc rId="5638" sId="1" odxf="1" dxf="1">
    <nc r="AM36">
      <f>(MONTH(Z36-BP36))*30</f>
    </nc>
    <ndxf>
      <fill>
        <patternFill>
          <bgColor theme="5" tint="0.59999389629810485"/>
        </patternFill>
      </fill>
    </ndxf>
  </rcc>
  <rcc rId="5639" sId="1" odxf="1" dxf="1">
    <nc r="AM37">
      <f>(MONTH(Z37-BP37))*30</f>
    </nc>
    <ndxf>
      <fill>
        <patternFill>
          <bgColor theme="5" tint="0.59999389629810485"/>
        </patternFill>
      </fill>
    </ndxf>
  </rcc>
  <rcc rId="5640" sId="1" odxf="1" dxf="1">
    <nc r="AM38">
      <f>(MONTH(Z38-BP38))*30</f>
    </nc>
    <ndxf>
      <fill>
        <patternFill>
          <bgColor theme="5" tint="0.59999389629810485"/>
        </patternFill>
      </fill>
    </ndxf>
  </rcc>
  <rcc rId="5641" sId="1" odxf="1" dxf="1">
    <nc r="AM39">
      <f>(MONTH(Z39-BP39))*30</f>
    </nc>
    <ndxf>
      <fill>
        <patternFill>
          <bgColor theme="5" tint="0.59999389629810485"/>
        </patternFill>
      </fill>
    </ndxf>
  </rcc>
  <rcc rId="5642" sId="1" odxf="1" dxf="1">
    <nc r="AM40">
      <f>(MONTH(Z40-BP40))*30</f>
    </nc>
    <ndxf>
      <fill>
        <patternFill>
          <bgColor theme="5" tint="0.59999389629810485"/>
        </patternFill>
      </fill>
    </ndxf>
  </rcc>
  <rcc rId="5643" sId="1" odxf="1" dxf="1">
    <nc r="AM41">
      <f>(MONTH(Z41-BP41))*30</f>
    </nc>
    <ndxf>
      <fill>
        <patternFill>
          <bgColor theme="5" tint="0.59999389629810485"/>
        </patternFill>
      </fill>
    </ndxf>
  </rcc>
  <rcc rId="5644" sId="1" odxf="1" dxf="1">
    <nc r="AM42">
      <f>(MONTH(Z42-BP42))*30</f>
    </nc>
    <ndxf>
      <fill>
        <patternFill>
          <bgColor theme="5" tint="0.59999389629810485"/>
        </patternFill>
      </fill>
    </ndxf>
  </rcc>
  <rcc rId="5645" sId="1" odxf="1" dxf="1">
    <nc r="AM43">
      <f>(MONTH(Z43-BP43))*30</f>
    </nc>
    <ndxf>
      <fill>
        <patternFill>
          <bgColor theme="5" tint="0.59999389629810485"/>
        </patternFill>
      </fill>
    </ndxf>
  </rcc>
  <rcc rId="5646" sId="1" odxf="1" dxf="1">
    <nc r="AM44">
      <f>(MONTH(Z44-BP44))*30</f>
    </nc>
    <ndxf>
      <fill>
        <patternFill>
          <bgColor theme="5" tint="0.59999389629810485"/>
        </patternFill>
      </fill>
    </ndxf>
  </rcc>
  <rcc rId="5647" sId="1" odxf="1" dxf="1">
    <nc r="AM45">
      <f>(MONTH(Z45-BP45))*30</f>
    </nc>
    <ndxf>
      <fill>
        <patternFill>
          <bgColor theme="5" tint="0.59999389629810485"/>
        </patternFill>
      </fill>
    </ndxf>
  </rcc>
  <rcc rId="5648" sId="1" odxf="1" dxf="1">
    <nc r="AM46">
      <f>(MONTH(Z46-BP46))*30</f>
    </nc>
    <ndxf>
      <fill>
        <patternFill>
          <bgColor theme="5" tint="0.59999389629810485"/>
        </patternFill>
      </fill>
    </ndxf>
  </rcc>
  <rcc rId="5649" sId="1" odxf="1" dxf="1">
    <nc r="AM47">
      <f>(MONTH(Z47-BP47))*30</f>
    </nc>
    <ndxf>
      <fill>
        <patternFill>
          <bgColor theme="5" tint="0.59999389629810485"/>
        </patternFill>
      </fill>
    </ndxf>
  </rcc>
  <rcc rId="5650" sId="1" odxf="1" dxf="1">
    <nc r="AM48">
      <f>(MONTH(Z48-BP48))*30</f>
    </nc>
    <ndxf>
      <fill>
        <patternFill>
          <bgColor theme="5" tint="0.59999389629810485"/>
        </patternFill>
      </fill>
    </ndxf>
  </rcc>
  <rcc rId="5651" sId="1" odxf="1" dxf="1">
    <nc r="AM49">
      <f>(MONTH(Z49-BP49))*30</f>
    </nc>
    <ndxf>
      <fill>
        <patternFill>
          <bgColor theme="5" tint="0.59999389629810485"/>
        </patternFill>
      </fill>
    </ndxf>
  </rcc>
  <rcc rId="5652" sId="1" odxf="1" dxf="1">
    <nc r="AM50">
      <f>(MONTH(Z50-BP50))*30</f>
    </nc>
    <ndxf>
      <fill>
        <patternFill>
          <bgColor theme="5" tint="0.59999389629810485"/>
        </patternFill>
      </fill>
    </ndxf>
  </rcc>
  <rcc rId="5653" sId="1" odxf="1" dxf="1">
    <nc r="AM51">
      <f>(MONTH(Z51-BP51))*30</f>
    </nc>
    <ndxf>
      <fill>
        <patternFill>
          <bgColor theme="5" tint="0.59999389629810485"/>
        </patternFill>
      </fill>
    </ndxf>
  </rcc>
  <rcc rId="5654" sId="1" odxf="1" dxf="1">
    <nc r="AM52">
      <f>(MONTH(Z52-BP52))*30</f>
    </nc>
    <ndxf>
      <fill>
        <patternFill>
          <bgColor theme="5" tint="0.59999389629810485"/>
        </patternFill>
      </fill>
    </ndxf>
  </rcc>
  <rcc rId="5655" sId="1" odxf="1" dxf="1">
    <nc r="AM53">
      <f>(MONTH(Z53-BP53))*30</f>
    </nc>
    <ndxf>
      <fill>
        <patternFill>
          <bgColor theme="5" tint="0.59999389629810485"/>
        </patternFill>
      </fill>
    </ndxf>
  </rcc>
  <rcc rId="5656" sId="1" odxf="1" dxf="1">
    <nc r="AM54">
      <f>(MONTH(Z54-BP54))*30</f>
    </nc>
    <ndxf>
      <fill>
        <patternFill>
          <bgColor theme="5" tint="0.59999389629810485"/>
        </patternFill>
      </fill>
    </ndxf>
  </rcc>
  <rcc rId="5657" sId="1" odxf="1" dxf="1">
    <nc r="AM55">
      <f>(MONTH(Z55-BP55))*30</f>
    </nc>
    <ndxf>
      <fill>
        <patternFill>
          <bgColor theme="5" tint="0.59999389629810485"/>
        </patternFill>
      </fill>
    </ndxf>
  </rcc>
  <rcc rId="5658" sId="1" odxf="1" dxf="1">
    <nc r="AM56">
      <f>(MONTH(Z56-BP56))*30</f>
    </nc>
    <ndxf>
      <fill>
        <patternFill>
          <bgColor theme="5" tint="0.59999389629810485"/>
        </patternFill>
      </fill>
    </ndxf>
  </rcc>
  <rcc rId="5659" sId="1" odxf="1" dxf="1">
    <nc r="AM57">
      <f>(MONTH(Z57-BP57))*30</f>
    </nc>
    <ndxf>
      <fill>
        <patternFill>
          <bgColor theme="5" tint="0.59999389629810485"/>
        </patternFill>
      </fill>
    </ndxf>
  </rcc>
  <rcc rId="5660" sId="1" odxf="1" dxf="1">
    <nc r="AM58">
      <f>(MONTH(Z58-BP58))*30</f>
    </nc>
    <ndxf>
      <fill>
        <patternFill>
          <bgColor theme="5" tint="0.59999389629810485"/>
        </patternFill>
      </fill>
    </ndxf>
  </rcc>
  <rcc rId="5661" sId="1" odxf="1" dxf="1">
    <nc r="AM59">
      <f>(MONTH(Z59-BP59))*30</f>
    </nc>
    <ndxf>
      <fill>
        <patternFill>
          <bgColor theme="5" tint="0.59999389629810485"/>
        </patternFill>
      </fill>
    </ndxf>
  </rcc>
  <rcc rId="5662" sId="1" odxf="1" dxf="1">
    <nc r="AM60">
      <f>(MONTH(Z60-BP60))*30</f>
    </nc>
    <ndxf>
      <fill>
        <patternFill>
          <bgColor theme="5" tint="0.59999389629810485"/>
        </patternFill>
      </fill>
    </ndxf>
  </rcc>
  <rcc rId="5663" sId="1" odxf="1" dxf="1">
    <nc r="AM61">
      <f>(MONTH(Z61-BP61))*30</f>
    </nc>
    <ndxf>
      <fill>
        <patternFill>
          <bgColor theme="5" tint="0.59999389629810485"/>
        </patternFill>
      </fill>
    </ndxf>
  </rcc>
  <rcc rId="5664" sId="1" odxf="1" dxf="1">
    <nc r="AM62">
      <f>(MONTH(Z62-BP62))*30</f>
    </nc>
    <ndxf>
      <fill>
        <patternFill>
          <bgColor theme="5" tint="0.59999389629810485"/>
        </patternFill>
      </fill>
    </ndxf>
  </rcc>
  <rcc rId="5665" sId="1" odxf="1" dxf="1">
    <nc r="AM63">
      <f>(MONTH(Z63-BP63))*30</f>
    </nc>
    <ndxf>
      <fill>
        <patternFill>
          <bgColor theme="5" tint="0.59999389629810485"/>
        </patternFill>
      </fill>
    </ndxf>
  </rcc>
  <rcc rId="5666" sId="1" odxf="1" dxf="1">
    <nc r="AM64">
      <f>(MONTH(Z64-BP64))*30</f>
    </nc>
    <ndxf>
      <fill>
        <patternFill>
          <bgColor theme="5" tint="0.59999389629810485"/>
        </patternFill>
      </fill>
    </ndxf>
  </rcc>
  <rcc rId="5667" sId="1" odxf="1" dxf="1">
    <nc r="AM65">
      <f>(MONTH(Z65-BP65))*30</f>
    </nc>
    <ndxf>
      <fill>
        <patternFill>
          <bgColor theme="5" tint="0.59999389629810485"/>
        </patternFill>
      </fill>
    </ndxf>
  </rcc>
  <rcc rId="5668" sId="1" odxf="1" dxf="1">
    <nc r="AM66">
      <f>(MONTH(Z66-BP66))*30</f>
    </nc>
    <ndxf>
      <fill>
        <patternFill>
          <bgColor theme="5" tint="0.59999389629810485"/>
        </patternFill>
      </fill>
    </ndxf>
  </rcc>
  <rcc rId="5669" sId="1" odxf="1" dxf="1">
    <nc r="AM67">
      <f>(MONTH(Z67-BP67))*30</f>
    </nc>
    <ndxf>
      <fill>
        <patternFill>
          <bgColor theme="5" tint="0.59999389629810485"/>
        </patternFill>
      </fill>
    </ndxf>
  </rcc>
  <rcc rId="5670" sId="1" odxf="1" dxf="1">
    <nc r="AM68">
      <f>(MONTH(Z68-BP68))*30</f>
    </nc>
    <ndxf>
      <fill>
        <patternFill>
          <bgColor theme="5" tint="0.59999389629810485"/>
        </patternFill>
      </fill>
    </ndxf>
  </rcc>
  <rcc rId="5671" sId="1" odxf="1" dxf="1">
    <nc r="AM69">
      <f>(MONTH(Z69-BP69))*30</f>
    </nc>
    <ndxf>
      <fill>
        <patternFill>
          <bgColor theme="5" tint="0.59999389629810485"/>
        </patternFill>
      </fill>
    </ndxf>
  </rcc>
  <rcc rId="5672" sId="1" odxf="1" dxf="1">
    <nc r="AM70">
      <f>(MONTH(Z70-BP70))*30</f>
    </nc>
    <ndxf>
      <fill>
        <patternFill>
          <bgColor theme="5" tint="0.59999389629810485"/>
        </patternFill>
      </fill>
    </ndxf>
  </rcc>
  <rcc rId="5673" sId="1" odxf="1" dxf="1">
    <nc r="AM71">
      <f>(MONTH(Z71-BP71))*30</f>
    </nc>
    <ndxf>
      <fill>
        <patternFill>
          <bgColor theme="5" tint="0.59999389629810485"/>
        </patternFill>
      </fill>
    </ndxf>
  </rcc>
  <rcc rId="5674" sId="1" odxf="1" dxf="1">
    <nc r="AM72">
      <f>(MONTH(Z72-BP72))*30</f>
    </nc>
    <ndxf>
      <fill>
        <patternFill>
          <bgColor theme="5" tint="0.59999389629810485"/>
        </patternFill>
      </fill>
    </ndxf>
  </rcc>
  <rcc rId="5675" sId="1" odxf="1" dxf="1">
    <nc r="AM73">
      <f>(MONTH(Z73-BP73))*30</f>
    </nc>
    <ndxf>
      <fill>
        <patternFill>
          <bgColor theme="5" tint="0.59999389629810485"/>
        </patternFill>
      </fill>
    </ndxf>
  </rcc>
  <rcc rId="5676" sId="1" odxf="1" dxf="1">
    <nc r="AM74">
      <f>(MONTH(Z74-BP74))*30</f>
    </nc>
    <ndxf>
      <fill>
        <patternFill>
          <bgColor theme="5" tint="0.59999389629810485"/>
        </patternFill>
      </fill>
    </ndxf>
  </rcc>
  <rcc rId="5677" sId="1" odxf="1" dxf="1">
    <nc r="AM75">
      <f>(MONTH(Z75-BP75))*30</f>
    </nc>
    <ndxf>
      <fill>
        <patternFill>
          <bgColor theme="5" tint="0.59999389629810485"/>
        </patternFill>
      </fill>
    </ndxf>
  </rcc>
  <rcc rId="5678" sId="1" odxf="1" dxf="1">
    <nc r="AM76">
      <f>(MONTH(Z76-BP76))*30</f>
    </nc>
    <ndxf>
      <fill>
        <patternFill>
          <bgColor theme="5" tint="0.59999389629810485"/>
        </patternFill>
      </fill>
    </ndxf>
  </rcc>
  <rcc rId="5679" sId="1" odxf="1" dxf="1">
    <nc r="AM77">
      <f>(MONTH(Z77-BP77))*30</f>
    </nc>
    <ndxf>
      <fill>
        <patternFill>
          <bgColor theme="5" tint="0.59999389629810485"/>
        </patternFill>
      </fill>
    </ndxf>
  </rcc>
  <rcc rId="5680" sId="1" odxf="1" dxf="1">
    <nc r="AM78">
      <f>(MONTH(Z78-BP78))*30</f>
    </nc>
    <ndxf>
      <fill>
        <patternFill>
          <bgColor theme="5" tint="0.59999389629810485"/>
        </patternFill>
      </fill>
    </ndxf>
  </rcc>
  <rcc rId="5681" sId="1" odxf="1" dxf="1">
    <nc r="AM79">
      <f>(MONTH(Z79-BP79))*30</f>
    </nc>
    <ndxf>
      <fill>
        <patternFill>
          <bgColor theme="5" tint="0.59999389629810485"/>
        </patternFill>
      </fill>
    </ndxf>
  </rcc>
  <rcc rId="5682" sId="1" odxf="1" dxf="1">
    <nc r="AM80">
      <f>(MONTH(Z80-BP80))*30</f>
    </nc>
    <ndxf>
      <fill>
        <patternFill>
          <bgColor theme="5" tint="0.59999389629810485"/>
        </patternFill>
      </fill>
    </ndxf>
  </rcc>
  <rcc rId="5683" sId="1" odxf="1" dxf="1">
    <nc r="AM81">
      <f>(MONTH(Z81-BP81))*30</f>
    </nc>
    <ndxf>
      <fill>
        <patternFill>
          <bgColor theme="5" tint="0.59999389629810485"/>
        </patternFill>
      </fill>
    </ndxf>
  </rcc>
  <rcc rId="5684" sId="1" odxf="1" dxf="1">
    <nc r="AM82">
      <f>(MONTH(Z82-BP82))*30</f>
    </nc>
    <ndxf>
      <fill>
        <patternFill>
          <bgColor theme="5" tint="0.59999389629810485"/>
        </patternFill>
      </fill>
    </ndxf>
  </rcc>
  <rcc rId="5685" sId="1" odxf="1" dxf="1">
    <nc r="AM83">
      <f>(MONTH(Z83-BP83))*30</f>
    </nc>
    <ndxf>
      <fill>
        <patternFill>
          <bgColor theme="5" tint="0.59999389629810485"/>
        </patternFill>
      </fill>
    </ndxf>
  </rcc>
  <rcc rId="5686" sId="1" odxf="1" dxf="1">
    <nc r="AM84">
      <f>(MONTH(Z84-BP84))*30</f>
    </nc>
    <ndxf>
      <fill>
        <patternFill>
          <bgColor theme="5" tint="0.59999389629810485"/>
        </patternFill>
      </fill>
    </ndxf>
  </rcc>
  <rcc rId="5687" sId="1" odxf="1" dxf="1">
    <nc r="AM85">
      <f>(MONTH(Z85-BP85))*30</f>
    </nc>
    <ndxf>
      <fill>
        <patternFill>
          <bgColor theme="5" tint="0.59999389629810485"/>
        </patternFill>
      </fill>
    </ndxf>
  </rcc>
  <rcc rId="5688" sId="1" odxf="1" dxf="1">
    <nc r="AM86">
      <f>(MONTH(Z86-BP86))*30</f>
    </nc>
    <ndxf>
      <fill>
        <patternFill>
          <bgColor theme="5" tint="0.59999389629810485"/>
        </patternFill>
      </fill>
    </ndxf>
  </rcc>
  <rcc rId="5689" sId="1" odxf="1" dxf="1">
    <nc r="AM87">
      <f>(MONTH(Z87-BP87))*30</f>
    </nc>
    <ndxf>
      <fill>
        <patternFill>
          <bgColor theme="5" tint="0.59999389629810485"/>
        </patternFill>
      </fill>
    </ndxf>
  </rcc>
  <rcc rId="5690" sId="1" odxf="1" dxf="1">
    <nc r="AM88">
      <f>(MONTH(Z88-BP88))*30</f>
    </nc>
    <ndxf>
      <fill>
        <patternFill>
          <bgColor theme="5" tint="0.59999389629810485"/>
        </patternFill>
      </fill>
    </ndxf>
  </rcc>
  <rcc rId="5691" sId="1" odxf="1" dxf="1">
    <nc r="AM89">
      <f>(MONTH(Z89-BP89))*30</f>
    </nc>
    <ndxf>
      <fill>
        <patternFill>
          <bgColor theme="5" tint="0.59999389629810485"/>
        </patternFill>
      </fill>
    </ndxf>
  </rcc>
  <rcc rId="5692" sId="1" odxf="1" dxf="1">
    <nc r="AM90">
      <f>(MONTH(Z90-BP90))*30</f>
    </nc>
    <ndxf>
      <fill>
        <patternFill>
          <bgColor theme="5" tint="0.59999389629810485"/>
        </patternFill>
      </fill>
    </ndxf>
  </rcc>
  <rcc rId="5693" sId="1" odxf="1" dxf="1">
    <nc r="AM91">
      <f>(MONTH(Z91-BP91))*30</f>
    </nc>
    <ndxf>
      <fill>
        <patternFill>
          <bgColor theme="5" tint="0.59999389629810485"/>
        </patternFill>
      </fill>
    </ndxf>
  </rcc>
  <rcc rId="5694" sId="1" odxf="1" dxf="1">
    <nc r="AM92">
      <f>(MONTH(Z92-BP92))*30</f>
    </nc>
    <ndxf>
      <fill>
        <patternFill>
          <bgColor theme="5" tint="0.59999389629810485"/>
        </patternFill>
      </fill>
    </ndxf>
  </rcc>
  <rcc rId="5695" sId="1" odxf="1" dxf="1">
    <nc r="AM93">
      <f>(MONTH(Z93-BP93))*30</f>
    </nc>
    <ndxf>
      <fill>
        <patternFill>
          <bgColor theme="5" tint="0.59999389629810485"/>
        </patternFill>
      </fill>
    </ndxf>
  </rcc>
  <rcc rId="5696" sId="1" odxf="1" dxf="1">
    <nc r="AM94">
      <f>(MONTH(Z94-BP94))*30</f>
    </nc>
    <ndxf>
      <fill>
        <patternFill>
          <bgColor theme="5" tint="0.59999389629810485"/>
        </patternFill>
      </fill>
    </ndxf>
  </rcc>
  <rcc rId="5697" sId="1" odxf="1" dxf="1">
    <nc r="AM95">
      <f>(MONTH(Z95-BP95))*30</f>
    </nc>
    <ndxf>
      <fill>
        <patternFill>
          <bgColor theme="5" tint="0.59999389629810485"/>
        </patternFill>
      </fill>
    </ndxf>
  </rcc>
  <rcc rId="5698" sId="1" odxf="1" dxf="1">
    <nc r="AM96">
      <f>(MONTH(Z96-BP96))*30</f>
    </nc>
    <ndxf>
      <fill>
        <patternFill>
          <bgColor theme="5" tint="0.59999389629810485"/>
        </patternFill>
      </fill>
    </ndxf>
  </rcc>
  <rcc rId="5699" sId="1" odxf="1" dxf="1">
    <nc r="AM97">
      <f>(MONTH(Z97-BP97))*30</f>
    </nc>
    <ndxf>
      <fill>
        <patternFill>
          <bgColor theme="5" tint="0.59999389629810485"/>
        </patternFill>
      </fill>
    </ndxf>
  </rcc>
  <rcc rId="5700" sId="1" odxf="1" dxf="1">
    <nc r="AM98">
      <f>(MONTH(Z98-BP98))*30</f>
    </nc>
    <ndxf>
      <fill>
        <patternFill>
          <bgColor theme="5" tint="0.59999389629810485"/>
        </patternFill>
      </fill>
    </ndxf>
  </rcc>
  <rcc rId="5701" sId="1" odxf="1" dxf="1">
    <nc r="AM99">
      <f>(MONTH(Z99-BP99))*30</f>
    </nc>
    <ndxf>
      <fill>
        <patternFill>
          <bgColor theme="5" tint="0.59999389629810485"/>
        </patternFill>
      </fill>
    </ndxf>
  </rcc>
  <rcc rId="5702" sId="1" odxf="1" dxf="1">
    <nc r="AM100">
      <f>(MONTH(Z100-BP100))*30</f>
    </nc>
    <ndxf>
      <fill>
        <patternFill>
          <bgColor theme="5" tint="0.59999389629810485"/>
        </patternFill>
      </fill>
    </ndxf>
  </rcc>
  <rcc rId="5703" sId="1" odxf="1" dxf="1">
    <nc r="AM101">
      <f>(MONTH(Z101-BP101))*30</f>
    </nc>
    <ndxf>
      <fill>
        <patternFill>
          <bgColor theme="5" tint="0.59999389629810485"/>
        </patternFill>
      </fill>
    </ndxf>
  </rcc>
  <rcc rId="5704" sId="1" odxf="1" dxf="1">
    <nc r="AM102">
      <f>(MONTH(Z102-BP102))*30</f>
    </nc>
    <ndxf>
      <fill>
        <patternFill>
          <bgColor theme="5" tint="0.59999389629810485"/>
        </patternFill>
      </fill>
    </ndxf>
  </rcc>
  <rcc rId="5705" sId="1" odxf="1" dxf="1">
    <nc r="AM103">
      <f>(MONTH(Z103-BP103))*30</f>
    </nc>
    <ndxf>
      <fill>
        <patternFill>
          <bgColor theme="5" tint="0.59999389629810485"/>
        </patternFill>
      </fill>
    </ndxf>
  </rcc>
  <rcc rId="5706" sId="1" odxf="1" dxf="1">
    <nc r="AM104">
      <f>(MONTH(Z104-BP104))*30</f>
    </nc>
    <ndxf>
      <fill>
        <patternFill>
          <bgColor theme="5" tint="0.59999389629810485"/>
        </patternFill>
      </fill>
    </ndxf>
  </rcc>
  <rcc rId="5707" sId="1" odxf="1" dxf="1">
    <nc r="AM105">
      <f>(MONTH(Z105-BP105))*30</f>
    </nc>
    <ndxf>
      <fill>
        <patternFill>
          <bgColor theme="5" tint="0.59999389629810485"/>
        </patternFill>
      </fill>
    </ndxf>
  </rcc>
  <rcc rId="5708" sId="1" odxf="1" dxf="1">
    <nc r="AM106">
      <f>(MONTH(Z106-BP106))*30</f>
    </nc>
    <ndxf>
      <fill>
        <patternFill>
          <bgColor theme="5" tint="0.59999389629810485"/>
        </patternFill>
      </fill>
    </ndxf>
  </rcc>
  <rcc rId="5709" sId="1" odxf="1" dxf="1">
    <nc r="AM107">
      <f>(MONTH(Z107-BP107))*30</f>
    </nc>
    <ndxf>
      <fill>
        <patternFill>
          <bgColor theme="5" tint="0.59999389629810485"/>
        </patternFill>
      </fill>
    </ndxf>
  </rcc>
  <rcc rId="5710" sId="1" odxf="1" dxf="1">
    <nc r="AM108">
      <f>(MONTH(Z108-BP108))*30</f>
    </nc>
    <ndxf>
      <fill>
        <patternFill>
          <bgColor theme="5" tint="0.59999389629810485"/>
        </patternFill>
      </fill>
    </ndxf>
  </rcc>
  <rcc rId="5711" sId="1" odxf="1" dxf="1">
    <nc r="AM109">
      <f>(MONTH(Z109-BP109))*30</f>
    </nc>
    <ndxf>
      <fill>
        <patternFill>
          <bgColor theme="5" tint="0.59999389629810485"/>
        </patternFill>
      </fill>
    </ndxf>
  </rcc>
  <rcc rId="5712" sId="1" odxf="1" dxf="1">
    <nc r="AM110">
      <f>(MONTH(Z110-BP110))*30</f>
    </nc>
    <ndxf>
      <fill>
        <patternFill>
          <bgColor theme="5" tint="0.59999389629810485"/>
        </patternFill>
      </fill>
    </ndxf>
  </rcc>
  <rcc rId="5713" sId="1" odxf="1" dxf="1">
    <nc r="AM111">
      <f>(MONTH(Z111-BP111))*30</f>
    </nc>
    <ndxf>
      <fill>
        <patternFill>
          <bgColor theme="5" tint="0.59999389629810485"/>
        </patternFill>
      </fill>
    </ndxf>
  </rcc>
  <rcc rId="5714" sId="1" odxf="1" dxf="1">
    <nc r="AM112">
      <f>(MONTH(Z112-BP112))*30</f>
    </nc>
    <ndxf>
      <fill>
        <patternFill>
          <bgColor theme="5" tint="0.59999389629810485"/>
        </patternFill>
      </fill>
    </ndxf>
  </rcc>
  <rcc rId="5715" sId="1" odxf="1" dxf="1">
    <nc r="AM113">
      <f>(MONTH(Z113-BP113))*30</f>
    </nc>
    <ndxf>
      <fill>
        <patternFill>
          <bgColor theme="5" tint="0.59999389629810485"/>
        </patternFill>
      </fill>
    </ndxf>
  </rcc>
  <rcc rId="5716" sId="1" odxf="1" dxf="1">
    <nc r="AM114">
      <f>(MONTH(Z114-BP114))*30</f>
    </nc>
    <ndxf>
      <fill>
        <patternFill>
          <bgColor theme="5" tint="0.59999389629810485"/>
        </patternFill>
      </fill>
    </ndxf>
  </rcc>
  <rcc rId="5717" sId="1" odxf="1" dxf="1">
    <nc r="AM115">
      <f>(MONTH(Z115-BP115))*30</f>
    </nc>
    <ndxf>
      <fill>
        <patternFill>
          <bgColor theme="5" tint="0.59999389629810485"/>
        </patternFill>
      </fill>
    </ndxf>
  </rcc>
  <rcc rId="5718" sId="1" odxf="1" dxf="1">
    <nc r="AM116">
      <f>(MONTH(Z116-BP116))*30</f>
    </nc>
    <ndxf>
      <fill>
        <patternFill>
          <bgColor theme="5" tint="0.59999389629810485"/>
        </patternFill>
      </fill>
    </ndxf>
  </rcc>
  <rcc rId="5719" sId="1" odxf="1" dxf="1">
    <nc r="AM117">
      <f>(MONTH(Z117-BP117))*30</f>
    </nc>
    <ndxf>
      <fill>
        <patternFill>
          <bgColor theme="5" tint="0.59999389629810485"/>
        </patternFill>
      </fill>
    </ndxf>
  </rcc>
  <rcc rId="5720" sId="1" odxf="1" dxf="1">
    <nc r="AM118">
      <f>(MONTH(Z118-BP118))*30</f>
    </nc>
    <ndxf>
      <fill>
        <patternFill>
          <bgColor theme="5" tint="0.59999389629810485"/>
        </patternFill>
      </fill>
    </ndxf>
  </rcc>
  <rcc rId="5721" sId="1" odxf="1" dxf="1">
    <nc r="AM119">
      <f>(MONTH(Z119-BP119))*30</f>
    </nc>
    <ndxf>
      <fill>
        <patternFill>
          <bgColor theme="5" tint="0.59999389629810485"/>
        </patternFill>
      </fill>
    </ndxf>
  </rcc>
  <rcc rId="5722" sId="1" odxf="1" dxf="1">
    <nc r="AM120">
      <f>(MONTH(Z120-BP120))*30</f>
    </nc>
    <ndxf>
      <fill>
        <patternFill>
          <bgColor theme="5" tint="0.59999389629810485"/>
        </patternFill>
      </fill>
    </ndxf>
  </rcc>
  <rcc rId="5723" sId="1" odxf="1" dxf="1">
    <nc r="AM121">
      <f>(MONTH(Z121-BP121))*30</f>
    </nc>
    <ndxf>
      <fill>
        <patternFill>
          <bgColor theme="5" tint="0.59999389629810485"/>
        </patternFill>
      </fill>
    </ndxf>
  </rcc>
  <rcc rId="5724" sId="1" odxf="1" dxf="1">
    <nc r="AM122">
      <f>(MONTH(Z122-BP122))*30</f>
    </nc>
    <ndxf>
      <fill>
        <patternFill>
          <bgColor theme="5" tint="0.59999389629810485"/>
        </patternFill>
      </fill>
    </ndxf>
  </rcc>
  <rcc rId="5725" sId="1" odxf="1" dxf="1">
    <nc r="AM123">
      <f>(MONTH(Z123-BP123))*30</f>
    </nc>
    <ndxf>
      <fill>
        <patternFill>
          <bgColor theme="5" tint="0.59999389629810485"/>
        </patternFill>
      </fill>
    </ndxf>
  </rcc>
  <rcc rId="5726" sId="1" odxf="1" dxf="1">
    <nc r="AM124">
      <f>(MONTH(Z124-BP124))*30</f>
    </nc>
    <ndxf>
      <fill>
        <patternFill>
          <bgColor theme="5" tint="0.59999389629810485"/>
        </patternFill>
      </fill>
    </ndxf>
  </rcc>
  <rcc rId="5727" sId="1" odxf="1" dxf="1">
    <nc r="AM125">
      <f>(MONTH(Z125-BP125))*30</f>
    </nc>
    <ndxf>
      <fill>
        <patternFill>
          <bgColor theme="5" tint="0.59999389629810485"/>
        </patternFill>
      </fill>
    </ndxf>
  </rcc>
  <rcc rId="5728" sId="1" odxf="1" dxf="1">
    <nc r="AM126">
      <f>(MONTH(Z126-BP126))*30</f>
    </nc>
    <ndxf>
      <fill>
        <patternFill>
          <bgColor theme="5" tint="0.59999389629810485"/>
        </patternFill>
      </fill>
    </ndxf>
  </rcc>
  <rcc rId="5729" sId="1" odxf="1" dxf="1">
    <nc r="AM127">
      <f>(MONTH(Z127-BP127))*30</f>
    </nc>
    <ndxf>
      <fill>
        <patternFill>
          <bgColor theme="5" tint="0.59999389629810485"/>
        </patternFill>
      </fill>
    </ndxf>
  </rcc>
  <rcc rId="5730" sId="1" odxf="1" dxf="1">
    <nc r="AM128">
      <f>(MONTH(Z128-BP128))*30</f>
    </nc>
    <ndxf>
      <fill>
        <patternFill>
          <bgColor theme="5" tint="0.59999389629810485"/>
        </patternFill>
      </fill>
    </ndxf>
  </rcc>
  <rcc rId="5731" sId="1" odxf="1" dxf="1">
    <nc r="AM129">
      <f>(MONTH(Z129-BP129))*30</f>
    </nc>
    <ndxf>
      <fill>
        <patternFill>
          <bgColor theme="5" tint="0.59999389629810485"/>
        </patternFill>
      </fill>
    </ndxf>
  </rcc>
  <rcc rId="5732" sId="1" odxf="1" dxf="1">
    <nc r="AM130">
      <f>(MONTH(Z130-BP130))*30</f>
    </nc>
    <ndxf>
      <fill>
        <patternFill>
          <bgColor theme="5" tint="0.59999389629810485"/>
        </patternFill>
      </fill>
    </ndxf>
  </rcc>
  <rcc rId="5733" sId="1" odxf="1" dxf="1">
    <nc r="AM131">
      <f>(MONTH(Z131-BP131))*30</f>
    </nc>
    <ndxf>
      <fill>
        <patternFill>
          <bgColor theme="5" tint="0.59999389629810485"/>
        </patternFill>
      </fill>
    </ndxf>
  </rcc>
  <rcc rId="5734" sId="1" odxf="1" dxf="1">
    <nc r="AM132">
      <f>(MONTH(Z132-BP132))*30</f>
    </nc>
    <ndxf>
      <fill>
        <patternFill>
          <bgColor theme="5" tint="0.59999389629810485"/>
        </patternFill>
      </fill>
    </ndxf>
  </rcc>
  <rcc rId="5735" sId="1" odxf="1" dxf="1">
    <nc r="AM133">
      <f>(MONTH(Z133-BP133))*30</f>
    </nc>
    <ndxf>
      <fill>
        <patternFill>
          <bgColor theme="5" tint="0.59999389629810485"/>
        </patternFill>
      </fill>
    </ndxf>
  </rcc>
  <rcc rId="5736" sId="1" odxf="1" dxf="1">
    <nc r="AM134">
      <f>(MONTH(Z134-BP134))*30</f>
    </nc>
    <ndxf>
      <fill>
        <patternFill>
          <bgColor theme="5" tint="0.59999389629810485"/>
        </patternFill>
      </fill>
    </ndxf>
  </rcc>
  <rfmt sheetId="1" sqref="AM2:AM134">
    <dxf>
      <numFmt numFmtId="3" formatCode="#,##0"/>
    </dxf>
  </rfmt>
  <rfmt sheetId="1" sqref="X67:Z68" start="0" length="2147483647">
    <dxf>
      <font>
        <color rgb="FFFF0000"/>
      </font>
    </dxf>
  </rfmt>
  <rfmt sheetId="1" sqref="X77:Y77" start="0" length="2147483647">
    <dxf>
      <font>
        <color rgb="FFFF0000"/>
      </font>
    </dxf>
  </rfmt>
  <rfmt sheetId="1" sqref="Y66:Y78" start="0" length="2147483647">
    <dxf>
      <font>
        <color theme="1"/>
      </font>
    </dxf>
  </rfmt>
  <rfmt sheetId="1" sqref="Z77" start="0" length="2147483647">
    <dxf>
      <font>
        <color rgb="FFFF0000"/>
      </font>
    </dxf>
  </rfmt>
  <rfmt sheetId="1" sqref="X84" start="0" length="2147483647">
    <dxf>
      <font>
        <color rgb="FFFF0000"/>
      </font>
    </dxf>
  </rfmt>
  <rfmt sheetId="1" sqref="Z84" start="0" length="2147483647">
    <dxf>
      <font>
        <color rgb="FFFF0000"/>
      </font>
    </dxf>
  </rfmt>
  <rfmt sheetId="1" sqref="X97" start="0" length="2147483647">
    <dxf>
      <font>
        <color rgb="FFFF0000"/>
      </font>
    </dxf>
  </rfmt>
  <rfmt sheetId="1" sqref="Z97" start="0" length="2147483647">
    <dxf>
      <font>
        <color rgb="FFFF0000"/>
      </font>
    </dxf>
  </rfmt>
  <rfmt sheetId="1" sqref="X128" start="0" length="2147483647">
    <dxf>
      <font>
        <color rgb="FFFF0000"/>
      </font>
    </dxf>
  </rfmt>
  <rfmt sheetId="1" sqref="Z128" start="0" length="2147483647">
    <dxf>
      <font>
        <color rgb="FFFF0000"/>
      </font>
    </dxf>
  </rfmt>
  <rfmt sheetId="1" sqref="X127" start="0" length="2147483647">
    <dxf>
      <font>
        <color auto="1"/>
      </font>
    </dxf>
  </rfmt>
  <rfmt sheetId="1" sqref="AB67" start="0" length="0">
    <dxf>
      <font>
        <sz val="8"/>
        <color rgb="FFFF0000"/>
      </font>
      <numFmt numFmtId="19" formatCode="dd/mm/yyyy"/>
      <fill>
        <patternFill>
          <bgColor rgb="FFFFFF00"/>
        </patternFill>
      </fill>
    </dxf>
  </rfmt>
  <rfmt sheetId="1" sqref="AB68" start="0" length="0">
    <dxf>
      <font>
        <sz val="8"/>
        <color rgb="FFFF0000"/>
      </font>
      <numFmt numFmtId="19" formatCode="dd/mm/yyyy"/>
      <fill>
        <patternFill>
          <bgColor rgb="FFFFFF00"/>
        </patternFill>
      </fill>
    </dxf>
  </rfmt>
  <rfmt sheetId="1" sqref="Z67" start="0" length="0">
    <dxf>
      <fill>
        <patternFill>
          <bgColor theme="5" tint="0.79998168889431442"/>
        </patternFill>
      </fill>
    </dxf>
  </rfmt>
  <rfmt sheetId="1" sqref="Z68" start="0" length="0">
    <dxf>
      <fill>
        <patternFill>
          <bgColor theme="5" tint="0.79998168889431442"/>
        </patternFill>
      </fill>
    </dxf>
  </rfmt>
  <rm rId="5737" sheetId="1" source="AB67:AB68" destination="X67:X68" sourceSheetId="1">
    <undo index="1" exp="ref" v="1" dr="X68" r="AG68" sId="1"/>
    <undo index="1" exp="ref" v="1" dr="X67" r="AG67" sId="1"/>
    <rcc rId="0" sId="1" s="1" dxf="1" numFmtId="19">
      <nc r="X67">
        <v>43078</v>
      </nc>
      <ndxf>
        <font>
          <sz val="8"/>
          <color rgb="FFFF0000"/>
          <name val="Arial"/>
          <scheme val="none"/>
        </font>
        <numFmt numFmtId="19" formatCode="dd/mm/yyyy"/>
        <fill>
          <patternFill patternType="solid">
            <bgColor theme="5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 numFmtId="19">
      <nc r="X68">
        <v>43209</v>
      </nc>
      <ndxf>
        <font>
          <sz val="8"/>
          <color rgb="FFFF0000"/>
          <name val="Arial"/>
          <scheme val="none"/>
        </font>
        <numFmt numFmtId="19" formatCode="dd/mm/yyyy"/>
        <fill>
          <patternFill patternType="solid">
            <bgColor theme="5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m>
  <rcc rId="5738" sId="1">
    <oc r="AG67">
      <f>MONTH(Z67-X67)</f>
    </oc>
    <nc r="AG67">
      <f>MONTH(Z67-X67)</f>
    </nc>
  </rcc>
  <rcc rId="5739" sId="1">
    <oc r="AG68">
      <f>MONTH(Z68-#REF!)</f>
    </oc>
    <nc r="AG68">
      <f>MONTH(Z68-X68)</f>
    </nc>
  </rcc>
  <rcc rId="5740" sId="1" numFmtId="19">
    <nc r="X67">
      <v>43078</v>
    </nc>
  </rcc>
  <rcc rId="5741" sId="1" numFmtId="19">
    <nc r="X68">
      <v>43209</v>
    </nc>
  </rcc>
  <rfmt sheetId="1" sqref="X67:AA68" start="0" length="2147483647">
    <dxf>
      <font>
        <color auto="1"/>
      </font>
    </dxf>
  </rfmt>
  <rfmt sheetId="1" sqref="X67:X68">
    <dxf>
      <fill>
        <patternFill>
          <bgColor theme="0"/>
        </patternFill>
      </fill>
    </dxf>
  </rfmt>
  <rfmt sheetId="1" sqref="X67:X68">
    <dxf>
      <fill>
        <patternFill>
          <bgColor theme="5" tint="0.79998168889431442"/>
        </patternFill>
      </fill>
    </dxf>
  </rfmt>
  <rfmt sheetId="1" sqref="X67:X68" start="0" length="2147483647">
    <dxf>
      <font>
        <color rgb="FFFF0000"/>
      </font>
    </dxf>
  </rfmt>
  <rfmt sheetId="1" sqref="Z67:Z68" start="0" length="2147483647">
    <dxf>
      <font>
        <color rgb="FFFF0000"/>
      </font>
    </dxf>
  </rfmt>
  <rcc rId="5742" sId="1">
    <nc r="AM4">
      <f>(MONTH(Z4-BP4))*30</f>
    </nc>
  </rcc>
  <rcc rId="5743" sId="1">
    <nc r="AM6">
      <f>(MONTH(Z6-BP6))*30</f>
    </nc>
  </rcc>
  <rcc rId="5744" sId="1">
    <nc r="AM7">
      <f>(MONTH(Z7-BP7))*30</f>
    </nc>
  </rcc>
  <rfmt sheetId="1" sqref="AM5">
    <dxf>
      <numFmt numFmtId="180" formatCode="#,##0_ ;[Red]\-#,##0\ "/>
    </dxf>
  </rfmt>
  <rcc rId="5745" sId="1">
    <nc r="AM5">
      <f>(MONTH(Z5-BP5))*30</f>
    </nc>
  </rcc>
  <rfmt sheetId="1" sqref="AG67" start="0" length="2147483647">
    <dxf>
      <font>
        <color rgb="FFFF0000"/>
      </font>
    </dxf>
  </rfmt>
  <rfmt sheetId="1" sqref="AG68" start="0" length="2147483647">
    <dxf>
      <font>
        <color rgb="FFFF0000"/>
      </font>
    </dxf>
  </rfmt>
  <rfmt sheetId="1" sqref="AG77" start="0" length="2147483647">
    <dxf>
      <font>
        <color rgb="FFFF0000"/>
      </font>
    </dxf>
  </rfmt>
  <rfmt sheetId="1" sqref="AG84" start="0" length="2147483647">
    <dxf>
      <font>
        <color rgb="FFFF0000"/>
      </font>
    </dxf>
  </rfmt>
  <rfmt sheetId="1" sqref="AG97" start="0" length="2147483647">
    <dxf>
      <font>
        <color rgb="FFFF0000"/>
      </font>
    </dxf>
  </rfmt>
  <rfmt sheetId="1" sqref="AG128" start="0" length="2147483647">
    <dxf>
      <font>
        <color rgb="FFFF0000"/>
      </font>
    </dxf>
  </rfmt>
  <rfmt sheetId="1" sqref="AM77" start="0" length="2147483647">
    <dxf>
      <font>
        <color rgb="FFFF0000"/>
      </font>
    </dxf>
  </rfmt>
  <rfmt sheetId="1" sqref="AM84" start="0" length="2147483647">
    <dxf>
      <font>
        <color rgb="FFFF0000"/>
      </font>
    </dxf>
  </rfmt>
  <rfmt sheetId="1" sqref="AM97" start="0" length="2147483647">
    <dxf>
      <font>
        <color rgb="FFFF0000"/>
      </font>
    </dxf>
  </rfmt>
  <rfmt sheetId="1" sqref="AM128" start="0" length="2147483647">
    <dxf>
      <font>
        <color rgb="FFFF0000"/>
      </font>
    </dxf>
  </rfmt>
  <rfmt sheetId="1" sqref="AM67" start="0" length="2147483647">
    <dxf>
      <font>
        <color rgb="FFFF0000"/>
      </font>
    </dxf>
  </rfmt>
  <rfmt sheetId="1" sqref="AM68" start="0" length="2147483647">
    <dxf>
      <font>
        <color rgb="FFFF0000"/>
      </font>
    </dxf>
  </rfmt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46" sId="1">
    <oc r="AM129">
      <f>(MONTH(Z129-BP129))*30</f>
    </oc>
    <nc r="AM129">
      <f>(MONTH(Z129-BP129))*30</f>
    </nc>
  </rcc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M6" start="0" length="0">
    <dxf>
      <numFmt numFmtId="180" formatCode="#,##0_ ;[Red]\-#,##0\ "/>
    </dxf>
  </rfmt>
  <rfmt sheetId="1" sqref="AM7" start="0" length="0">
    <dxf>
      <numFmt numFmtId="180" formatCode="#,##0_ ;[Red]\-#,##0\ "/>
    </dxf>
  </rfmt>
  <rfmt sheetId="1" sqref="AM5">
    <dxf>
      <numFmt numFmtId="182" formatCode="#,##0.0_ ;[Red]\-#,##0.0\ "/>
    </dxf>
  </rfmt>
  <rfmt sheetId="1" sqref="AM5">
    <dxf>
      <numFmt numFmtId="180" formatCode="#,##0_ ;[Red]\-#,##0\ "/>
    </dxf>
  </rfmt>
  <rcc rId="5747" sId="1">
    <oc r="AM9">
      <f>(MONTH(Z9-BP9))*30</f>
    </oc>
    <nc r="AM9">
      <f>(MONTH(Z9-BP9))*30</f>
    </nc>
  </rcc>
  <rfmt sheetId="1" sqref="A5:XFD5">
    <dxf>
      <fill>
        <patternFill>
          <bgColor theme="5" tint="0.79998168889431442"/>
        </patternFill>
      </fill>
    </dxf>
  </rfmt>
  <rfmt sheetId="1" sqref="AM6" start="0" length="0">
    <dxf>
      <fill>
        <patternFill>
          <bgColor theme="5" tint="0.79998168889431442"/>
        </patternFill>
      </fill>
    </dxf>
  </rfmt>
  <rfmt sheetId="1" sqref="A7:XFD14">
    <dxf>
      <fill>
        <patternFill>
          <bgColor rgb="FF00B0F0"/>
        </patternFill>
      </fill>
    </dxf>
  </rfmt>
  <rcc rId="5748" sId="1">
    <oc r="AM5">
      <f>(MONTH(Z5-BP5))*30</f>
    </oc>
    <nc r="AM5">
      <f>DAY(BP5-Z5)</f>
    </nc>
  </rcc>
  <rcc rId="5749" sId="1">
    <oc r="AM6">
      <f>(MONTH(Z6-BP6))*30</f>
    </oc>
    <nc r="AM6">
      <f>DAY(BP6-Z6)</f>
    </nc>
  </rcc>
  <rcc rId="5750" sId="1">
    <oc r="AM7">
      <f>(MONTH(Z7-BP7))*30</f>
    </oc>
    <nc r="AM7">
      <f>(MONTH(BP7-Z7))*30</f>
    </nc>
  </rcc>
  <rcv guid="{D13218EC-2DBB-440B-A321-89F28CA84461}" action="delete"/>
  <rdn rId="0" localSheetId="1" customView="1" name="Z_D13218EC_2DBB_440B_A321_89F28CA84461_.wvu.Cols" hidden="1" oldHidden="1">
    <formula>MAFI100!$AB:$AL</formula>
    <oldFormula>MAFI100!$AH:$BL</oldFormula>
  </rdn>
  <rcv guid="{D13218EC-2DBB-440B-A321-89F28CA84461}" action="add"/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M2:AM4">
    <dxf>
      <fill>
        <patternFill>
          <bgColor theme="0"/>
        </patternFill>
      </fill>
    </dxf>
  </rfmt>
  <rcc rId="5752" sId="1">
    <oc r="AM5">
      <f>DAY(BP5-Z5)</f>
    </oc>
    <nc r="AM5">
      <f>Z5-BP5</f>
    </nc>
  </rcc>
  <rcc rId="5753" sId="1">
    <oc r="AM6">
      <f>DAY(BP6-Z6)</f>
    </oc>
    <nc r="AM6">
      <f>Z6-BP6</f>
    </nc>
  </rcc>
  <rfmt sheetId="1" sqref="AM7" start="0" length="0">
    <dxf>
      <fill>
        <patternFill>
          <bgColor theme="5" tint="0.79998168889431442"/>
        </patternFill>
      </fill>
    </dxf>
  </rfmt>
  <rfmt sheetId="1" sqref="AM8" start="0" length="0">
    <dxf>
      <numFmt numFmtId="180" formatCode="#,##0_ ;[Red]\-#,##0\ "/>
      <fill>
        <patternFill>
          <bgColor theme="5" tint="0.79998168889431442"/>
        </patternFill>
      </fill>
    </dxf>
  </rfmt>
  <rfmt sheetId="1" sqref="AM9" start="0" length="0">
    <dxf>
      <numFmt numFmtId="180" formatCode="#,##0_ ;[Red]\-#,##0\ "/>
      <fill>
        <patternFill>
          <bgColor theme="5" tint="0.79998168889431442"/>
        </patternFill>
      </fill>
    </dxf>
  </rfmt>
  <rfmt sheetId="1" sqref="AM10" start="0" length="0">
    <dxf>
      <numFmt numFmtId="180" formatCode="#,##0_ ;[Red]\-#,##0\ "/>
      <fill>
        <patternFill>
          <bgColor theme="5" tint="0.79998168889431442"/>
        </patternFill>
      </fill>
    </dxf>
  </rfmt>
  <rfmt sheetId="1" sqref="AM11" start="0" length="0">
    <dxf>
      <numFmt numFmtId="180" formatCode="#,##0_ ;[Red]\-#,##0\ "/>
      <fill>
        <patternFill>
          <bgColor theme="5" tint="0.79998168889431442"/>
        </patternFill>
      </fill>
    </dxf>
  </rfmt>
  <rfmt sheetId="1" sqref="AM12" start="0" length="0">
    <dxf>
      <numFmt numFmtId="180" formatCode="#,##0_ ;[Red]\-#,##0\ "/>
      <fill>
        <patternFill>
          <bgColor theme="5" tint="0.79998168889431442"/>
        </patternFill>
      </fill>
    </dxf>
  </rfmt>
  <rfmt sheetId="1" sqref="AM13" start="0" length="0">
    <dxf>
      <numFmt numFmtId="180" formatCode="#,##0_ ;[Red]\-#,##0\ "/>
      <fill>
        <patternFill>
          <bgColor theme="5" tint="0.79998168889431442"/>
        </patternFill>
      </fill>
    </dxf>
  </rfmt>
  <rfmt sheetId="1" sqref="AM14" start="0" length="0">
    <dxf>
      <numFmt numFmtId="180" formatCode="#,##0_ ;[Red]\-#,##0\ "/>
      <fill>
        <patternFill>
          <bgColor theme="5" tint="0.79998168889431442"/>
        </patternFill>
      </fill>
    </dxf>
  </rfmt>
  <rcc rId="5754" sId="1">
    <oc r="AM2">
      <f>(MONTH(Z2-BP2))*30</f>
    </oc>
    <nc r="AM2">
      <f>Z2-BP2</f>
    </nc>
  </rcc>
  <rcc rId="5755" sId="1">
    <oc r="AM3">
      <f>(MONTH(Z3-BP3))*30</f>
    </oc>
    <nc r="AM3">
      <f>Z3-BP3</f>
    </nc>
  </rcc>
  <rcc rId="5756" sId="1">
    <oc r="AM4">
      <f>(MONTH(Z4-BP4))*30</f>
    </oc>
    <nc r="AM4">
      <f>Z4-BP4</f>
    </nc>
  </rcc>
  <rcc rId="5757" sId="1">
    <oc r="AM7">
      <f>(MONTH(BP7-Z7))*30</f>
    </oc>
    <nc r="AM7">
      <f>Z7-BP7</f>
    </nc>
  </rcc>
  <rcc rId="5758" sId="1">
    <oc r="AM8">
      <f>(MONTH(Z8-BP8))*30</f>
    </oc>
    <nc r="AM8">
      <f>Z8-BP8</f>
    </nc>
  </rcc>
  <rcc rId="5759" sId="1">
    <oc r="AM9">
      <f>(MONTH(Z9-BP9))*30</f>
    </oc>
    <nc r="AM9">
      <f>Z9-BP9</f>
    </nc>
  </rcc>
  <rcc rId="5760" sId="1">
    <oc r="AM10">
      <f>(MONTH(Z10-BP10))*30</f>
    </oc>
    <nc r="AM10">
      <f>Z10-BP10</f>
    </nc>
  </rcc>
  <rcc rId="5761" sId="1">
    <oc r="AM11">
      <f>(MONTH(Z11-BP11))*30</f>
    </oc>
    <nc r="AM11">
      <f>Z11-BP11</f>
    </nc>
  </rcc>
  <rcc rId="5762" sId="1">
    <oc r="AM12">
      <f>(MONTH(Z12-BP12))*30</f>
    </oc>
    <nc r="AM12">
      <f>Z12-BP12</f>
    </nc>
  </rcc>
  <rcc rId="5763" sId="1">
    <oc r="AM13">
      <f>(MONTH(Z13-BP13))*30</f>
    </oc>
    <nc r="AM13">
      <f>Z13-BP13</f>
    </nc>
  </rcc>
  <rcc rId="5764" sId="1">
    <oc r="AM14">
      <f>(MONTH(Z14-BP14))*30</f>
    </oc>
    <nc r="AM14">
      <f>Z14-BP14</f>
    </nc>
  </rcc>
  <rcc rId="5765" sId="1" odxf="1" dxf="1">
    <oc r="AM15">
      <f>(MONTH(Z15-BP15))*30</f>
    </oc>
    <nc r="AM15">
      <f>Z15-BP15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766" sId="1" odxf="1" dxf="1">
    <oc r="AM16">
      <f>(MONTH(Z16-BP16))*30</f>
    </oc>
    <nc r="AM16">
      <f>Z16-BP16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767" sId="1" odxf="1" dxf="1">
    <oc r="AM17">
      <f>(MONTH(Z17-BP17))*30</f>
    </oc>
    <nc r="AM17">
      <f>Z17-BP17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768" sId="1" odxf="1" dxf="1">
    <oc r="AM18">
      <f>(MONTH(Z18-BP18))*30</f>
    </oc>
    <nc r="AM18">
      <f>Z18-BP18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769" sId="1" odxf="1" dxf="1">
    <oc r="AM19">
      <f>(MONTH(Z19-BP19))*30</f>
    </oc>
    <nc r="AM19">
      <f>Z19-BP19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770" sId="1" odxf="1" dxf="1">
    <oc r="AM20">
      <f>(MONTH(Z20-BP20))*30</f>
    </oc>
    <nc r="AM20">
      <f>Z20-BP20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771" sId="1" odxf="1" dxf="1">
    <oc r="AM21">
      <f>(MONTH(Z21-BP21))*30</f>
    </oc>
    <nc r="AM21">
      <f>Z21-BP21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772" sId="1" odxf="1" dxf="1">
    <oc r="AM22">
      <f>(MONTH(Z22-BP22))*30</f>
    </oc>
    <nc r="AM22">
      <f>Z22-BP22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773" sId="1" odxf="1" dxf="1">
    <oc r="AM23">
      <f>(MONTH(Z23-BP23))*30</f>
    </oc>
    <nc r="AM23">
      <f>Z23-BP23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774" sId="1" odxf="1" dxf="1">
    <oc r="AM24">
      <f>(MONTH(Z24-BP24))*30</f>
    </oc>
    <nc r="AM24">
      <f>Z24-BP24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775" sId="1" odxf="1" dxf="1">
    <oc r="AM25">
      <f>(MONTH(Z25-BP25))*30</f>
    </oc>
    <nc r="AM25">
      <f>Z25-BP25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776" sId="1" odxf="1" dxf="1">
    <oc r="AM26">
      <f>(MONTH(Z26-BP26))*30</f>
    </oc>
    <nc r="AM26">
      <f>Z26-BP26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777" sId="1" odxf="1" dxf="1">
    <oc r="AM27">
      <f>(MONTH(Z27-BP27))*30</f>
    </oc>
    <nc r="AM27">
      <f>Z27-BP27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778" sId="1" odxf="1" dxf="1">
    <oc r="AM28">
      <f>(MONTH(Z28-BP28))*30</f>
    </oc>
    <nc r="AM28">
      <f>Z28-BP28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779" sId="1" odxf="1" dxf="1">
    <oc r="AM29">
      <f>(MONTH(Z29-BP29))*30</f>
    </oc>
    <nc r="AM29">
      <f>Z29-BP29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780" sId="1" odxf="1" dxf="1">
    <oc r="AM30">
      <f>(MONTH(Z30-BP30))*30</f>
    </oc>
    <nc r="AM30">
      <f>Z30-BP30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781" sId="1" odxf="1" dxf="1">
    <oc r="AM31">
      <f>(MONTH(Z31-BP31))*30</f>
    </oc>
    <nc r="AM31">
      <f>Z31-BP31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782" sId="1" odxf="1" dxf="1">
    <oc r="AM32">
      <f>(MONTH(Z32-BP32))*30</f>
    </oc>
    <nc r="AM32">
      <f>Z32-BP32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783" sId="1" odxf="1" dxf="1">
    <oc r="AM33">
      <f>(MONTH(Z33-BP33))*30</f>
    </oc>
    <nc r="AM33">
      <f>Z33-BP33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784" sId="1" odxf="1" dxf="1">
    <oc r="AM34">
      <f>(MONTH(Z34-BP34))*30</f>
    </oc>
    <nc r="AM34">
      <f>Z34-BP34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785" sId="1" odxf="1" dxf="1">
    <oc r="AM35">
      <f>(MONTH(Z35-BP35))*30</f>
    </oc>
    <nc r="AM35">
      <f>Z35-BP35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786" sId="1" odxf="1" dxf="1">
    <oc r="AM36">
      <f>(MONTH(Z36-BP36))*30</f>
    </oc>
    <nc r="AM36">
      <f>Z36-BP36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787" sId="1" odxf="1" dxf="1">
    <oc r="AM37">
      <f>(MONTH(Z37-BP37))*30</f>
    </oc>
    <nc r="AM37">
      <f>Z37-BP37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788" sId="1" odxf="1" dxf="1">
    <oc r="AM38">
      <f>(MONTH(Z38-BP38))*30</f>
    </oc>
    <nc r="AM38">
      <f>Z38-BP38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789" sId="1" odxf="1" dxf="1">
    <oc r="AM39">
      <f>(MONTH(Z39-BP39))*30</f>
    </oc>
    <nc r="AM39">
      <f>Z39-BP39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790" sId="1" odxf="1" dxf="1">
    <oc r="AM40">
      <f>(MONTH(Z40-BP40))*30</f>
    </oc>
    <nc r="AM40">
      <f>Z40-BP40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791" sId="1" odxf="1" dxf="1">
    <oc r="AM41">
      <f>(MONTH(Z41-BP41))*30</f>
    </oc>
    <nc r="AM41">
      <f>Z41-BP41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792" sId="1" odxf="1" dxf="1">
    <oc r="AM42">
      <f>(MONTH(Z42-BP42))*30</f>
    </oc>
    <nc r="AM42">
      <f>Z42-BP42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793" sId="1" odxf="1" dxf="1">
    <oc r="AM43">
      <f>(MONTH(Z43-BP43))*30</f>
    </oc>
    <nc r="AM43">
      <f>Z43-BP43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794" sId="1" odxf="1" dxf="1">
    <oc r="AM44">
      <f>(MONTH(Z44-BP44))*30</f>
    </oc>
    <nc r="AM44">
      <f>Z44-BP44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795" sId="1" odxf="1" dxf="1">
    <oc r="AM45">
      <f>(MONTH(Z45-BP45))*30</f>
    </oc>
    <nc r="AM45">
      <f>Z45-BP45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796" sId="1" odxf="1" dxf="1">
    <oc r="AM46">
      <f>(MONTH(Z46-BP46))*30</f>
    </oc>
    <nc r="AM46">
      <f>Z46-BP46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797" sId="1" odxf="1" dxf="1">
    <oc r="AM47">
      <f>(MONTH(Z47-BP47))*30</f>
    </oc>
    <nc r="AM47">
      <f>Z47-BP47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798" sId="1" odxf="1" dxf="1">
    <oc r="AM48">
      <f>(MONTH(Z48-BP48))*30</f>
    </oc>
    <nc r="AM48">
      <f>Z48-BP48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799" sId="1" odxf="1" dxf="1">
    <oc r="AM49">
      <f>(MONTH(Z49-BP49))*30</f>
    </oc>
    <nc r="AM49">
      <f>Z49-BP49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800" sId="1" odxf="1" dxf="1">
    <oc r="AM50">
      <f>(MONTH(Z50-BP50))*30</f>
    </oc>
    <nc r="AM50">
      <f>Z50-BP50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801" sId="1" odxf="1" dxf="1">
    <oc r="AM51">
      <f>(MONTH(Z51-BP51))*30</f>
    </oc>
    <nc r="AM51">
      <f>Z51-BP51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802" sId="1" odxf="1" dxf="1">
    <oc r="AM52">
      <f>(MONTH(Z52-BP52))*30</f>
    </oc>
    <nc r="AM52">
      <f>Z52-BP52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803" sId="1" odxf="1" dxf="1">
    <oc r="AM53">
      <f>(MONTH(Z53-BP53))*30</f>
    </oc>
    <nc r="AM53">
      <f>Z53-BP53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804" sId="1" odxf="1" dxf="1">
    <oc r="AM54">
      <f>(MONTH(Z54-BP54))*30</f>
    </oc>
    <nc r="AM54">
      <f>Z54-BP54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805" sId="1" odxf="1" dxf="1">
    <oc r="AM55">
      <f>(MONTH(Z55-BP55))*30</f>
    </oc>
    <nc r="AM55">
      <f>Z55-BP55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806" sId="1" odxf="1" dxf="1">
    <oc r="AM56">
      <f>(MONTH(Z56-BP56))*30</f>
    </oc>
    <nc r="AM56">
      <f>Z56-BP56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807" sId="1" odxf="1" dxf="1">
    <oc r="AM57">
      <f>(MONTH(Z57-BP57))*30</f>
    </oc>
    <nc r="AM57">
      <f>Z57-BP57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808" sId="1" odxf="1" dxf="1">
    <oc r="AM58">
      <f>(MONTH(Z58-BP58))*30</f>
    </oc>
    <nc r="AM58">
      <f>Z58-BP58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809" sId="1" odxf="1" dxf="1">
    <oc r="AM59">
      <f>(MONTH(Z59-BP59))*30</f>
    </oc>
    <nc r="AM59">
      <f>Z59-BP59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810" sId="1" odxf="1" dxf="1">
    <oc r="AM60">
      <f>(MONTH(Z60-BP60))*30</f>
    </oc>
    <nc r="AM60">
      <f>Z60-BP60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811" sId="1" odxf="1" dxf="1">
    <oc r="AM61">
      <f>(MONTH(Z61-BP61))*30</f>
    </oc>
    <nc r="AM61">
      <f>Z61-BP61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812" sId="1" odxf="1" dxf="1">
    <oc r="AM62">
      <f>(MONTH(Z62-BP62))*30</f>
    </oc>
    <nc r="AM62">
      <f>Z62-BP62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813" sId="1" odxf="1" dxf="1">
    <oc r="AM63">
      <f>(MONTH(Z63-BP63))*30</f>
    </oc>
    <nc r="AM63">
      <f>Z63-BP63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814" sId="1" odxf="1" dxf="1">
    <oc r="AM64">
      <f>(MONTH(Z64-BP64))*30</f>
    </oc>
    <nc r="AM64">
      <f>Z64-BP64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815" sId="1" odxf="1" dxf="1">
    <oc r="AM65">
      <f>(MONTH(Z65-BP65))*30</f>
    </oc>
    <nc r="AM65">
      <f>Z65-BP65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816" sId="1" odxf="1" dxf="1">
    <oc r="AM66">
      <f>(MONTH(Z66-BP66))*30</f>
    </oc>
    <nc r="AM66">
      <f>Z66-BP66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817" sId="1" odxf="1" dxf="1">
    <oc r="AM67">
      <f>(MONTH(Z67-BP67))*30</f>
    </oc>
    <nc r="AM67">
      <f>Z67-BP67</f>
    </nc>
    <odxf>
      <font>
        <sz val="8"/>
        <color rgb="FFFF0000"/>
      </font>
      <numFmt numFmtId="3" formatCode="#,##0"/>
      <fill>
        <patternFill>
          <bgColor theme="5" tint="0.59999389629810485"/>
        </patternFill>
      </fill>
    </odxf>
    <ndxf>
      <font>
        <sz val="8"/>
        <color theme="1"/>
      </font>
      <numFmt numFmtId="180" formatCode="#,##0_ ;[Red]\-#,##0\ "/>
      <fill>
        <patternFill>
          <bgColor theme="5" tint="0.79998168889431442"/>
        </patternFill>
      </fill>
    </ndxf>
  </rcc>
  <rcc rId="5818" sId="1" odxf="1" dxf="1">
    <oc r="AM68">
      <f>(MONTH(Z68-BP68))*30</f>
    </oc>
    <nc r="AM68">
      <f>Z68-BP68</f>
    </nc>
    <odxf>
      <font>
        <sz val="8"/>
        <color rgb="FFFF0000"/>
      </font>
      <numFmt numFmtId="3" formatCode="#,##0"/>
      <fill>
        <patternFill>
          <bgColor theme="5" tint="0.59999389629810485"/>
        </patternFill>
      </fill>
    </odxf>
    <ndxf>
      <font>
        <sz val="8"/>
        <color theme="1"/>
      </font>
      <numFmt numFmtId="180" formatCode="#,##0_ ;[Red]\-#,##0\ "/>
      <fill>
        <patternFill>
          <bgColor theme="5" tint="0.79998168889431442"/>
        </patternFill>
      </fill>
    </ndxf>
  </rcc>
  <rcc rId="5819" sId="1" odxf="1" dxf="1">
    <oc r="AM69">
      <f>(MONTH(Z69-BP69))*30</f>
    </oc>
    <nc r="AM69">
      <f>Z69-BP69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820" sId="1" odxf="1" dxf="1">
    <oc r="AM70">
      <f>(MONTH(Z70-BP70))*30</f>
    </oc>
    <nc r="AM70">
      <f>Z70-BP70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821" sId="1" odxf="1" dxf="1">
    <oc r="AM71">
      <f>(MONTH(Z71-BP71))*30</f>
    </oc>
    <nc r="AM71">
      <f>Z71-BP71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822" sId="1" odxf="1" dxf="1">
    <oc r="AM72">
      <f>(MONTH(Z72-BP72))*30</f>
    </oc>
    <nc r="AM72">
      <f>Z72-BP72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823" sId="1" odxf="1" dxf="1">
    <oc r="AM73">
      <f>(MONTH(Z73-BP73))*30</f>
    </oc>
    <nc r="AM73">
      <f>Z73-BP73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824" sId="1" odxf="1" dxf="1">
    <oc r="AM74">
      <f>(MONTH(Z74-BP74))*30</f>
    </oc>
    <nc r="AM74">
      <f>Z74-BP74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825" sId="1" odxf="1" dxf="1">
    <oc r="AM75">
      <f>(MONTH(Z75-BP75))*30</f>
    </oc>
    <nc r="AM75">
      <f>Z75-BP75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826" sId="1" odxf="1" dxf="1">
    <oc r="AM76">
      <f>(MONTH(Z76-BP76))*30</f>
    </oc>
    <nc r="AM76">
      <f>Z76-BP76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827" sId="1" odxf="1" dxf="1">
    <oc r="AM77">
      <f>(MONTH(Z77-BP77))*30</f>
    </oc>
    <nc r="AM77">
      <f>Z77-BP77</f>
    </nc>
    <odxf>
      <font>
        <sz val="8"/>
        <color rgb="FFFF0000"/>
      </font>
      <numFmt numFmtId="3" formatCode="#,##0"/>
      <fill>
        <patternFill>
          <bgColor theme="5" tint="0.59999389629810485"/>
        </patternFill>
      </fill>
    </odxf>
    <ndxf>
      <font>
        <sz val="8"/>
        <color theme="1"/>
      </font>
      <numFmt numFmtId="180" formatCode="#,##0_ ;[Red]\-#,##0\ "/>
      <fill>
        <patternFill>
          <bgColor theme="5" tint="0.79998168889431442"/>
        </patternFill>
      </fill>
    </ndxf>
  </rcc>
  <rcc rId="5828" sId="1" odxf="1" dxf="1">
    <oc r="AM78">
      <f>(MONTH(Z78-BP78))*30</f>
    </oc>
    <nc r="AM78">
      <f>Z78-BP78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829" sId="1" odxf="1" dxf="1">
    <oc r="AM79">
      <f>(MONTH(Z79-BP79))*30</f>
    </oc>
    <nc r="AM79">
      <f>Z79-BP79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830" sId="1" odxf="1" dxf="1">
    <oc r="AM80">
      <f>(MONTH(Z80-BP80))*30</f>
    </oc>
    <nc r="AM80">
      <f>Z80-BP80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831" sId="1" odxf="1" dxf="1">
    <oc r="AM81">
      <f>(MONTH(Z81-BP81))*30</f>
    </oc>
    <nc r="AM81">
      <f>Z81-BP81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832" sId="1" odxf="1" dxf="1">
    <oc r="AM82">
      <f>(MONTH(Z82-BP82))*30</f>
    </oc>
    <nc r="AM82">
      <f>Z82-BP82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833" sId="1" odxf="1" dxf="1">
    <oc r="AM83">
      <f>(MONTH(Z83-BP83))*30</f>
    </oc>
    <nc r="AM83">
      <f>Z83-BP83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834" sId="1" odxf="1" dxf="1">
    <oc r="AM84">
      <f>(MONTH(Z84-BP84))*30</f>
    </oc>
    <nc r="AM84">
      <f>Z84-BP84</f>
    </nc>
    <odxf>
      <font>
        <sz val="8"/>
        <color rgb="FFFF0000"/>
      </font>
      <numFmt numFmtId="3" formatCode="#,##0"/>
      <fill>
        <patternFill>
          <bgColor theme="5" tint="0.59999389629810485"/>
        </patternFill>
      </fill>
    </odxf>
    <ndxf>
      <font>
        <sz val="8"/>
        <color theme="1"/>
      </font>
      <numFmt numFmtId="180" formatCode="#,##0_ ;[Red]\-#,##0\ "/>
      <fill>
        <patternFill>
          <bgColor theme="5" tint="0.79998168889431442"/>
        </patternFill>
      </fill>
    </ndxf>
  </rcc>
  <rcc rId="5835" sId="1" odxf="1" dxf="1">
    <oc r="AM85">
      <f>(MONTH(Z85-BP85))*30</f>
    </oc>
    <nc r="AM85">
      <f>Z85-BP85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836" sId="1" odxf="1" dxf="1">
    <oc r="AM86">
      <f>(MONTH(Z86-BP86))*30</f>
    </oc>
    <nc r="AM86">
      <f>Z86-BP86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837" sId="1" odxf="1" dxf="1">
    <oc r="AM87">
      <f>(MONTH(Z87-BP87))*30</f>
    </oc>
    <nc r="AM87">
      <f>Z87-BP87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838" sId="1" odxf="1" dxf="1">
    <oc r="AM88">
      <f>(MONTH(Z88-BP88))*30</f>
    </oc>
    <nc r="AM88">
      <f>Z88-BP88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839" sId="1" odxf="1" dxf="1">
    <oc r="AM89">
      <f>(MONTH(Z89-BP89))*30</f>
    </oc>
    <nc r="AM89">
      <f>Z89-BP89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840" sId="1" odxf="1" dxf="1">
    <oc r="AM90">
      <f>(MONTH(Z90-BP90))*30</f>
    </oc>
    <nc r="AM90">
      <f>Z90-BP90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841" sId="1" odxf="1" dxf="1">
    <oc r="AM91">
      <f>(MONTH(Z91-BP91))*30</f>
    </oc>
    <nc r="AM91">
      <f>Z91-BP91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842" sId="1" odxf="1" dxf="1">
    <oc r="AM92">
      <f>(MONTH(Z92-BP92))*30</f>
    </oc>
    <nc r="AM92">
      <f>Z92-BP92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843" sId="1" odxf="1" dxf="1">
    <oc r="AM93">
      <f>(MONTH(Z93-BP93))*30</f>
    </oc>
    <nc r="AM93">
      <f>Z93-BP93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844" sId="1" odxf="1" dxf="1">
    <oc r="AM94">
      <f>(MONTH(Z94-BP94))*30</f>
    </oc>
    <nc r="AM94">
      <f>Z94-BP94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845" sId="1" odxf="1" dxf="1">
    <oc r="AM95">
      <f>(MONTH(Z95-BP95))*30</f>
    </oc>
    <nc r="AM95">
      <f>Z95-BP95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846" sId="1" odxf="1" dxf="1">
    <oc r="AM96">
      <f>(MONTH(Z96-BP96))*30</f>
    </oc>
    <nc r="AM96">
      <f>Z96-BP96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847" sId="1" odxf="1" dxf="1">
    <oc r="AM97">
      <f>(MONTH(Z97-BP97))*30</f>
    </oc>
    <nc r="AM97">
      <f>Z97-BP97</f>
    </nc>
    <odxf>
      <font>
        <sz val="8"/>
        <color rgb="FFFF0000"/>
      </font>
      <numFmt numFmtId="3" formatCode="#,##0"/>
      <fill>
        <patternFill>
          <bgColor theme="5" tint="0.59999389629810485"/>
        </patternFill>
      </fill>
    </odxf>
    <ndxf>
      <font>
        <sz val="8"/>
        <color theme="1"/>
      </font>
      <numFmt numFmtId="180" formatCode="#,##0_ ;[Red]\-#,##0\ "/>
      <fill>
        <patternFill>
          <bgColor theme="5" tint="0.79998168889431442"/>
        </patternFill>
      </fill>
    </ndxf>
  </rcc>
  <rcc rId="5848" sId="1" odxf="1" dxf="1">
    <oc r="AM98">
      <f>(MONTH(Z98-BP98))*30</f>
    </oc>
    <nc r="AM98">
      <f>Z98-BP98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849" sId="1" odxf="1" dxf="1">
    <oc r="AM99">
      <f>(MONTH(Z99-BP99))*30</f>
    </oc>
    <nc r="AM99">
      <f>Z99-BP99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850" sId="1" odxf="1" dxf="1">
    <oc r="AM100">
      <f>(MONTH(Z100-BP100))*30</f>
    </oc>
    <nc r="AM100">
      <f>Z100-BP100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851" sId="1" odxf="1" dxf="1">
    <oc r="AM101">
      <f>(MONTH(Z101-BP101))*30</f>
    </oc>
    <nc r="AM101">
      <f>Z101-BP101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852" sId="1" odxf="1" dxf="1">
    <oc r="AM102">
      <f>(MONTH(Z102-BP102))*30</f>
    </oc>
    <nc r="AM102">
      <f>Z102-BP102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853" sId="1" odxf="1" dxf="1">
    <oc r="AM103">
      <f>(MONTH(Z103-BP103))*30</f>
    </oc>
    <nc r="AM103">
      <f>Z103-BP103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854" sId="1" odxf="1" dxf="1">
    <oc r="AM104">
      <f>(MONTH(Z104-BP104))*30</f>
    </oc>
    <nc r="AM104">
      <f>Z104-BP104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855" sId="1" odxf="1" dxf="1">
    <oc r="AM105">
      <f>(MONTH(Z105-BP105))*30</f>
    </oc>
    <nc r="AM105">
      <f>Z105-BP105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856" sId="1" odxf="1" dxf="1">
    <oc r="AM106">
      <f>(MONTH(Z106-BP106))*30</f>
    </oc>
    <nc r="AM106">
      <f>Z106-BP106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857" sId="1" odxf="1" dxf="1">
    <oc r="AM107">
      <f>(MONTH(Z107-BP107))*30</f>
    </oc>
    <nc r="AM107">
      <f>Z107-BP107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858" sId="1" odxf="1" dxf="1">
    <oc r="AM108">
      <f>(MONTH(Z108-BP108))*30</f>
    </oc>
    <nc r="AM108">
      <f>Z108-BP108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859" sId="1" odxf="1" dxf="1">
    <oc r="AM109">
      <f>(MONTH(Z109-BP109))*30</f>
    </oc>
    <nc r="AM109">
      <f>Z109-BP109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860" sId="1" odxf="1" dxf="1">
    <oc r="AM110">
      <f>(MONTH(Z110-BP110))*30</f>
    </oc>
    <nc r="AM110">
      <f>Z110-BP110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861" sId="1" odxf="1" dxf="1">
    <oc r="AM111">
      <f>(MONTH(Z111-BP111))*30</f>
    </oc>
    <nc r="AM111">
      <f>Z111-BP111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862" sId="1" odxf="1" dxf="1">
    <oc r="AM112">
      <f>(MONTH(Z112-BP112))*30</f>
    </oc>
    <nc r="AM112">
      <f>Z112-BP112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863" sId="1" odxf="1" dxf="1">
    <oc r="AM113">
      <f>(MONTH(Z113-BP113))*30</f>
    </oc>
    <nc r="AM113">
      <f>Z113-BP113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864" sId="1" odxf="1" dxf="1">
    <oc r="AM114">
      <f>(MONTH(Z114-BP114))*30</f>
    </oc>
    <nc r="AM114">
      <f>Z114-BP114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865" sId="1" odxf="1" dxf="1">
    <oc r="AM115">
      <f>(MONTH(Z115-BP115))*30</f>
    </oc>
    <nc r="AM115">
      <f>Z115-BP115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866" sId="1" odxf="1" dxf="1">
    <oc r="AM116">
      <f>(MONTH(Z116-BP116))*30</f>
    </oc>
    <nc r="AM116">
      <f>Z116-BP116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867" sId="1" odxf="1" dxf="1">
    <oc r="AM117">
      <f>(MONTH(Z117-BP117))*30</f>
    </oc>
    <nc r="AM117">
      <f>Z117-BP117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868" sId="1" odxf="1" dxf="1">
    <oc r="AM118">
      <f>(MONTH(Z118-BP118))*30</f>
    </oc>
    <nc r="AM118">
      <f>Z118-BP118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869" sId="1" odxf="1" dxf="1">
    <oc r="AM119">
      <f>(MONTH(Z119-BP119))*30</f>
    </oc>
    <nc r="AM119">
      <f>Z119-BP119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870" sId="1" odxf="1" dxf="1">
    <oc r="AM120">
      <f>(MONTH(Z120-BP120))*30</f>
    </oc>
    <nc r="AM120">
      <f>Z120-BP120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871" sId="1" odxf="1" dxf="1">
    <oc r="AM121">
      <f>(MONTH(Z121-BP121))*30</f>
    </oc>
    <nc r="AM121">
      <f>Z121-BP121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872" sId="1" odxf="1" dxf="1">
    <oc r="AM122">
      <f>(MONTH(Z122-BP122))*30</f>
    </oc>
    <nc r="AM122">
      <f>Z122-BP122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873" sId="1" odxf="1" dxf="1">
    <oc r="AM123">
      <f>(MONTH(Z123-BP123))*30</f>
    </oc>
    <nc r="AM123">
      <f>Z123-BP123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874" sId="1" odxf="1" dxf="1">
    <oc r="AM124">
      <f>(MONTH(Z124-BP124))*30</f>
    </oc>
    <nc r="AM124">
      <f>Z124-BP124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875" sId="1" odxf="1" dxf="1">
    <oc r="AM125">
      <f>(MONTH(Z125-BP125))*30</f>
    </oc>
    <nc r="AM125">
      <f>Z125-BP125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876" sId="1" odxf="1" dxf="1">
    <oc r="AM126">
      <f>(MONTH(Z126-BP126))*30</f>
    </oc>
    <nc r="AM126">
      <f>Z126-BP126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877" sId="1" odxf="1" dxf="1">
    <oc r="AM127">
      <f>(MONTH(Z127-BP127))*30</f>
    </oc>
    <nc r="AM127">
      <f>Z127-BP127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878" sId="1" odxf="1" dxf="1">
    <oc r="AM128">
      <f>(MONTH(Z128-BP128))*30</f>
    </oc>
    <nc r="AM128">
      <f>Z128-BP128</f>
    </nc>
    <odxf>
      <font>
        <sz val="8"/>
        <color rgb="FFFF0000"/>
      </font>
      <numFmt numFmtId="3" formatCode="#,##0"/>
      <fill>
        <patternFill>
          <bgColor theme="5" tint="0.59999389629810485"/>
        </patternFill>
      </fill>
    </odxf>
    <ndxf>
      <font>
        <sz val="8"/>
        <color theme="1"/>
      </font>
      <numFmt numFmtId="180" formatCode="#,##0_ ;[Red]\-#,##0\ "/>
      <fill>
        <patternFill>
          <bgColor theme="5" tint="0.79998168889431442"/>
        </patternFill>
      </fill>
    </ndxf>
  </rcc>
  <rcc rId="5879" sId="1" odxf="1" dxf="1">
    <oc r="AM129">
      <f>(MONTH(Z129-BP129))*30</f>
    </oc>
    <nc r="AM129">
      <f>Z129-BP129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880" sId="1" odxf="1" dxf="1">
    <oc r="AM130">
      <f>(MONTH(Z130-BP130))*30</f>
    </oc>
    <nc r="AM130">
      <f>Z130-BP130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881" sId="1" odxf="1" dxf="1">
    <oc r="AM131">
      <f>(MONTH(Z131-BP131))*30</f>
    </oc>
    <nc r="AM131">
      <f>Z131-BP131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882" sId="1" odxf="1" dxf="1">
    <oc r="AM132">
      <f>(MONTH(Z132-BP132))*30</f>
    </oc>
    <nc r="AM132">
      <f>Z132-BP132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883" sId="1" odxf="1" dxf="1">
    <oc r="AM133">
      <f>(MONTH(Z133-BP133))*30</f>
    </oc>
    <nc r="AM133">
      <f>Z133-BP133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cc rId="5884" sId="1" odxf="1" dxf="1">
    <oc r="AM134">
      <f>(MONTH(Z134-BP134))*30</f>
    </oc>
    <nc r="AM134">
      <f>Z134-BP134</f>
    </nc>
    <odxf>
      <numFmt numFmtId="3" formatCode="#,##0"/>
      <fill>
        <patternFill>
          <bgColor theme="5" tint="0.59999389629810485"/>
        </patternFill>
      </fill>
    </odxf>
    <ndxf>
      <numFmt numFmtId="180" formatCode="#,##0_ ;[Red]\-#,##0\ "/>
      <fill>
        <patternFill>
          <bgColor theme="5" tint="0.79998168889431442"/>
        </patternFill>
      </fill>
    </ndxf>
  </rcc>
  <rfmt sheetId="1" sqref="A1:XFD1048576">
    <dxf>
      <fill>
        <patternFill>
          <bgColor theme="0"/>
        </patternFill>
      </fill>
    </dxf>
  </rfmt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85" sId="1" numFmtId="19">
    <oc r="AJ13">
      <v>44165</v>
    </oc>
    <nc r="AJ13">
      <v>44316</v>
    </nc>
  </rcc>
  <rcc rId="5886" sId="1" numFmtId="34">
    <oc r="AK13">
      <v>3200</v>
    </oc>
    <nc r="AK13">
      <v>2622.21</v>
    </nc>
  </rcc>
  <rfmt sheetId="1" sqref="AH1:AK1048576">
    <dxf>
      <fill>
        <patternFill>
          <bgColor rgb="FFFFFF00"/>
        </patternFill>
      </fill>
    </dxf>
  </rfmt>
  <rfmt sheetId="1" sqref="E13:AK13">
    <dxf>
      <fill>
        <patternFill>
          <bgColor rgb="FFFFC000"/>
        </patternFill>
      </fill>
    </dxf>
  </rfmt>
  <rcc rId="5887" sId="1" odxf="1" dxf="1" numFmtId="19">
    <nc r="AH19">
      <v>43434</v>
    </nc>
    <odxf>
      <numFmt numFmtId="0" formatCode="General"/>
    </odxf>
    <ndxf>
      <numFmt numFmtId="19" formatCode="dd/mm/yyyy"/>
    </ndxf>
  </rcc>
  <rcc rId="5888" sId="1" numFmtId="34">
    <nc r="AI19">
      <v>492249.29</v>
    </nc>
  </rcc>
  <rcc rId="5889" sId="1" odxf="1" dxf="1" numFmtId="19">
    <nc r="AJ19">
      <v>43585</v>
    </nc>
    <odxf>
      <numFmt numFmtId="0" formatCode="General"/>
    </odxf>
    <ndxf>
      <numFmt numFmtId="19" formatCode="dd/mm/yyyy"/>
    </ndxf>
  </rcc>
  <rcc rId="5890" sId="1" numFmtId="34">
    <nc r="AK19">
      <v>170190.22</v>
    </nc>
  </rcc>
  <rfmt sheetId="1" sqref="A19:XFD19">
    <dxf>
      <fill>
        <patternFill>
          <bgColor rgb="FFFFC000"/>
        </patternFill>
      </fill>
    </dxf>
  </rfmt>
  <rcc rId="5891" sId="1" odxf="1" dxf="1" numFmtId="19">
    <nc r="AH21">
      <v>43281</v>
    </nc>
    <odxf>
      <numFmt numFmtId="0" formatCode="General"/>
    </odxf>
    <ndxf>
      <numFmt numFmtId="19" formatCode="dd/mm/yyyy"/>
    </ndxf>
  </rcc>
  <rcc rId="5892" sId="1" numFmtId="34">
    <nc r="AI21">
      <v>6775.44</v>
    </nc>
  </rcc>
  <rcc rId="5893" sId="1" odxf="1" dxf="1" numFmtId="19">
    <nc r="AJ21">
      <v>44027</v>
    </nc>
    <odxf>
      <numFmt numFmtId="0" formatCode="General"/>
    </odxf>
    <ndxf>
      <numFmt numFmtId="19" formatCode="dd/mm/yyyy"/>
    </ndxf>
  </rcc>
  <rcc rId="5894" sId="1" numFmtId="34">
    <nc r="AK21">
      <v>35224.559999999998</v>
    </nc>
  </rcc>
  <rcc rId="5895" sId="1" odxf="1" dxf="1" numFmtId="19">
    <nc r="AH24">
      <v>43281</v>
    </nc>
    <odxf>
      <numFmt numFmtId="0" formatCode="General"/>
      <fill>
        <patternFill>
          <bgColor rgb="FFFFFF00"/>
        </patternFill>
      </fill>
    </odxf>
    <ndxf>
      <numFmt numFmtId="19" formatCode="dd/mm/yyyy"/>
      <fill>
        <patternFill>
          <bgColor theme="5" tint="0.59999389629810485"/>
        </patternFill>
      </fill>
    </ndxf>
  </rcc>
  <rcc rId="5896" sId="1" odxf="1" dxf="1" numFmtId="34">
    <nc r="AI24">
      <v>49910.26</v>
    </nc>
    <odxf>
      <fill>
        <patternFill>
          <bgColor rgb="FFFFFF00"/>
        </patternFill>
      </fill>
    </odxf>
    <ndxf>
      <fill>
        <patternFill>
          <bgColor theme="5" tint="0.59999389629810485"/>
        </patternFill>
      </fill>
    </ndxf>
  </rcc>
  <rcc rId="5897" sId="1" odxf="1" dxf="1" numFmtId="19">
    <nc r="AJ24">
      <v>43524</v>
    </nc>
    <odxf>
      <numFmt numFmtId="0" formatCode="General"/>
      <fill>
        <patternFill>
          <bgColor rgb="FFFFFF00"/>
        </patternFill>
      </fill>
    </odxf>
    <ndxf>
      <numFmt numFmtId="19" formatCode="dd/mm/yyyy"/>
      <fill>
        <patternFill>
          <bgColor theme="5" tint="0.59999389629810485"/>
        </patternFill>
      </fill>
    </ndxf>
  </rcc>
  <rcc rId="5898" sId="1" odxf="1" dxf="1" numFmtId="34">
    <nc r="AK24">
      <v>30089.74</v>
    </nc>
    <odxf>
      <fill>
        <patternFill>
          <bgColor rgb="FFFFFF00"/>
        </patternFill>
      </fill>
    </odxf>
    <ndxf>
      <fill>
        <patternFill>
          <bgColor theme="5" tint="0.59999389629810485"/>
        </patternFill>
      </fill>
    </ndxf>
  </rcc>
  <rcc rId="5899" sId="1" odxf="1" dxf="1" numFmtId="19">
    <nc r="AH28">
      <v>44135</v>
    </nc>
    <odxf>
      <numFmt numFmtId="0" formatCode="General"/>
    </odxf>
    <ndxf>
      <numFmt numFmtId="19" formatCode="dd/mm/yyyy"/>
    </ndxf>
  </rcc>
  <rcc rId="5900" sId="1" numFmtId="34">
    <nc r="AI28">
      <v>3349.41</v>
    </nc>
  </rcc>
  <rcc rId="5901" sId="1" odxf="1" dxf="1" numFmtId="19">
    <nc r="AJ28">
      <v>44154</v>
    </nc>
    <odxf>
      <numFmt numFmtId="0" formatCode="General"/>
    </odxf>
    <ndxf>
      <numFmt numFmtId="19" formatCode="dd/mm/yyyy"/>
    </ndxf>
  </rcc>
  <rcc rId="5902" sId="1" numFmtId="34">
    <nc r="AK28">
      <v>1650.59</v>
    </nc>
  </rcc>
  <rcc rId="5903" sId="1" odxf="1" dxf="1" numFmtId="19">
    <nc r="AH35">
      <v>42855</v>
    </nc>
    <odxf>
      <numFmt numFmtId="0" formatCode="General"/>
    </odxf>
    <ndxf>
      <numFmt numFmtId="19" formatCode="dd/mm/yyyy"/>
    </ndxf>
  </rcc>
  <rcc rId="5904" sId="1" numFmtId="34">
    <nc r="AI35">
      <v>1400000</v>
    </nc>
  </rcc>
  <rcc rId="5905" sId="1">
    <nc r="AJ35" t="inlineStr">
      <is>
        <t>-</t>
      </is>
    </nc>
  </rcc>
  <rcc rId="5906" sId="1" numFmtId="34">
    <nc r="AK35">
      <v>0</v>
    </nc>
  </rcc>
  <rcc rId="5907" sId="1" odxf="1" dxf="1" numFmtId="19">
    <nc r="AH41">
      <v>42643</v>
    </nc>
    <odxf>
      <numFmt numFmtId="0" formatCode="General"/>
    </odxf>
    <ndxf>
      <numFmt numFmtId="19" formatCode="dd/mm/yyyy"/>
    </ndxf>
  </rcc>
  <rcc rId="5908" sId="1" numFmtId="34">
    <nc r="AI41">
      <v>500000</v>
    </nc>
  </rcc>
  <rcc rId="5909" sId="1">
    <nc r="AJ41" t="inlineStr">
      <is>
        <t>-</t>
      </is>
    </nc>
  </rcc>
  <rcc rId="5910" sId="1" numFmtId="34">
    <nc r="AK41">
      <v>0</v>
    </nc>
  </rcc>
  <rcc rId="5911" sId="1" odxf="1" dxf="1" numFmtId="19">
    <nc r="AH43">
      <v>42521</v>
    </nc>
    <odxf>
      <numFmt numFmtId="0" formatCode="General"/>
      <fill>
        <patternFill>
          <bgColor rgb="FFFFFF00"/>
        </patternFill>
      </fill>
    </odxf>
    <ndxf>
      <numFmt numFmtId="19" formatCode="dd/mm/yyyy"/>
      <fill>
        <patternFill>
          <bgColor theme="5" tint="0.59999389629810485"/>
        </patternFill>
      </fill>
    </ndxf>
  </rcc>
  <rcc rId="5912" sId="1" odxf="1" dxf="1" numFmtId="34">
    <nc r="AI43">
      <v>987517.52</v>
    </nc>
    <odxf>
      <fill>
        <patternFill>
          <bgColor rgb="FFFFFF00"/>
        </patternFill>
      </fill>
    </odxf>
    <ndxf>
      <fill>
        <patternFill>
          <bgColor theme="5" tint="0.59999389629810485"/>
        </patternFill>
      </fill>
    </ndxf>
  </rcc>
  <rcc rId="5913" sId="1" odxf="1" dxf="1" numFmtId="19">
    <nc r="AJ43">
      <v>42629</v>
    </nc>
    <odxf>
      <numFmt numFmtId="0" formatCode="General"/>
      <fill>
        <patternFill>
          <bgColor rgb="FFFFFF00"/>
        </patternFill>
      </fill>
    </odxf>
    <ndxf>
      <numFmt numFmtId="19" formatCode="dd/mm/yyyy"/>
      <fill>
        <patternFill>
          <bgColor theme="5" tint="0.59999389629810485"/>
        </patternFill>
      </fill>
    </ndxf>
  </rcc>
  <rcc rId="5914" sId="1" odxf="1" dxf="1" numFmtId="34">
    <nc r="AK43">
      <v>32500</v>
    </nc>
    <odxf>
      <fill>
        <patternFill>
          <bgColor rgb="FFFFFF00"/>
        </patternFill>
      </fill>
    </odxf>
    <ndxf>
      <fill>
        <patternFill>
          <bgColor theme="5" tint="0.59999389629810485"/>
        </patternFill>
      </fill>
    </ndxf>
  </rcc>
  <rcc rId="5915" sId="1" odxf="1" dxf="1" numFmtId="19">
    <nc r="AH44">
      <v>43098</v>
    </nc>
    <odxf>
      <numFmt numFmtId="0" formatCode="General"/>
      <fill>
        <patternFill>
          <bgColor rgb="FFFFFF00"/>
        </patternFill>
      </fill>
    </odxf>
    <ndxf>
      <numFmt numFmtId="19" formatCode="dd/mm/yyyy"/>
      <fill>
        <patternFill>
          <bgColor theme="5" tint="0.59999389629810485"/>
        </patternFill>
      </fill>
    </ndxf>
  </rcc>
  <rcc rId="5916" sId="1" odxf="1" dxf="1" numFmtId="34">
    <nc r="AI44">
      <v>1300000</v>
    </nc>
    <odxf>
      <fill>
        <patternFill>
          <bgColor rgb="FFFFFF00"/>
        </patternFill>
      </fill>
    </odxf>
    <ndxf>
      <fill>
        <patternFill>
          <bgColor theme="5" tint="0.59999389629810485"/>
        </patternFill>
      </fill>
    </ndxf>
  </rcc>
  <rcc rId="5917" sId="1" odxf="1" dxf="1">
    <nc r="AJ44" t="inlineStr">
      <is>
        <t>-</t>
      </is>
    </nc>
    <odxf>
      <numFmt numFmtId="0" formatCode="General"/>
      <fill>
        <patternFill>
          <bgColor rgb="FFFFFF00"/>
        </patternFill>
      </fill>
    </odxf>
    <ndxf>
      <numFmt numFmtId="19" formatCode="dd/mm/yyyy"/>
      <fill>
        <patternFill>
          <bgColor theme="5" tint="0.59999389629810485"/>
        </patternFill>
      </fill>
    </ndxf>
  </rcc>
  <rcc rId="5918" sId="1" odxf="1" dxf="1" numFmtId="34">
    <nc r="AK44">
      <v>0</v>
    </nc>
    <odxf>
      <fill>
        <patternFill>
          <bgColor rgb="FFFFFF00"/>
        </patternFill>
      </fill>
    </odxf>
    <ndxf>
      <fill>
        <patternFill>
          <bgColor theme="5" tint="0.59999389629810485"/>
        </patternFill>
      </fill>
    </ndxf>
  </rcc>
  <rfmt sheetId="1" sqref="AH39:AK46">
    <dxf>
      <fill>
        <patternFill>
          <bgColor rgb="FFFFFF00"/>
        </patternFill>
      </fill>
    </dxf>
  </rfmt>
  <rcc rId="5919" sId="1" odxf="1" dxf="1" numFmtId="19">
    <nc r="AH81">
      <v>41639</v>
    </nc>
    <odxf>
      <numFmt numFmtId="0" formatCode="General"/>
    </odxf>
    <ndxf>
      <numFmt numFmtId="19" formatCode="dd/mm/yyyy"/>
    </ndxf>
  </rcc>
  <rcc rId="5920" sId="1" numFmtId="34">
    <nc r="AI81">
      <v>322852.06</v>
    </nc>
  </rcc>
  <rcc rId="5921" sId="1" odxf="1" dxf="1" numFmtId="19">
    <nc r="AJ81">
      <v>43488</v>
    </nc>
    <odxf>
      <numFmt numFmtId="0" formatCode="General"/>
    </odxf>
    <ndxf>
      <numFmt numFmtId="19" formatCode="dd/mm/yyyy"/>
    </ndxf>
  </rcc>
  <rcc rId="5922" sId="1" numFmtId="34">
    <nc r="AK81">
      <v>1000</v>
    </nc>
  </rcc>
  <rcc rId="5923" sId="1" odxf="1" dxf="1" numFmtId="19">
    <nc r="AH82">
      <v>42886</v>
    </nc>
    <odxf>
      <numFmt numFmtId="0" formatCode="General"/>
    </odxf>
    <ndxf>
      <numFmt numFmtId="19" formatCode="dd/mm/yyyy"/>
    </ndxf>
  </rcc>
  <rcc rId="5924" sId="1" numFmtId="34">
    <nc r="AI82">
      <v>0</v>
    </nc>
  </rcc>
  <rcc rId="5925" sId="1" odxf="1" dxf="1" numFmtId="19">
    <nc r="AJ82">
      <v>44141</v>
    </nc>
    <odxf>
      <numFmt numFmtId="0" formatCode="General"/>
    </odxf>
    <ndxf>
      <numFmt numFmtId="19" formatCode="dd/mm/yyyy"/>
    </ndxf>
  </rcc>
  <rcc rId="5926" sId="1" numFmtId="34">
    <nc r="AK82">
      <v>1911.58</v>
    </nc>
  </rcc>
  <rcc rId="5927" sId="1" odxf="1" dxf="1" numFmtId="19">
    <nc r="AH83">
      <v>43075</v>
    </nc>
    <odxf>
      <numFmt numFmtId="0" formatCode="General"/>
    </odxf>
    <ndxf>
      <numFmt numFmtId="19" formatCode="dd/mm/yyyy"/>
    </ndxf>
  </rcc>
  <rcc rId="5928" sId="1" numFmtId="34">
    <nc r="AI83">
      <v>83035.45</v>
    </nc>
  </rcc>
  <rcc rId="5929" sId="1" odxf="1" dxf="1" numFmtId="19">
    <nc r="AJ83">
      <v>43409</v>
    </nc>
    <odxf>
      <numFmt numFmtId="0" formatCode="General"/>
    </odxf>
    <ndxf>
      <numFmt numFmtId="19" formatCode="dd/mm/yyyy"/>
    </ndxf>
  </rcc>
  <rcc rId="5930" sId="1" numFmtId="34">
    <nc r="AK83">
      <v>1797.74</v>
    </nc>
  </rcc>
  <rcc rId="5931" sId="1" odxf="1" dxf="1" numFmtId="19">
    <nc r="AH91">
      <v>41965</v>
    </nc>
    <odxf>
      <numFmt numFmtId="0" formatCode="General"/>
    </odxf>
    <ndxf>
      <numFmt numFmtId="19" formatCode="dd/mm/yyyy"/>
    </ndxf>
  </rcc>
  <rcc rId="5932" sId="1" numFmtId="34">
    <nc r="AI91">
      <v>204108.84</v>
    </nc>
  </rcc>
  <rcc rId="5933" sId="1" odxf="1" dxf="1" numFmtId="19">
    <nc r="AJ91">
      <v>43356</v>
    </nc>
    <odxf>
      <numFmt numFmtId="0" formatCode="General"/>
    </odxf>
    <ndxf>
      <numFmt numFmtId="19" formatCode="dd/mm/yyyy"/>
    </ndxf>
  </rcc>
  <rcc rId="5934" sId="1" numFmtId="34">
    <nc r="AK91">
      <v>38335.769999999997</v>
    </nc>
  </rcc>
  <rm rId="5935" sheetId="1" source="AH99" destination="AK99" sourceSheetId="1">
    <rfmt sheetId="1" s="1" sqref="AK99" start="0" length="0">
      <dxf>
        <font>
          <sz val="8"/>
          <color theme="1"/>
          <name val="Arial"/>
          <scheme val="none"/>
        </font>
        <numFmt numFmtId="35" formatCode="_-* #,##0.00_-;\-* #,##0.00_-;_-* &quot;-&quot;??_-;_-@_-"/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5936" sId="1" odxf="1" s="1" dxf="1" numFmtId="19">
    <nc r="AH99">
      <v>41425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rgb="FFFFFF00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8"/>
        <color theme="1"/>
        <name val="Arial"/>
        <scheme val="none"/>
      </font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37" sId="1" numFmtId="34">
    <nc r="AI99">
      <v>224000</v>
    </nc>
  </rcc>
  <rcc rId="5938" sId="1">
    <nc r="AJ99" t="inlineStr">
      <is>
        <t>-</t>
      </is>
    </nc>
  </rcc>
  <rcc rId="5939" sId="1" odxf="1" dxf="1" numFmtId="34">
    <nc r="AK99">
      <v>0</v>
    </nc>
    <odxf>
      <numFmt numFmtId="0" formatCode="General"/>
    </odxf>
    <ndxf>
      <numFmt numFmtId="35" formatCode="_-* #,##0.00_-;\-* #,##0.00_-;_-* &quot;-&quot;??_-;_-@_-"/>
    </ndxf>
  </rcc>
  <rcc rId="5940" sId="1" odxf="1" dxf="1" numFmtId="19">
    <nc r="AH101">
      <v>41124</v>
    </nc>
    <odxf>
      <numFmt numFmtId="0" formatCode="General"/>
    </odxf>
    <ndxf>
      <numFmt numFmtId="19" formatCode="dd/mm/yyyy"/>
    </ndxf>
  </rcc>
  <rcc rId="5941" sId="1" numFmtId="34">
    <nc r="AI101">
      <v>0</v>
    </nc>
  </rcc>
  <rcc rId="5942" sId="1" odxf="1" dxf="1" numFmtId="19">
    <nc r="AJ101">
      <v>42970</v>
    </nc>
    <odxf>
      <numFmt numFmtId="0" formatCode="General"/>
    </odxf>
    <ndxf>
      <numFmt numFmtId="19" formatCode="dd/mm/yyyy"/>
    </ndxf>
  </rcc>
  <rcc rId="5943" sId="1" numFmtId="34">
    <nc r="AK101">
      <v>9593.24</v>
    </nc>
  </rcc>
  <rfmt sheetId="1" sqref="AH1:AK1048576">
    <dxf>
      <fill>
        <patternFill>
          <bgColor theme="0"/>
        </patternFill>
      </fill>
    </dxf>
  </rfmt>
  <rfmt sheetId="1" sqref="A1:XFD1048576">
    <dxf>
      <fill>
        <patternFill>
          <bgColor theme="0"/>
        </patternFill>
      </fill>
    </dxf>
  </rfmt>
  <rcv guid="{D13218EC-2DBB-440B-A321-89F28CA84461}" action="delete"/>
  <rdn rId="0" localSheetId="1" customView="1" name="Z_D13218EC_2DBB_440B_A321_89F28CA84461_.wvu.Cols" hidden="1" oldHidden="1">
    <formula>MAFI100!$A:$C</formula>
    <oldFormula>MAFI100!$AB:$AL</oldFormula>
  </rdn>
  <rcv guid="{D13218EC-2DBB-440B-A321-89F28CA84461}" action="add"/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45" sId="1">
    <nc r="AN3" t="inlineStr">
      <is>
        <t>Standard</t>
      </is>
    </nc>
  </rcc>
  <rcc rId="5946" sId="1">
    <nc r="AN4" t="inlineStr">
      <is>
        <t>Standard</t>
      </is>
    </nc>
  </rcc>
  <rcc rId="5947" sId="1">
    <nc r="AN5" t="inlineStr">
      <is>
        <t>Standard</t>
      </is>
    </nc>
  </rcc>
  <rcc rId="5948" sId="1">
    <nc r="AN8" t="inlineStr">
      <is>
        <t>Standard</t>
      </is>
    </nc>
  </rcc>
  <rcc rId="5949" sId="1">
    <nc r="AN13" t="inlineStr">
      <is>
        <t>Standard</t>
      </is>
    </nc>
  </rcc>
  <rcc rId="5950" sId="1">
    <nc r="AN16" t="inlineStr">
      <is>
        <t>Standard</t>
      </is>
    </nc>
  </rcc>
  <rcc rId="5951" sId="1">
    <nc r="AN17" t="inlineStr">
      <is>
        <t>Standard</t>
      </is>
    </nc>
  </rcc>
  <rcc rId="5952" sId="1">
    <nc r="AN28" t="inlineStr">
      <is>
        <t>Standard</t>
      </is>
    </nc>
  </rcc>
  <rcc rId="5953" sId="1">
    <nc r="AN51" t="inlineStr">
      <is>
        <t>Standard</t>
      </is>
    </nc>
  </rcc>
  <rfmt sheetId="1" sqref="A82:XFD82">
    <dxf>
      <fill>
        <patternFill>
          <bgColor rgb="FFFFFF00"/>
        </patternFill>
      </fill>
    </dxf>
  </rfmt>
  <rfmt sheetId="1" sqref="A83:XFD83">
    <dxf>
      <fill>
        <patternFill>
          <bgColor rgb="FFFFFF00"/>
        </patternFill>
      </fill>
    </dxf>
  </rfmt>
  <rfmt sheetId="1" sqref="A84:XFD84">
    <dxf>
      <fill>
        <patternFill>
          <bgColor rgb="FFFFFF00"/>
        </patternFill>
      </fill>
    </dxf>
  </rfmt>
  <rfmt sheetId="1" sqref="A131:XFD131">
    <dxf>
      <fill>
        <patternFill>
          <bgColor rgb="FFFFFF00"/>
        </patternFill>
      </fill>
    </dxf>
  </rfmt>
  <rfmt sheetId="1" sqref="A121:XFD122">
    <dxf>
      <fill>
        <patternFill>
          <bgColor rgb="FFFFFF00"/>
        </patternFill>
      </fill>
    </dxf>
  </rfmt>
  <rfmt sheetId="1" sqref="A114:XFD116">
    <dxf>
      <fill>
        <patternFill>
          <bgColor rgb="FFFFFF00"/>
        </patternFill>
      </fill>
    </dxf>
  </rfmt>
  <rfmt sheetId="1" sqref="A113:XFD113">
    <dxf>
      <fill>
        <patternFill>
          <bgColor rgb="FFFFFF00"/>
        </patternFill>
      </fill>
    </dxf>
  </rfmt>
  <rfmt sheetId="1" sqref="A108:XFD108">
    <dxf>
      <fill>
        <patternFill>
          <bgColor rgb="FFFFFF00"/>
        </patternFill>
      </fill>
    </dxf>
  </rfmt>
  <rcc rId="5954" sId="1">
    <nc r="AN107" t="inlineStr">
      <is>
        <t>Standard</t>
      </is>
    </nc>
  </rcc>
  <rfmt sheetId="1" sqref="A101:XFD101">
    <dxf>
      <fill>
        <patternFill>
          <bgColor rgb="FFFFFF00"/>
        </patternFill>
      </fill>
    </dxf>
  </rfmt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55" sId="1">
    <oc r="BK71" t="inlineStr">
      <is>
        <t>Ransom Nii Armah Okine</t>
      </is>
    </oc>
    <nc r="BK71" t="inlineStr">
      <is>
        <t>Abigail Borteley Addison</t>
      </is>
    </nc>
  </rcc>
  <rcc rId="5956" sId="1">
    <oc r="BK76" t="inlineStr">
      <is>
        <t>Ransom Nii Armah Okine</t>
      </is>
    </oc>
    <nc r="BK76" t="inlineStr">
      <is>
        <t>Abigail Borteley Addison</t>
      </is>
    </nc>
  </rcc>
  <rcc rId="5957" sId="1">
    <oc r="BK88" t="inlineStr">
      <is>
        <t>Ransom Nii Armah Okine</t>
      </is>
    </oc>
    <nc r="BK88" t="inlineStr">
      <is>
        <t>Abigail Borteley Addison</t>
      </is>
    </nc>
  </rcc>
  <rcc rId="5958" sId="1">
    <oc r="BK94" t="inlineStr">
      <is>
        <t>Ransom Nii Armah Okine</t>
      </is>
    </oc>
    <nc r="BK94" t="inlineStr">
      <is>
        <t>Abigail Borteley Addison</t>
      </is>
    </nc>
  </rcc>
  <rcc rId="5959" sId="1" odxf="1" dxf="1">
    <oc r="BK99" t="inlineStr">
      <is>
        <t>Abigail Borteley Addison</t>
      </is>
    </oc>
    <nc r="BK99" t="inlineStr">
      <is>
        <t>Naomi Adjorkor Akweh</t>
      </is>
    </nc>
    <odxf>
      <fill>
        <patternFill>
          <bgColor theme="0"/>
        </patternFill>
      </fill>
    </odxf>
    <ndxf>
      <fill>
        <patternFill>
          <bgColor rgb="FFFFFF00"/>
        </patternFill>
      </fill>
    </ndxf>
  </rcc>
  <rfmt sheetId="1" sqref="BK99">
    <dxf>
      <fill>
        <patternFill patternType="none">
          <bgColor auto="1"/>
        </patternFill>
      </fill>
    </dxf>
  </rfmt>
  <rcc rId="5960" sId="1">
    <oc r="BK104" t="inlineStr">
      <is>
        <t>Ransom Nii Armah Okine</t>
      </is>
    </oc>
    <nc r="BK104" t="inlineStr">
      <is>
        <t>Abigail Borteley Addison</t>
      </is>
    </nc>
  </rcc>
  <rcc rId="5961" sId="1">
    <oc r="BK128" t="inlineStr">
      <is>
        <t>Ransom Nii Armah Okine</t>
      </is>
    </oc>
    <nc r="BK128" t="inlineStr">
      <is>
        <t>Abigail Borteley Addison</t>
      </is>
    </nc>
  </rcc>
  <rcc rId="5962" sId="1">
    <nc r="BK134" t="inlineStr">
      <is>
        <t>Abigail Borteley Addison</t>
      </is>
    </nc>
  </rcc>
  <rcc rId="5963" sId="1">
    <nc r="BL134" t="inlineStr">
      <is>
        <t>Emmanuel Padi Djorbuah</t>
      </is>
    </nc>
  </rcc>
  <rcc rId="5964" sId="1" numFmtId="19">
    <oc r="X84">
      <v>44094</v>
    </oc>
    <nc r="X84">
      <v>43363</v>
    </nc>
  </rcc>
  <rcc rId="5965" sId="1" numFmtId="19">
    <oc r="Z68">
      <v>43190</v>
    </oc>
    <nc r="Z68">
      <v>43312</v>
    </nc>
  </rcc>
  <rcc rId="5966" sId="1">
    <oc r="AE67" t="inlineStr">
      <is>
        <t>Bullet</t>
      </is>
    </oc>
    <nc r="AE67" t="inlineStr">
      <is>
        <t>Monthly</t>
      </is>
    </nc>
  </rcc>
  <rcc rId="5967" sId="1" numFmtId="19">
    <oc r="X67">
      <v>43078</v>
    </oc>
    <nc r="X67">
      <v>41982</v>
    </nc>
  </rcc>
  <rcc rId="5968" sId="1" numFmtId="19">
    <oc r="Z128">
      <v>39233</v>
    </oc>
    <nc r="Z128">
      <v>41729</v>
    </nc>
  </rcc>
  <rcc rId="5969" sId="1" numFmtId="19">
    <oc r="X97">
      <v>43625</v>
    </oc>
    <nc r="X97">
      <v>42530</v>
    </nc>
  </rcc>
  <rcc rId="5970" sId="1" numFmtId="19">
    <oc r="AH33" t="inlineStr">
      <is>
        <t>31/03'2017</t>
      </is>
    </oc>
    <nc r="AH33">
      <v>42825</v>
    </nc>
  </rcc>
  <rfmt sheetId="1" sqref="BI134" start="0" length="0">
    <dxf>
      <font>
        <sz val="8"/>
        <color indexed="63"/>
        <name val="Tahoma"/>
        <scheme val="none"/>
      </font>
      <numFmt numFmtId="30" formatCode="@"/>
      <border outline="0">
        <bottom/>
      </border>
    </dxf>
  </rfmt>
  <rcc rId="5971" sId="1">
    <nc r="BI134" t="inlineStr">
      <is>
        <t>GH0010002</t>
      </is>
    </nc>
  </rcc>
  <rfmt sheetId="1" sqref="BI134" start="0" length="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72" sId="1">
    <oc r="AG2">
      <f>MONTH(Z2-X2)</f>
    </oc>
    <nc r="AG2">
      <v>1</v>
    </nc>
  </rcc>
  <rcc rId="5973" sId="1">
    <oc r="AG14">
      <f>MONTH(Z14-X14)</f>
    </oc>
    <nc r="AG14">
      <f>MONTH(Z14-X14)</f>
    </nc>
  </rcc>
  <rcc rId="5974" sId="1">
    <oc r="AG5">
      <f>MONTH(Z5-X5)</f>
    </oc>
    <nc r="AG5">
      <f>MONTH(Z5-X5)</f>
    </nc>
  </rcc>
  <rcc rId="5975" sId="1">
    <oc r="AG13">
      <f>MONTH(Z13-X13)</f>
    </oc>
    <nc r="AG13">
      <v>12</v>
    </nc>
  </rcc>
  <rcc rId="5976" sId="1">
    <oc r="AG15">
      <f>MONTH(Z15-X15)</f>
    </oc>
    <nc r="AG15">
      <v>12</v>
    </nc>
  </rcc>
  <rcc rId="5977" sId="1">
    <oc r="AG17">
      <f>MONTH(Z17-X17)</f>
    </oc>
    <nc r="AG17">
      <v>12</v>
    </nc>
  </rcc>
  <rcc rId="5978" sId="1">
    <oc r="AG19">
      <f>MONTH(Z19-X19)</f>
    </oc>
    <nc r="AG19">
      <v>1</v>
    </nc>
  </rcc>
  <rcc rId="5979" sId="1">
    <oc r="AE21" t="inlineStr">
      <is>
        <t>Bullet</t>
      </is>
    </oc>
    <nc r="AE21" t="inlineStr">
      <is>
        <t>Monthly</t>
      </is>
    </nc>
  </rcc>
  <rfmt sheetId="1" sqref="AG22">
    <dxf>
      <fill>
        <patternFill>
          <bgColor rgb="FFFFFF00"/>
        </patternFill>
      </fill>
    </dxf>
  </rfmt>
  <rcc rId="5980" sId="1">
    <oc r="AE25" t="inlineStr">
      <is>
        <t>Bullet</t>
      </is>
    </oc>
    <nc r="AE25" t="inlineStr">
      <is>
        <t>Monthly</t>
      </is>
    </nc>
  </rcc>
  <rfmt sheetId="1" sqref="AG27">
    <dxf>
      <fill>
        <patternFill>
          <bgColor rgb="FFFFFF00"/>
        </patternFill>
      </fill>
    </dxf>
  </rfmt>
  <rcc rId="5981" sId="1">
    <oc r="AE27" t="inlineStr">
      <is>
        <t>Bullet</t>
      </is>
    </oc>
    <nc r="AE27" t="inlineStr">
      <is>
        <t>Monthly</t>
      </is>
    </nc>
  </rcc>
  <rcc rId="5982" sId="1">
    <oc r="AG27">
      <f>MONTH(Z27-X27)</f>
    </oc>
    <nc r="AG27">
      <v>12</v>
    </nc>
  </rcc>
  <rfmt sheetId="1" sqref="AG27">
    <dxf>
      <fill>
        <patternFill patternType="none">
          <bgColor auto="1"/>
        </patternFill>
      </fill>
    </dxf>
  </rfmt>
  <rcc rId="5983" sId="1">
    <oc r="AG30">
      <f>MONTH(Z30-X30)</f>
    </oc>
    <nc r="AG30">
      <v>1</v>
    </nc>
  </rcc>
  <rcc rId="5984" sId="1">
    <oc r="AG31">
      <f>MONTH(Z31-X31)</f>
    </oc>
    <nc r="AG31">
      <v>1</v>
    </nc>
  </rcc>
  <rcc rId="5985" sId="1">
    <oc r="AG32">
      <f>MONTH(Z32-X32)</f>
    </oc>
    <nc r="AG32">
      <v>4</v>
    </nc>
  </rcc>
  <rcc rId="5986" sId="1">
    <oc r="AG34">
      <f>MONTH(Z34-X34)</f>
    </oc>
    <nc r="AG34">
      <v>12</v>
    </nc>
  </rcc>
  <rcc rId="5987" sId="1">
    <oc r="AG38">
      <f>MONTH(Z38-X38)</f>
    </oc>
    <nc r="AG38">
      <v>12</v>
    </nc>
  </rcc>
  <rcc rId="5988" sId="1">
    <oc r="AE39" t="inlineStr">
      <is>
        <t>Bullet</t>
      </is>
    </oc>
    <nc r="AE39" t="inlineStr">
      <is>
        <t>Monthly</t>
      </is>
    </nc>
  </rcc>
  <rcc rId="5989" sId="1">
    <oc r="AG40">
      <f>MONTH(Z40-X40)</f>
    </oc>
    <nc r="AG40">
      <v>1</v>
    </nc>
  </rcc>
  <rcc rId="5990" sId="1">
    <nc r="AE43" t="inlineStr">
      <is>
        <t>Monthly</t>
      </is>
    </nc>
  </rcc>
  <rcc rId="5991" sId="1">
    <oc r="AG44">
      <f>MONTH(Z44-X44)</f>
    </oc>
    <nc r="AG44">
      <v>1</v>
    </nc>
  </rcc>
  <rcc rId="5992" sId="1">
    <oc r="AG47">
      <f>MONTH(Z47-X47)</f>
    </oc>
    <nc r="AG47">
      <v>1</v>
    </nc>
  </rcc>
  <rcc rId="5993" sId="1">
    <oc r="AG48">
      <f>MONTH(Z48-X48)</f>
    </oc>
    <nc r="AG48">
      <v>12</v>
    </nc>
  </rcc>
  <rcc rId="5994" sId="1">
    <oc r="AG49">
      <f>MONTH(Z49-X49)</f>
    </oc>
    <nc r="AG49">
      <v>1</v>
    </nc>
  </rcc>
  <rcc rId="5995" sId="1">
    <oc r="AG50">
      <f>MONTH(Z50-X50)</f>
    </oc>
    <nc r="AG50">
      <v>1</v>
    </nc>
  </rcc>
  <rcc rId="5996" sId="1">
    <oc r="AG52">
      <f>MONTH(Z52-X52)</f>
    </oc>
    <nc r="AG52">
      <v>1</v>
    </nc>
  </rcc>
  <rcc rId="5997" sId="1">
    <oc r="AG53">
      <f>MONTH(Z53-X53)</f>
    </oc>
    <nc r="AG53">
      <v>1</v>
    </nc>
  </rcc>
  <rcc rId="5998" sId="1">
    <oc r="AG54">
      <f>MONTH(Z54-X54)</f>
    </oc>
    <nc r="AG54">
      <v>1</v>
    </nc>
  </rcc>
  <rcc rId="5999" sId="1">
    <oc r="AG55">
      <f>MONTH(Z55-X55)</f>
    </oc>
    <nc r="AG55">
      <v>12</v>
    </nc>
  </rcc>
  <rcc rId="6000" sId="1">
    <oc r="AG57">
      <f>MONTH(Z57-X57)</f>
    </oc>
    <nc r="AG57">
      <v>1</v>
    </nc>
  </rcc>
  <rcc rId="6001" sId="1">
    <oc r="AG58">
      <f>MONTH(Z58-X58)</f>
    </oc>
    <nc r="AG58">
      <v>1</v>
    </nc>
  </rcc>
  <rcc rId="6002" sId="1">
    <oc r="AG59">
      <f>MONTH(Z59-X59)</f>
    </oc>
    <nc r="AG59">
      <v>1</v>
    </nc>
  </rcc>
  <rcc rId="6003" sId="1">
    <oc r="AG60">
      <f>MONTH(Z60-X60)</f>
    </oc>
    <nc r="AG60">
      <v>1</v>
    </nc>
  </rcc>
  <rcc rId="6004" sId="1">
    <oc r="AG62">
      <f>MONTH(Z62-X62)</f>
    </oc>
    <nc r="AG62">
      <v>1</v>
    </nc>
  </rcc>
  <rcc rId="6005" sId="1">
    <oc r="AG63">
      <f>MONTH(Z63-X63)</f>
    </oc>
    <nc r="AG63">
      <v>1</v>
    </nc>
  </rcc>
  <rcc rId="6006" sId="1">
    <oc r="AG64">
      <f>MONTH(Z64-X64)</f>
    </oc>
    <nc r="AG64">
      <v>1</v>
    </nc>
  </rcc>
  <rcc rId="6007" sId="1">
    <oc r="AG65">
      <f>MONTH(Z65-X65)</f>
    </oc>
    <nc r="AG65">
      <v>1</v>
    </nc>
  </rcc>
  <rcc rId="6008" sId="1">
    <oc r="AG66">
      <f>MONTH(Z66-X66)</f>
    </oc>
    <nc r="AG66">
      <v>1</v>
    </nc>
  </rcc>
  <rcc rId="6009" sId="1">
    <oc r="AG69">
      <f>MONTH(Z69-X69)</f>
    </oc>
    <nc r="AG69">
      <v>1</v>
    </nc>
  </rcc>
  <rcc rId="6010" sId="1">
    <oc r="AG71">
      <f>MONTH(Z71-X71)</f>
    </oc>
    <nc r="AG71">
      <v>1</v>
    </nc>
  </rcc>
  <rcc rId="6011" sId="1">
    <oc r="AE72" t="inlineStr">
      <is>
        <t>Bullet</t>
      </is>
    </oc>
    <nc r="AE72" t="inlineStr">
      <is>
        <t>Monthly</t>
      </is>
    </nc>
  </rcc>
  <rcc rId="6012" sId="1">
    <oc r="AG73">
      <f>MONTH(Z73-X73)</f>
    </oc>
    <nc r="AG73">
      <v>1</v>
    </nc>
  </rcc>
  <rcc rId="6013" sId="1">
    <oc r="AG75">
      <f>MONTH(Z75-X75)</f>
    </oc>
    <nc r="AG75">
      <v>1</v>
    </nc>
  </rcc>
  <rcc rId="6014" sId="1">
    <oc r="AG76">
      <f>MONTH(Z76-X76)</f>
    </oc>
    <nc r="AG76">
      <v>1</v>
    </nc>
  </rcc>
  <rcc rId="6015" sId="1">
    <oc r="AG78">
      <f>MONTH(Z78-X78)</f>
    </oc>
    <nc r="AG78">
      <v>1</v>
    </nc>
  </rcc>
  <rcc rId="6016" sId="1">
    <oc r="AG79">
      <f>MONTH(Z79-X79)</f>
    </oc>
    <nc r="AG79">
      <v>1</v>
    </nc>
  </rcc>
  <rcc rId="6017" sId="1">
    <oc r="AE80" t="inlineStr">
      <is>
        <t>Bullet</t>
      </is>
    </oc>
    <nc r="AE80" t="inlineStr">
      <is>
        <t>Monthly</t>
      </is>
    </nc>
  </rcc>
  <rcc rId="6018" sId="1">
    <oc r="AG86">
      <f>MONTH(Z86-X86)</f>
    </oc>
    <nc r="AG86">
      <v>1</v>
    </nc>
  </rcc>
  <rcc rId="6019" sId="1">
    <oc r="AG87">
      <f>MONTH(Z87-X87)</f>
    </oc>
    <nc r="AG87">
      <v>1</v>
    </nc>
  </rcc>
  <rcc rId="6020" sId="1">
    <oc r="AG88">
      <f>MONTH(Z88-X88)</f>
    </oc>
    <nc r="AG88">
      <v>1</v>
    </nc>
  </rcc>
  <rcc rId="6021" sId="1">
    <oc r="AG90">
      <f>MONTH(Z90-X90)</f>
    </oc>
    <nc r="AG90">
      <v>1</v>
    </nc>
  </rcc>
  <rcc rId="6022" sId="1">
    <oc r="AE89" t="inlineStr">
      <is>
        <t>Bullet</t>
      </is>
    </oc>
    <nc r="AE89" t="inlineStr">
      <is>
        <t>Monthly</t>
      </is>
    </nc>
  </rcc>
  <rcc rId="6023" sId="1">
    <oc r="AG92">
      <f>MONTH(Z92-X92)</f>
    </oc>
    <nc r="AG92">
      <v>1</v>
    </nc>
  </rcc>
  <rcc rId="6024" sId="1">
    <oc r="AG93">
      <f>MONTH(Z93-X93)</f>
    </oc>
    <nc r="AG93">
      <v>1</v>
    </nc>
  </rcc>
  <rcc rId="6025" sId="1">
    <oc r="AG95">
      <f>MONTH(Z95-X95)</f>
    </oc>
    <nc r="AG95">
      <v>1</v>
    </nc>
  </rcc>
  <rcc rId="6026" sId="1">
    <oc r="AG97">
      <f>MONTH(Z97-X97)</f>
    </oc>
    <nc r="AG97">
      <v>1</v>
    </nc>
  </rcc>
  <rcc rId="6027" sId="1">
    <oc r="AG125">
      <f>MONTH(Z125-X125)</f>
    </oc>
    <nc r="AG125">
      <v>1</v>
    </nc>
  </rcc>
  <rcc rId="6028" sId="1">
    <oc r="AG126">
      <f>MONTH(Z126-X126)</f>
    </oc>
    <nc r="AG126">
      <v>1</v>
    </nc>
  </rcc>
  <rcc rId="6029" sId="1">
    <oc r="AG127">
      <f>MONTH(Z127-X127)</f>
    </oc>
    <nc r="AG127">
      <v>1</v>
    </nc>
  </rcc>
  <rcc rId="6030" sId="1">
    <oc r="AG129">
      <f>MONTH(Z129-X129)</f>
    </oc>
    <nc r="AG129">
      <v>1</v>
    </nc>
  </rcc>
  <rcc rId="6031" sId="1">
    <oc r="AG130">
      <f>MONTH(Z130-X130)</f>
    </oc>
    <nc r="AG130">
      <v>1</v>
    </nc>
  </rcc>
  <rcc rId="6032" sId="1">
    <oc r="AG131">
      <f>MONTH(Z131-X131)</f>
    </oc>
    <nc r="AG131">
      <v>1</v>
    </nc>
  </rcc>
  <rcc rId="6033" sId="1" numFmtId="4">
    <oc r="AM2">
      <f>Z2-BP2</f>
    </oc>
    <nc r="AM2">
      <v>0</v>
    </nc>
  </rcc>
  <rcc rId="6034" sId="1" numFmtId="4">
    <oc r="AM3">
      <f>Z3-BP3</f>
    </oc>
    <nc r="AM3">
      <v>0</v>
    </nc>
  </rcc>
  <rcc rId="6035" sId="1" numFmtId="4">
    <oc r="AM4">
      <f>Z4-BP4</f>
    </oc>
    <nc r="AM4">
      <v>0</v>
    </nc>
  </rcc>
  <rcc rId="6036" sId="1" numFmtId="4">
    <oc r="AM5">
      <f>Z5-BP5</f>
    </oc>
    <nc r="AM5">
      <v>0</v>
    </nc>
  </rcc>
  <rcc rId="6037" sId="1" numFmtId="4">
    <oc r="AM6">
      <f>Z6-BP6</f>
    </oc>
    <nc r="AM6">
      <v>0</v>
    </nc>
  </rcc>
  <rcc rId="6038" sId="1" numFmtId="4">
    <oc r="AM7">
      <f>Z7-BP7</f>
    </oc>
    <nc r="AM7">
      <v>0</v>
    </nc>
  </rcc>
  <rcc rId="6039" sId="1" numFmtId="4">
    <oc r="AM8">
      <f>Z8-BP8</f>
    </oc>
    <nc r="AM8">
      <v>0</v>
    </nc>
  </rcc>
  <rcc rId="6040" sId="1" numFmtId="4">
    <oc r="AM9">
      <f>Z9-BP9</f>
    </oc>
    <nc r="AM9">
      <v>0</v>
    </nc>
  </rcc>
  <rcc rId="6041" sId="1" numFmtId="4">
    <oc r="AM11">
      <f>Z11-BP11</f>
    </oc>
    <nc r="AM11">
      <v>0</v>
    </nc>
  </rcc>
  <rcc rId="6042" sId="1" numFmtId="4">
    <oc r="AM12">
      <f>Z12-BP12</f>
    </oc>
    <nc r="AM12">
      <v>0</v>
    </nc>
  </rcc>
  <rcc rId="6043" sId="1" numFmtId="4">
    <oc r="AM13">
      <f>Z13-BP13</f>
    </oc>
    <nc r="AM13">
      <v>0</v>
    </nc>
  </rcc>
  <rcc rId="6044" sId="1" numFmtId="4">
    <oc r="AM14">
      <f>Z14-BP14</f>
    </oc>
    <nc r="AM14">
      <v>0</v>
    </nc>
  </rcc>
  <rcc rId="6045" sId="1" numFmtId="4">
    <oc r="AM15">
      <f>Z15-BP15</f>
    </oc>
    <nc r="AM15">
      <v>0</v>
    </nc>
  </rcc>
  <rcc rId="6046" sId="1" numFmtId="4">
    <oc r="AM16">
      <f>Z16-BP16</f>
    </oc>
    <nc r="AM16">
      <v>0</v>
    </nc>
  </rcc>
  <rcc rId="6047" sId="1" numFmtId="4">
    <oc r="AM17">
      <f>Z17-BP17</f>
    </oc>
    <nc r="AM17">
      <v>0</v>
    </nc>
  </rcc>
  <rcc rId="6048" sId="1" numFmtId="4">
    <oc r="AM18">
      <f>Z18-BP18</f>
    </oc>
    <nc r="AM18">
      <v>0</v>
    </nc>
  </rcc>
  <rcc rId="6049" sId="1">
    <oc r="AM19">
      <f>Z19-BP19</f>
    </oc>
    <nc r="AM19">
      <f>BP19-Z19</f>
    </nc>
  </rcc>
  <rcc rId="6050" sId="1">
    <oc r="AM21">
      <f>Z21-BP21</f>
    </oc>
    <nc r="AM21">
      <f>BP21-Z21</f>
    </nc>
  </rcc>
  <rcc rId="6051" sId="1">
    <oc r="AM22">
      <f>Z22-BP22</f>
    </oc>
    <nc r="AM22">
      <f>BP22-Z22</f>
    </nc>
  </rcc>
  <rcc rId="6052" sId="1">
    <oc r="AM23">
      <f>Z23-BP23</f>
    </oc>
    <nc r="AM23">
      <f>BP23-Z23</f>
    </nc>
  </rcc>
  <rcc rId="6053" sId="1">
    <oc r="AM24">
      <f>Z24-BP24</f>
    </oc>
    <nc r="AM24">
      <f>BP24-Z24</f>
    </nc>
  </rcc>
  <rcc rId="6054" sId="1">
    <oc r="AM25">
      <f>Z25-BP25</f>
    </oc>
    <nc r="AM25">
      <f>BP25-Z25</f>
    </nc>
  </rcc>
  <rcc rId="6055" sId="1">
    <oc r="AM26">
      <f>Z26-BP26</f>
    </oc>
    <nc r="AM26">
      <f>BP26-Z26</f>
    </nc>
  </rcc>
  <rcc rId="6056" sId="1">
    <oc r="AM27">
      <f>Z27-BP27</f>
    </oc>
    <nc r="AM27">
      <f>BP27-Z27</f>
    </nc>
  </rcc>
  <rcc rId="6057" sId="1">
    <oc r="AM30">
      <f>Z30-BP30</f>
    </oc>
    <nc r="AM30">
      <f>BP30-Z30</f>
    </nc>
  </rcc>
  <rcc rId="6058" sId="1">
    <oc r="AM31">
      <f>Z31-BP31</f>
    </oc>
    <nc r="AM31">
      <f>BP31-Z31</f>
    </nc>
  </rcc>
  <rcc rId="6059" sId="1">
    <oc r="AM32">
      <f>Z32-BP32</f>
    </oc>
    <nc r="AM32">
      <f>BP32-Z32</f>
    </nc>
  </rcc>
  <rcc rId="6060" sId="1">
    <oc r="AM33">
      <f>Z33-BP33</f>
    </oc>
    <nc r="AM33">
      <f>BP33-Z33</f>
    </nc>
  </rcc>
  <rcc rId="6061" sId="1">
    <oc r="AM34">
      <f>Z34-BP34</f>
    </oc>
    <nc r="AM34">
      <f>BP34-Z34</f>
    </nc>
  </rcc>
  <rcc rId="6062" sId="1">
    <oc r="AM35">
      <f>Z35-BP35</f>
    </oc>
    <nc r="AM35">
      <f>BP35-Z35</f>
    </nc>
  </rcc>
  <rcc rId="6063" sId="1">
    <oc r="AM36">
      <f>Z36-BP36</f>
    </oc>
    <nc r="AM36">
      <f>BP36-Z36</f>
    </nc>
  </rcc>
  <rcc rId="6064" sId="1">
    <oc r="AM37">
      <f>Z37-BP37</f>
    </oc>
    <nc r="AM37">
      <f>BP37-Z37</f>
    </nc>
  </rcc>
  <rcc rId="6065" sId="1">
    <oc r="AM38">
      <f>Z38-BP38</f>
    </oc>
    <nc r="AM38">
      <f>BP38-Z38</f>
    </nc>
  </rcc>
  <rcc rId="6066" sId="1">
    <oc r="AM39">
      <f>Z39-BP39</f>
    </oc>
    <nc r="AM39">
      <f>BP39-Z39</f>
    </nc>
  </rcc>
  <rcc rId="6067" sId="1">
    <oc r="AM40">
      <f>Z40-BP40</f>
    </oc>
    <nc r="AM40">
      <f>BP40-Z40</f>
    </nc>
  </rcc>
  <rcc rId="6068" sId="1">
    <oc r="AM41">
      <f>Z41-BP41</f>
    </oc>
    <nc r="AM41">
      <f>BP41-Z41</f>
    </nc>
  </rcc>
  <rcc rId="6069" sId="1">
    <oc r="AM42">
      <f>Z42-BP42</f>
    </oc>
    <nc r="AM42">
      <f>BP42-Z42</f>
    </nc>
  </rcc>
  <rcc rId="6070" sId="1">
    <oc r="AM43">
      <f>Z43-BP43</f>
    </oc>
    <nc r="AM43">
      <f>BP43-Z43</f>
    </nc>
  </rcc>
  <rcc rId="6071" sId="1">
    <oc r="AM44">
      <f>Z44-BP44</f>
    </oc>
    <nc r="AM44">
      <f>BP44-Z44</f>
    </nc>
  </rcc>
  <rcc rId="6072" sId="1">
    <oc r="AM46">
      <f>Z46-BP46</f>
    </oc>
    <nc r="AM46">
      <f>BP46-Z46</f>
    </nc>
  </rcc>
  <rcc rId="6073" sId="1">
    <oc r="AM47">
      <f>Z47-BP47</f>
    </oc>
    <nc r="AM47">
      <f>BP47-Z47</f>
    </nc>
  </rcc>
  <rcc rId="6074" sId="1">
    <oc r="AM49">
      <f>Z49-BP49</f>
    </oc>
    <nc r="AM49">
      <f>BP49-Z49</f>
    </nc>
  </rcc>
  <rcc rId="6075" sId="1">
    <oc r="AM50">
      <f>Z50-BP50</f>
    </oc>
    <nc r="AM50">
      <f>BP50-Z50</f>
    </nc>
  </rcc>
  <rcc rId="6076" sId="1">
    <oc r="AM52">
      <f>Z52-BP52</f>
    </oc>
    <nc r="AM52">
      <f>BP52-Z52</f>
    </nc>
  </rcc>
  <rcc rId="6077" sId="1">
    <oc r="AM53">
      <f>Z53-BP53</f>
    </oc>
    <nc r="AM53">
      <f>BP53-Z53</f>
    </nc>
  </rcc>
  <rcc rId="6078" sId="1">
    <oc r="AM54">
      <f>Z54-BP54</f>
    </oc>
    <nc r="AM54">
      <f>BP54-Z54</f>
    </nc>
  </rcc>
  <rcc rId="6079" sId="1">
    <oc r="AM56">
      <f>Z56-BP56</f>
    </oc>
    <nc r="AM56">
      <f>BP56-Z56</f>
    </nc>
  </rcc>
  <rcc rId="6080" sId="1">
    <oc r="AM57">
      <f>Z57-BP57</f>
    </oc>
    <nc r="AM57">
      <f>BP57-Z57</f>
    </nc>
  </rcc>
  <rcc rId="6081" sId="1">
    <oc r="AM58">
      <f>Z58-BP58</f>
    </oc>
    <nc r="AM58">
      <f>BP58-Z58</f>
    </nc>
  </rcc>
  <rcc rId="6082" sId="1">
    <oc r="AM59">
      <f>Z59-BP59</f>
    </oc>
    <nc r="AM59">
      <f>BP59-Z59</f>
    </nc>
  </rcc>
  <rcc rId="6083" sId="1">
    <oc r="AM60">
      <f>Z60-BP60</f>
    </oc>
    <nc r="AM60">
      <f>BP60-Z60</f>
    </nc>
  </rcc>
  <rcc rId="6084" sId="1">
    <oc r="AM61">
      <f>Z61-BP61</f>
    </oc>
    <nc r="AM61">
      <f>BP61-Z61</f>
    </nc>
  </rcc>
  <rcc rId="6085" sId="1">
    <oc r="AM62">
      <f>Z62-BP62</f>
    </oc>
    <nc r="AM62">
      <f>BP62-Z62</f>
    </nc>
  </rcc>
  <rcc rId="6086" sId="1">
    <oc r="AM63">
      <f>Z63-BP63</f>
    </oc>
    <nc r="AM63">
      <f>BP63-Z63</f>
    </nc>
  </rcc>
  <rcc rId="6087" sId="1">
    <oc r="AM64">
      <f>Z64-BP64</f>
    </oc>
    <nc r="AM64">
      <f>BP64-Z64</f>
    </nc>
  </rcc>
  <rcc rId="6088" sId="1">
    <oc r="AM65">
      <f>Z65-BP65</f>
    </oc>
    <nc r="AM65">
      <f>BP65-Z65</f>
    </nc>
  </rcc>
  <rcc rId="6089" sId="1">
    <oc r="AM66">
      <f>Z66-BP66</f>
    </oc>
    <nc r="AM66">
      <f>BP66-Z66</f>
    </nc>
  </rcc>
  <rcc rId="6090" sId="1">
    <oc r="AM67">
      <f>Z67-BP67</f>
    </oc>
    <nc r="AM67">
      <f>BP67-Z67</f>
    </nc>
  </rcc>
  <rcc rId="6091" sId="1">
    <oc r="AM68">
      <f>Z68-BP68</f>
    </oc>
    <nc r="AM68">
      <f>BP68-Z68</f>
    </nc>
  </rcc>
  <rcc rId="6092" sId="1">
    <oc r="AM69">
      <f>Z69-BP69</f>
    </oc>
    <nc r="AM69">
      <f>BP69-Z69</f>
    </nc>
  </rcc>
  <rcc rId="6093" sId="1">
    <oc r="AM70">
      <f>Z70-BP70</f>
    </oc>
    <nc r="AM70">
      <f>BP70-Z70</f>
    </nc>
  </rcc>
  <rcc rId="6094" sId="1">
    <oc r="AM71">
      <f>Z71-BP71</f>
    </oc>
    <nc r="AM71">
      <f>BP71-Z71</f>
    </nc>
  </rcc>
  <rcc rId="6095" sId="1">
    <oc r="AM72">
      <f>Z72-BP72</f>
    </oc>
    <nc r="AM72">
      <f>BP72-Z72</f>
    </nc>
  </rcc>
  <rcc rId="6096" sId="1">
    <oc r="AM73">
      <f>Z73-BP73</f>
    </oc>
    <nc r="AM73">
      <f>BP73-Z73</f>
    </nc>
  </rcc>
  <rcc rId="6097" sId="1">
    <oc r="AM74">
      <f>Z74-BP74</f>
    </oc>
    <nc r="AM74">
      <f>BP74-Z74</f>
    </nc>
  </rcc>
  <rcc rId="6098" sId="1">
    <oc r="AM75">
      <f>Z75-BP75</f>
    </oc>
    <nc r="AM75">
      <f>BP75-Z75</f>
    </nc>
  </rcc>
  <rcc rId="6099" sId="1">
    <oc r="AM76">
      <f>Z76-BP76</f>
    </oc>
    <nc r="AM76">
      <f>BP76-Z76</f>
    </nc>
  </rcc>
  <rcc rId="6100" sId="1">
    <oc r="AM77">
      <f>Z77-BP77</f>
    </oc>
    <nc r="AM77">
      <f>BP77-Z77</f>
    </nc>
  </rcc>
  <rcc rId="6101" sId="1">
    <oc r="AM78">
      <f>Z78-BP78</f>
    </oc>
    <nc r="AM78">
      <f>BP78-Z78</f>
    </nc>
  </rcc>
  <rcc rId="6102" sId="1">
    <oc r="AM79">
      <f>Z79-BP79</f>
    </oc>
    <nc r="AM79">
      <f>BP79-Z79</f>
    </nc>
  </rcc>
  <rcc rId="6103" sId="1">
    <oc r="AM80">
      <f>Z80-BP80</f>
    </oc>
    <nc r="AM80">
      <f>BP80-Z80</f>
    </nc>
  </rcc>
  <rcc rId="6104" sId="1">
    <oc r="AM81">
      <f>Z81-BP81</f>
    </oc>
    <nc r="AM81">
      <f>BP81-Z81</f>
    </nc>
  </rcc>
  <rcc rId="6105" sId="1" odxf="1" dxf="1">
    <oc r="AM82">
      <f>Z82-BP82</f>
    </oc>
    <nc r="AM82">
      <f>BP82-Z82</f>
    </nc>
    <odxf>
      <fill>
        <patternFill>
          <bgColor rgb="FFFFFF00"/>
        </patternFill>
      </fill>
    </odxf>
    <ndxf>
      <fill>
        <patternFill>
          <bgColor theme="0"/>
        </patternFill>
      </fill>
    </ndxf>
  </rcc>
  <rcc rId="6106" sId="1" odxf="1" dxf="1">
    <oc r="AM83">
      <f>Z83-BP83</f>
    </oc>
    <nc r="AM83">
      <f>BP83-Z83</f>
    </nc>
    <odxf>
      <fill>
        <patternFill>
          <bgColor rgb="FFFFFF00"/>
        </patternFill>
      </fill>
    </odxf>
    <ndxf>
      <fill>
        <patternFill>
          <bgColor theme="0"/>
        </patternFill>
      </fill>
    </ndxf>
  </rcc>
  <rcc rId="6107" sId="1" odxf="1" dxf="1">
    <oc r="AM84">
      <f>Z84-BP84</f>
    </oc>
    <nc r="AM84">
      <f>BP84-Z84</f>
    </nc>
    <odxf>
      <fill>
        <patternFill>
          <bgColor rgb="FFFFFF00"/>
        </patternFill>
      </fill>
    </odxf>
    <ndxf>
      <fill>
        <patternFill>
          <bgColor theme="0"/>
        </patternFill>
      </fill>
    </ndxf>
  </rcc>
  <rcc rId="6108" sId="1">
    <oc r="AM85">
      <f>Z85-BP85</f>
    </oc>
    <nc r="AM85">
      <f>BP85-Z85</f>
    </nc>
  </rcc>
  <rcc rId="6109" sId="1">
    <oc r="AM86">
      <f>Z86-BP86</f>
    </oc>
    <nc r="AM86">
      <f>BP86-Z86</f>
    </nc>
  </rcc>
  <rcc rId="6110" sId="1">
    <oc r="AM87">
      <f>Z87-BP87</f>
    </oc>
    <nc r="AM87">
      <f>BP87-Z87</f>
    </nc>
  </rcc>
  <rcc rId="6111" sId="1">
    <oc r="AM88">
      <f>Z88-BP88</f>
    </oc>
    <nc r="AM88">
      <f>BP88-Z88</f>
    </nc>
  </rcc>
  <rcc rId="6112" sId="1">
    <oc r="AM89">
      <f>Z89-BP89</f>
    </oc>
    <nc r="AM89">
      <f>BP89-Z89</f>
    </nc>
  </rcc>
  <rcc rId="6113" sId="1">
    <oc r="AM90">
      <f>Z90-BP90</f>
    </oc>
    <nc r="AM90">
      <f>BP90-Z90</f>
    </nc>
  </rcc>
  <rcc rId="6114" sId="1">
    <oc r="AM91">
      <f>Z91-BP91</f>
    </oc>
    <nc r="AM91">
      <f>BP91-Z91</f>
    </nc>
  </rcc>
  <rcc rId="6115" sId="1">
    <oc r="AM92">
      <f>Z92-BP92</f>
    </oc>
    <nc r="AM92">
      <f>BP92-Z92</f>
    </nc>
  </rcc>
  <rcc rId="6116" sId="1">
    <oc r="AM93">
      <f>Z93-BP93</f>
    </oc>
    <nc r="AM93">
      <f>BP93-Z93</f>
    </nc>
  </rcc>
  <rcc rId="6117" sId="1">
    <oc r="AM94">
      <f>Z94-BP94</f>
    </oc>
    <nc r="AM94">
      <f>BP94-Z94</f>
    </nc>
  </rcc>
  <rcc rId="6118" sId="1">
    <oc r="AM95">
      <f>Z95-BP95</f>
    </oc>
    <nc r="AM95">
      <f>BP95-Z95</f>
    </nc>
  </rcc>
  <rcc rId="6119" sId="1">
    <oc r="AM96">
      <f>Z96-BP96</f>
    </oc>
    <nc r="AM96">
      <f>BP96-Z96</f>
    </nc>
  </rcc>
  <rcc rId="6120" sId="1">
    <oc r="AM97">
      <f>Z97-BP97</f>
    </oc>
    <nc r="AM97">
      <f>BP97-Z97</f>
    </nc>
  </rcc>
  <rcc rId="6121" sId="1">
    <oc r="AM98">
      <f>Z98-BP98</f>
    </oc>
    <nc r="AM98">
      <f>BP98-Z98</f>
    </nc>
  </rcc>
  <rcc rId="6122" sId="1">
    <oc r="AM99">
      <f>Z99-BP99</f>
    </oc>
    <nc r="AM99">
      <f>BP99-Z99</f>
    </nc>
  </rcc>
  <rcc rId="6123" sId="1">
    <oc r="AM100">
      <f>Z100-BP100</f>
    </oc>
    <nc r="AM100">
      <f>BP100-Z100</f>
    </nc>
  </rcc>
  <rcc rId="6124" sId="1" odxf="1" dxf="1">
    <oc r="AM101">
      <f>Z101-BP101</f>
    </oc>
    <nc r="AM101">
      <f>BP101-Z101</f>
    </nc>
    <odxf>
      <fill>
        <patternFill>
          <bgColor rgb="FFFFFF00"/>
        </patternFill>
      </fill>
    </odxf>
    <ndxf>
      <fill>
        <patternFill>
          <bgColor theme="0"/>
        </patternFill>
      </fill>
    </ndxf>
  </rcc>
  <rcc rId="6125" sId="1">
    <oc r="AM103">
      <f>Z103-BP103</f>
    </oc>
    <nc r="AM103">
      <f>BP103-Z103</f>
    </nc>
  </rcc>
  <rcc rId="6126" sId="1">
    <oc r="AM104">
      <f>Z104-BP104</f>
    </oc>
    <nc r="AM104">
      <f>BP104-Z104</f>
    </nc>
  </rcc>
  <rcc rId="6127" sId="1">
    <oc r="AM105">
      <f>Z105-BP105</f>
    </oc>
    <nc r="AM105">
      <f>BP105-Z105</f>
    </nc>
  </rcc>
  <rcc rId="6128" sId="1">
    <oc r="AM106">
      <f>Z106-BP106</f>
    </oc>
    <nc r="AM106">
      <f>BP106-Z106</f>
    </nc>
  </rcc>
  <rcc rId="6129" sId="1">
    <oc r="AM107">
      <f>Z107-BP107</f>
    </oc>
    <nc r="AM107">
      <f>BP107-Z107</f>
    </nc>
  </rcc>
  <rcc rId="6130" sId="1" odxf="1" dxf="1">
    <oc r="AM108">
      <f>Z108-BP108</f>
    </oc>
    <nc r="AM108">
      <f>BP108-Z108</f>
    </nc>
    <odxf>
      <fill>
        <patternFill>
          <bgColor rgb="FFFFFF00"/>
        </patternFill>
      </fill>
    </odxf>
    <ndxf>
      <fill>
        <patternFill>
          <bgColor theme="0"/>
        </patternFill>
      </fill>
    </ndxf>
  </rcc>
  <rcc rId="6131" sId="1">
    <oc r="AM109">
      <f>Z109-BP109</f>
    </oc>
    <nc r="AM109">
      <f>BP109-Z109</f>
    </nc>
  </rcc>
  <rcc rId="6132" sId="1">
    <oc r="AM110">
      <f>Z110-BP110</f>
    </oc>
    <nc r="AM110">
      <f>BP110-Z110</f>
    </nc>
  </rcc>
  <rcc rId="6133" sId="1">
    <oc r="AM111">
      <f>Z111-BP111</f>
    </oc>
    <nc r="AM111">
      <f>BP111-Z111</f>
    </nc>
  </rcc>
  <rcc rId="6134" sId="1">
    <oc r="AM112">
      <f>Z112-BP112</f>
    </oc>
    <nc r="AM112">
      <f>BP112-Z112</f>
    </nc>
  </rcc>
  <rcc rId="6135" sId="1" odxf="1" dxf="1">
    <oc r="AM113">
      <f>Z113-BP113</f>
    </oc>
    <nc r="AM113">
      <f>BP113-Z113</f>
    </nc>
    <odxf>
      <fill>
        <patternFill>
          <bgColor rgb="FFFFFF00"/>
        </patternFill>
      </fill>
    </odxf>
    <ndxf>
      <fill>
        <patternFill>
          <bgColor theme="0"/>
        </patternFill>
      </fill>
    </ndxf>
  </rcc>
  <rcc rId="6136" sId="1" odxf="1" dxf="1">
    <oc r="AM114">
      <f>Z114-BP114</f>
    </oc>
    <nc r="AM114">
      <f>BP114-Z114</f>
    </nc>
    <odxf>
      <fill>
        <patternFill>
          <bgColor rgb="FFFFFF00"/>
        </patternFill>
      </fill>
    </odxf>
    <ndxf>
      <fill>
        <patternFill>
          <bgColor theme="0"/>
        </patternFill>
      </fill>
    </ndxf>
  </rcc>
  <rcc rId="6137" sId="1" odxf="1" dxf="1">
    <oc r="AM115">
      <f>Z115-BP115</f>
    </oc>
    <nc r="AM115">
      <f>BP115-Z115</f>
    </nc>
    <odxf>
      <fill>
        <patternFill>
          <bgColor rgb="FFFFFF00"/>
        </patternFill>
      </fill>
    </odxf>
    <ndxf>
      <fill>
        <patternFill>
          <bgColor theme="0"/>
        </patternFill>
      </fill>
    </ndxf>
  </rcc>
  <rcc rId="6138" sId="1" odxf="1" dxf="1">
    <oc r="AM116">
      <f>Z116-BP116</f>
    </oc>
    <nc r="AM116">
      <f>BP116-Z116</f>
    </nc>
    <odxf>
      <fill>
        <patternFill>
          <bgColor rgb="FFFFFF00"/>
        </patternFill>
      </fill>
    </odxf>
    <ndxf>
      <fill>
        <patternFill>
          <bgColor theme="0"/>
        </patternFill>
      </fill>
    </ndxf>
  </rcc>
  <rcc rId="6139" sId="1">
    <oc r="AM117">
      <f>Z117-BP117</f>
    </oc>
    <nc r="AM117">
      <f>BP117-Z117</f>
    </nc>
  </rcc>
  <rcc rId="6140" sId="1">
    <oc r="AM118">
      <f>Z118-BP118</f>
    </oc>
    <nc r="AM118">
      <f>BP118-Z118</f>
    </nc>
  </rcc>
  <rcc rId="6141" sId="1">
    <oc r="AM119">
      <f>Z119-BP119</f>
    </oc>
    <nc r="AM119">
      <f>BP119-Z119</f>
    </nc>
  </rcc>
  <rcc rId="6142" sId="1">
    <oc r="AM120">
      <f>Z120-BP120</f>
    </oc>
    <nc r="AM120">
      <f>BP120-Z120</f>
    </nc>
  </rcc>
  <rcc rId="6143" sId="1" odxf="1" dxf="1">
    <oc r="AM121">
      <f>Z121-BP121</f>
    </oc>
    <nc r="AM121">
      <f>BP121-Z121</f>
    </nc>
    <odxf>
      <fill>
        <patternFill>
          <bgColor rgb="FFFFFF00"/>
        </patternFill>
      </fill>
    </odxf>
    <ndxf>
      <fill>
        <patternFill>
          <bgColor theme="0"/>
        </patternFill>
      </fill>
    </ndxf>
  </rcc>
  <rcc rId="6144" sId="1" odxf="1" dxf="1">
    <oc r="AM122">
      <f>Z122-BP122</f>
    </oc>
    <nc r="AM122">
      <f>BP122-Z122</f>
    </nc>
    <odxf>
      <fill>
        <patternFill>
          <bgColor rgb="FFFFFF00"/>
        </patternFill>
      </fill>
    </odxf>
    <ndxf>
      <fill>
        <patternFill>
          <bgColor theme="0"/>
        </patternFill>
      </fill>
    </ndxf>
  </rcc>
  <rcc rId="6145" sId="1">
    <oc r="AM123">
      <f>Z123-BP123</f>
    </oc>
    <nc r="AM123">
      <f>BP123-Z123</f>
    </nc>
  </rcc>
  <rcc rId="6146" sId="1">
    <oc r="AM124">
      <f>Z124-BP124</f>
    </oc>
    <nc r="AM124">
      <f>BP124-Z124</f>
    </nc>
  </rcc>
  <rcc rId="6147" sId="1">
    <oc r="AM125">
      <f>Z125-BP125</f>
    </oc>
    <nc r="AM125">
      <f>BP125-Z125</f>
    </nc>
  </rcc>
  <rcc rId="6148" sId="1">
    <oc r="AM126">
      <f>Z126-BP126</f>
    </oc>
    <nc r="AM126">
      <f>BP126-Z126</f>
    </nc>
  </rcc>
  <rcc rId="6149" sId="1">
    <oc r="AM127">
      <f>Z127-BP127</f>
    </oc>
    <nc r="AM127">
      <f>BP127-Z127</f>
    </nc>
  </rcc>
  <rcc rId="6150" sId="1">
    <oc r="AM128">
      <f>Z128-BP128</f>
    </oc>
    <nc r="AM128">
      <f>BP128-Z128</f>
    </nc>
  </rcc>
  <rcc rId="6151" sId="1">
    <oc r="AM129">
      <f>Z129-BP129</f>
    </oc>
    <nc r="AM129">
      <f>BP129-Z129</f>
    </nc>
  </rcc>
  <rcc rId="6152" sId="1">
    <oc r="AM130">
      <f>Z130-BP130</f>
    </oc>
    <nc r="AM130">
      <f>BP130-Z130</f>
    </nc>
  </rcc>
  <rcc rId="6153" sId="1" odxf="1" dxf="1">
    <oc r="AM131">
      <f>Z131-BP131</f>
    </oc>
    <nc r="AM131">
      <f>BP131-Z131</f>
    </nc>
    <odxf>
      <fill>
        <patternFill>
          <bgColor rgb="FFFFFF00"/>
        </patternFill>
      </fill>
    </odxf>
    <ndxf>
      <fill>
        <patternFill>
          <bgColor theme="0"/>
        </patternFill>
      </fill>
    </ndxf>
  </rcc>
  <rcc rId="6154" sId="1">
    <oc r="AM132">
      <f>Z132-BP132</f>
    </oc>
    <nc r="AM132">
      <f>BP132-Z132</f>
    </nc>
  </rcc>
  <rcc rId="6155" sId="1">
    <oc r="AM133">
      <f>Z133-BP133</f>
    </oc>
    <nc r="AM133">
      <f>BP133-Z133</f>
    </nc>
  </rcc>
  <rcc rId="6156" sId="1">
    <oc r="AM134">
      <f>Z134-BP134</f>
    </oc>
    <nc r="AM134">
      <f>BP134-Z134</f>
    </nc>
  </rcc>
  <rcc rId="6157" sId="1" numFmtId="4">
    <oc r="AM102">
      <f>Z102-BP102</f>
    </oc>
    <nc r="AM102">
      <v>0</v>
    </nc>
  </rcc>
  <rcc rId="6158" sId="1" numFmtId="4">
    <oc r="AM55">
      <f>Z55-BP55</f>
    </oc>
    <nc r="AM55">
      <v>0</v>
    </nc>
  </rcc>
  <rcc rId="6159" sId="1" numFmtId="4">
    <oc r="AM51">
      <f>Z51-BP51</f>
    </oc>
    <nc r="AM51">
      <v>0</v>
    </nc>
  </rcc>
  <rcc rId="6160" sId="1" numFmtId="4">
    <oc r="AM48">
      <f>Z48-BP48</f>
    </oc>
    <nc r="AM48">
      <v>0</v>
    </nc>
  </rcc>
  <rcc rId="6161" sId="1" numFmtId="4">
    <oc r="AM45">
      <f>Z45-BP45</f>
    </oc>
    <nc r="AM45">
      <v>0</v>
    </nc>
  </rcc>
  <rcc rId="6162" sId="1" numFmtId="4">
    <oc r="AM29">
      <f>Z29-BP29</f>
    </oc>
    <nc r="AM29">
      <v>0</v>
    </nc>
  </rcc>
  <rcc rId="6163" sId="1" numFmtId="4">
    <oc r="AM28">
      <f>Z28-BP28</f>
    </oc>
    <nc r="AM28">
      <v>0</v>
    </nc>
  </rcc>
  <rcc rId="6164" sId="1">
    <oc r="AG22">
      <f>MONTH(Z22-X22)</f>
    </oc>
    <nc r="AG22">
      <v>6</v>
    </nc>
  </rcc>
  <rcc rId="6165" sId="1" numFmtId="4">
    <oc r="AM20">
      <f>Z20-BP20</f>
    </oc>
    <nc r="AM20">
      <v>0</v>
    </nc>
  </rcc>
  <rcc rId="6166" sId="1" numFmtId="4">
    <oc r="AM10">
      <f>Z10-BP10</f>
    </oc>
    <nc r="AM10">
      <v>0</v>
    </nc>
  </rcc>
  <rcc rId="6167" sId="1" odxf="1" dxf="1">
    <nc r="AN84" t="inlineStr">
      <is>
        <t>Standard</t>
      </is>
    </nc>
    <odxf>
      <numFmt numFmtId="0" formatCode="General"/>
      <fill>
        <patternFill>
          <bgColor rgb="FFFFFF00"/>
        </patternFill>
      </fill>
    </odxf>
    <ndxf>
      <numFmt numFmtId="30" formatCode="@"/>
      <fill>
        <patternFill>
          <bgColor theme="0"/>
        </patternFill>
      </fill>
    </ndxf>
  </rcc>
  <rcc rId="6168" sId="1" odxf="1" dxf="1">
    <nc r="AV84" t="inlineStr">
      <is>
        <t>LETTER OF UNDERTAKING</t>
      </is>
    </nc>
    <odxf>
      <numFmt numFmtId="0" formatCode="General"/>
      <fill>
        <patternFill>
          <bgColor rgb="FFFFFF00"/>
        </patternFill>
      </fill>
    </odxf>
    <ndxf>
      <numFmt numFmtId="30" formatCode="@"/>
      <fill>
        <patternFill>
          <bgColor theme="0"/>
        </patternFill>
      </fill>
    </ndxf>
  </rcc>
  <rfmt sheetId="1" sqref="A84:XFD84">
    <dxf>
      <fill>
        <patternFill patternType="none">
          <bgColor auto="1"/>
        </patternFill>
      </fill>
    </dxf>
  </rfmt>
  <rfmt sheetId="1" sqref="A97:XFD97" start="0" length="2147483647">
    <dxf>
      <font>
        <color auto="1"/>
      </font>
    </dxf>
  </rfmt>
  <rfmt sheetId="1" sqref="A84:XFD84" start="0" length="2147483647">
    <dxf>
      <font>
        <color auto="1"/>
      </font>
    </dxf>
  </rfmt>
  <rcc rId="6169" sId="1">
    <oc r="AG84">
      <f>MONTH(Z84-X84)</f>
    </oc>
    <nc r="AG84">
      <v>1</v>
    </nc>
  </rcc>
  <rcc rId="6170" sId="1" odxf="1" dxf="1">
    <nc r="AT84">
      <v>0</v>
    </nc>
    <ndxf>
      <font>
        <sz val="8"/>
        <color indexed="63"/>
        <name val="Tahoma"/>
        <scheme val="none"/>
      </font>
      <numFmt numFmtId="0" formatCode="General"/>
      <fill>
        <patternFill patternType="solid">
          <bgColor theme="0"/>
        </patternFill>
      </fill>
    </ndxf>
  </rcc>
  <rcc rId="6171" sId="1">
    <oc r="BK61" t="inlineStr">
      <is>
        <t>Ransom Nii Armah Okine</t>
      </is>
    </oc>
    <nc r="BK61" t="inlineStr">
      <is>
        <t>Abigail Borteley Addison</t>
      </is>
    </nc>
  </rcc>
  <rcc rId="6172" sId="1">
    <oc r="BK67" t="inlineStr">
      <is>
        <t>Ransom Nii Armah Okine</t>
      </is>
    </oc>
    <nc r="BK67" t="inlineStr">
      <is>
        <t>Abigail Borteley Addison</t>
      </is>
    </nc>
  </rcc>
  <rcc rId="6173" sId="1">
    <oc r="BK111" t="inlineStr">
      <is>
        <t>Ransom Nii Armah Okine</t>
      </is>
    </oc>
    <nc r="BK111" t="inlineStr">
      <is>
        <t>Abigail Borteley Addison</t>
      </is>
    </nc>
  </rcc>
  <rfmt sheetId="1" sqref="X67:X70" start="0" length="2147483647">
    <dxf>
      <font>
        <color auto="1"/>
      </font>
    </dxf>
  </rfmt>
  <rfmt sheetId="1" sqref="X73:X81" start="0" length="2147483647">
    <dxf>
      <font>
        <color auto="1"/>
      </font>
    </dxf>
  </rfmt>
  <rcc rId="6174" sId="1">
    <nc r="U21">
      <v>60</v>
    </nc>
  </rcc>
  <rcc rId="6175" sId="1">
    <oc r="AE23" t="inlineStr">
      <is>
        <t>Bullet</t>
      </is>
    </oc>
    <nc r="AE23" t="inlineStr">
      <is>
        <t>Monthly</t>
      </is>
    </nc>
  </rcc>
  <rcc rId="6176" sId="1">
    <oc r="AG23">
      <f>MONTH(Z23-X23)</f>
    </oc>
    <nc r="AG23">
      <v>12</v>
    </nc>
  </rcc>
  <rfmt sheetId="1" sqref="AG22">
    <dxf>
      <fill>
        <patternFill patternType="none">
          <bgColor auto="1"/>
        </patternFill>
      </fill>
    </dxf>
  </rfmt>
  <rcc rId="6177" sId="1">
    <oc r="AG94">
      <f>MONTH(Z94-X94)</f>
    </oc>
    <nc r="AG94">
      <v>16</v>
    </nc>
  </rcc>
  <rcc rId="6178" sId="1" numFmtId="19">
    <oc r="X77">
      <v>42721</v>
    </oc>
    <nc r="X77">
      <v>42412</v>
    </nc>
  </rcc>
  <rcc rId="6179" sId="1">
    <oc r="AG77">
      <f>MONTH(Z77-X77)</f>
    </oc>
    <nc r="AG77">
      <v>1</v>
    </nc>
  </rcc>
  <rfmt sheetId="1" sqref="AG77" start="0" length="2147483647">
    <dxf>
      <font>
        <color auto="1"/>
      </font>
    </dxf>
  </rfmt>
  <rfmt sheetId="1" sqref="Z77" start="0" length="2147483647">
    <dxf>
      <font>
        <color auto="1"/>
      </font>
    </dxf>
  </rfmt>
  <rfmt sheetId="1" sqref="Y67:AG68" start="0" length="2147483647">
    <dxf>
      <font>
        <color auto="1"/>
      </font>
    </dxf>
  </rfmt>
  <rfmt sheetId="1" sqref="X127:Z129" start="0" length="2147483647">
    <dxf>
      <font>
        <color auto="1"/>
      </font>
    </dxf>
  </rfmt>
  <rcc rId="6180" sId="1">
    <nc r="AY134">
      <v>0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035BFC22-C087-4724-BFAD-7512D25C14E1}" name="Abigail Borteley" id="-2101720094" dateTime="2020-12-16T12:12:21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5"/>
  <sheetViews>
    <sheetView tabSelected="1" workbookViewId="0">
      <selection activeCell="D121" sqref="D121"/>
    </sheetView>
  </sheetViews>
  <sheetFormatPr defaultColWidth="9.28515625" defaultRowHeight="15" x14ac:dyDescent="0.25"/>
  <cols>
    <col min="1" max="2" width="9" style="52" customWidth="1"/>
    <col min="3" max="3" width="14.85546875" style="52" customWidth="1"/>
    <col min="4" max="4" width="31" style="52" customWidth="1"/>
    <col min="5" max="5" width="22" style="52" customWidth="1"/>
    <col min="6" max="6" width="16.42578125" style="52" bestFit="1" customWidth="1"/>
    <col min="7" max="7" width="28.7109375" style="52" customWidth="1"/>
    <col min="8" max="8" width="6.85546875" style="52" customWidth="1"/>
    <col min="9" max="9" width="13.5703125" style="52" customWidth="1"/>
    <col min="10" max="11" width="7.28515625" style="52" customWidth="1"/>
    <col min="12" max="12" width="9" style="52" customWidth="1"/>
    <col min="13" max="13" width="9.140625" style="52" customWidth="1"/>
    <col min="14" max="14" width="6.85546875" style="52" customWidth="1"/>
    <col min="15" max="15" width="9" style="52" customWidth="1"/>
    <col min="16" max="16" width="8.5703125" style="52" customWidth="1"/>
    <col min="17" max="17" width="9.140625" style="52" customWidth="1"/>
    <col min="18" max="18" width="7.42578125" style="52" customWidth="1"/>
    <col min="19" max="19" width="8.28515625" style="52" customWidth="1"/>
    <col min="20" max="20" width="10.85546875" style="52" customWidth="1"/>
    <col min="21" max="23" width="9" style="52" customWidth="1"/>
    <col min="24" max="24" width="9.28515625" style="52" customWidth="1"/>
    <col min="25" max="25" width="10.7109375" style="52" customWidth="1"/>
    <col min="26" max="26" width="9.85546875" style="52" customWidth="1"/>
    <col min="27" max="27" width="7.85546875" style="52" customWidth="1"/>
    <col min="28" max="28" width="8.7109375" style="52" customWidth="1"/>
    <col min="29" max="29" width="9.140625" style="52" customWidth="1"/>
    <col min="30" max="30" width="7.7109375" style="52" customWidth="1"/>
    <col min="31" max="31" width="9.28515625" style="52" customWidth="1"/>
    <col min="32" max="32" width="9.42578125" style="52" customWidth="1"/>
    <col min="33" max="33" width="9.85546875" style="52" customWidth="1"/>
    <col min="34" max="34" width="10.140625" style="52" customWidth="1"/>
    <col min="35" max="35" width="12" style="85" customWidth="1"/>
    <col min="36" max="36" width="8.85546875" style="52" customWidth="1"/>
    <col min="37" max="37" width="11.140625" style="85" customWidth="1"/>
    <col min="38" max="38" width="9" style="52" customWidth="1"/>
    <col min="39" max="39" width="7" style="52" customWidth="1"/>
    <col min="40" max="40" width="10.28515625" style="52" customWidth="1"/>
    <col min="41" max="42" width="10.42578125" style="52" customWidth="1"/>
    <col min="43" max="43" width="9.28515625" style="52" customWidth="1"/>
    <col min="44" max="44" width="11.28515625" style="52" customWidth="1"/>
    <col min="45" max="45" width="13.42578125" style="52" customWidth="1"/>
    <col min="46" max="46" width="13.85546875" style="52" customWidth="1"/>
    <col min="47" max="47" width="8.85546875" style="52" customWidth="1"/>
    <col min="48" max="48" width="28.140625" style="52" customWidth="1"/>
    <col min="49" max="49" width="8.7109375" style="52" customWidth="1"/>
    <col min="50" max="50" width="10.140625" style="52" customWidth="1"/>
    <col min="51" max="51" width="9.5703125" style="52" customWidth="1"/>
    <col min="52" max="52" width="7.85546875" style="52" customWidth="1"/>
    <col min="53" max="53" width="8.42578125" style="52" customWidth="1"/>
    <col min="54" max="54" width="8.7109375" style="52" customWidth="1"/>
    <col min="55" max="57" width="7.28515625" style="52" customWidth="1"/>
    <col min="58" max="58" width="28.140625" style="52" customWidth="1"/>
    <col min="59" max="60" width="8.28515625" style="52" customWidth="1"/>
    <col min="61" max="61" width="9" style="52" customWidth="1"/>
    <col min="62" max="62" width="6" style="52" customWidth="1"/>
    <col min="63" max="63" width="18.140625" style="86" customWidth="1"/>
    <col min="64" max="64" width="18" style="86" customWidth="1"/>
    <col min="65" max="65" width="9.28515625" style="52"/>
    <col min="66" max="66" width="11.7109375" style="52" bestFit="1" customWidth="1"/>
    <col min="67" max="67" width="12.140625" style="52" bestFit="1" customWidth="1"/>
    <col min="68" max="68" width="10.7109375" style="52" bestFit="1" customWidth="1"/>
    <col min="69" max="16384" width="9.28515625" style="52"/>
  </cols>
  <sheetData>
    <row r="1" spans="1:68" ht="56.25" x14ac:dyDescent="0.25">
      <c r="A1" s="44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5" t="s">
        <v>6</v>
      </c>
      <c r="H1" s="45" t="s">
        <v>7</v>
      </c>
      <c r="I1" s="45" t="s">
        <v>8</v>
      </c>
      <c r="J1" s="46" t="s">
        <v>9</v>
      </c>
      <c r="K1" s="47" t="s">
        <v>10</v>
      </c>
      <c r="L1" s="45" t="s">
        <v>11</v>
      </c>
      <c r="M1" s="45" t="s">
        <v>12</v>
      </c>
      <c r="N1" s="45" t="s">
        <v>13</v>
      </c>
      <c r="O1" s="45" t="s">
        <v>14</v>
      </c>
      <c r="P1" s="47" t="s">
        <v>15</v>
      </c>
      <c r="Q1" s="47" t="s">
        <v>16</v>
      </c>
      <c r="R1" s="45" t="s">
        <v>17</v>
      </c>
      <c r="S1" s="45" t="s">
        <v>18</v>
      </c>
      <c r="T1" s="45" t="s">
        <v>19</v>
      </c>
      <c r="U1" s="45" t="s">
        <v>20</v>
      </c>
      <c r="V1" s="47" t="s">
        <v>21</v>
      </c>
      <c r="W1" s="47" t="s">
        <v>22</v>
      </c>
      <c r="X1" s="45" t="s">
        <v>23</v>
      </c>
      <c r="Y1" s="45" t="s">
        <v>24</v>
      </c>
      <c r="Z1" s="45" t="s">
        <v>25</v>
      </c>
      <c r="AA1" s="45" t="s">
        <v>26</v>
      </c>
      <c r="AB1" s="47" t="s">
        <v>27</v>
      </c>
      <c r="AC1" s="47" t="s">
        <v>28</v>
      </c>
      <c r="AD1" s="48" t="s">
        <v>29</v>
      </c>
      <c r="AE1" s="45" t="s">
        <v>30</v>
      </c>
      <c r="AF1" s="45" t="s">
        <v>31</v>
      </c>
      <c r="AG1" s="45" t="s">
        <v>32</v>
      </c>
      <c r="AH1" s="49" t="s">
        <v>33</v>
      </c>
      <c r="AI1" s="50" t="s">
        <v>34</v>
      </c>
      <c r="AJ1" s="49" t="s">
        <v>35</v>
      </c>
      <c r="AK1" s="50" t="s">
        <v>36</v>
      </c>
      <c r="AL1" s="51" t="s">
        <v>37</v>
      </c>
      <c r="AM1" s="49" t="s">
        <v>38</v>
      </c>
      <c r="AN1" s="49" t="s">
        <v>39</v>
      </c>
      <c r="AO1" s="49" t="s">
        <v>40</v>
      </c>
      <c r="AP1" s="49" t="s">
        <v>41</v>
      </c>
      <c r="AQ1" s="49" t="s">
        <v>42</v>
      </c>
      <c r="AR1" s="49" t="s">
        <v>43</v>
      </c>
      <c r="AS1" s="49" t="s">
        <v>44</v>
      </c>
      <c r="AT1" s="51" t="s">
        <v>45</v>
      </c>
      <c r="AU1" s="51" t="s">
        <v>46</v>
      </c>
      <c r="AV1" s="51" t="s">
        <v>47</v>
      </c>
      <c r="AW1" s="51" t="s">
        <v>48</v>
      </c>
      <c r="AX1" s="51" t="s">
        <v>49</v>
      </c>
      <c r="AY1" s="51" t="s">
        <v>50</v>
      </c>
      <c r="AZ1" s="51" t="s">
        <v>51</v>
      </c>
      <c r="BA1" s="51" t="s">
        <v>52</v>
      </c>
      <c r="BB1" s="51" t="s">
        <v>53</v>
      </c>
      <c r="BC1" s="51" t="s">
        <v>54</v>
      </c>
      <c r="BD1" s="51" t="s">
        <v>55</v>
      </c>
      <c r="BE1" s="51" t="s">
        <v>56</v>
      </c>
      <c r="BF1" s="51" t="s">
        <v>57</v>
      </c>
      <c r="BG1" s="51" t="s">
        <v>58</v>
      </c>
      <c r="BH1" s="49" t="s">
        <v>59</v>
      </c>
      <c r="BI1" s="51" t="s">
        <v>60</v>
      </c>
      <c r="BJ1" s="49" t="s">
        <v>61</v>
      </c>
      <c r="BK1" s="49" t="s">
        <v>62</v>
      </c>
      <c r="BL1" s="49" t="s">
        <v>63</v>
      </c>
      <c r="BP1" s="52" t="s">
        <v>916</v>
      </c>
    </row>
    <row r="2" spans="1:68" x14ac:dyDescent="0.25">
      <c r="A2" s="53">
        <v>44104</v>
      </c>
      <c r="B2" s="1" t="s">
        <v>64</v>
      </c>
      <c r="C2" s="1" t="s">
        <v>65</v>
      </c>
      <c r="D2" s="1" t="s">
        <v>66</v>
      </c>
      <c r="E2" s="1"/>
      <c r="F2" s="1"/>
      <c r="G2" s="1"/>
      <c r="H2" s="54"/>
      <c r="I2" s="55"/>
      <c r="J2" s="55"/>
      <c r="K2" s="55"/>
      <c r="L2" s="56">
        <v>42684</v>
      </c>
      <c r="M2" s="1" t="s">
        <v>67</v>
      </c>
      <c r="N2" s="1" t="s">
        <v>68</v>
      </c>
      <c r="O2" s="1" t="s">
        <v>69</v>
      </c>
      <c r="P2" s="57"/>
      <c r="Q2" s="57"/>
      <c r="R2" s="58" t="s">
        <v>64</v>
      </c>
      <c r="S2" s="58" t="s">
        <v>70</v>
      </c>
      <c r="T2" s="57">
        <v>70000</v>
      </c>
      <c r="U2" s="57">
        <v>42</v>
      </c>
      <c r="V2" s="57"/>
      <c r="W2" s="57"/>
      <c r="X2" s="59">
        <v>44103</v>
      </c>
      <c r="Y2" s="57">
        <v>70000</v>
      </c>
      <c r="Z2" s="59">
        <v>44222</v>
      </c>
      <c r="AA2" s="1" t="s">
        <v>65</v>
      </c>
      <c r="AB2" s="57"/>
      <c r="AC2" s="57"/>
      <c r="AD2" s="60"/>
      <c r="AE2" s="57" t="s">
        <v>835</v>
      </c>
      <c r="AF2" s="57" t="s">
        <v>834</v>
      </c>
      <c r="AG2" s="57">
        <v>1</v>
      </c>
      <c r="AH2" s="59">
        <v>44222</v>
      </c>
      <c r="AI2" s="61">
        <v>70000</v>
      </c>
      <c r="AJ2" s="59"/>
      <c r="AK2" s="61">
        <v>70000</v>
      </c>
      <c r="AL2" s="57"/>
      <c r="AM2" s="90">
        <v>0</v>
      </c>
      <c r="AN2" s="1" t="s">
        <v>71</v>
      </c>
      <c r="AO2" s="54">
        <v>686</v>
      </c>
      <c r="AP2" s="54">
        <v>686</v>
      </c>
      <c r="AQ2" s="1" t="s">
        <v>72</v>
      </c>
      <c r="AR2" s="62">
        <v>0</v>
      </c>
      <c r="AS2" s="57">
        <v>5070.28</v>
      </c>
      <c r="AT2" s="54">
        <v>0</v>
      </c>
      <c r="AU2" s="57"/>
      <c r="AV2" s="1" t="s">
        <v>73</v>
      </c>
      <c r="AW2" s="1"/>
      <c r="AX2" s="1" t="s">
        <v>74</v>
      </c>
      <c r="AY2" s="63">
        <v>120874</v>
      </c>
      <c r="AZ2" s="64"/>
      <c r="BA2" s="64"/>
      <c r="BB2" s="64"/>
      <c r="BC2" s="64"/>
      <c r="BD2" s="1" t="s">
        <v>75</v>
      </c>
      <c r="BE2" s="1" t="s">
        <v>75</v>
      </c>
      <c r="BF2" s="1" t="s">
        <v>76</v>
      </c>
      <c r="BG2" s="1" t="s">
        <v>75</v>
      </c>
      <c r="BH2" s="65" t="s">
        <v>75</v>
      </c>
      <c r="BI2" s="1" t="s">
        <v>77</v>
      </c>
      <c r="BJ2" s="1" t="s">
        <v>78</v>
      </c>
      <c r="BK2" s="66" t="s">
        <v>911</v>
      </c>
      <c r="BL2" s="64" t="s">
        <v>912</v>
      </c>
      <c r="BN2" s="67"/>
      <c r="BO2" s="67"/>
      <c r="BP2" s="59">
        <v>44165</v>
      </c>
    </row>
    <row r="3" spans="1:68" x14ac:dyDescent="0.25">
      <c r="A3" s="53">
        <v>43950</v>
      </c>
      <c r="B3" s="1" t="s">
        <v>79</v>
      </c>
      <c r="C3" s="1" t="s">
        <v>80</v>
      </c>
      <c r="D3" s="1"/>
      <c r="E3" s="1" t="s">
        <v>845</v>
      </c>
      <c r="F3" s="1" t="s">
        <v>846</v>
      </c>
      <c r="G3" s="1" t="s">
        <v>838</v>
      </c>
      <c r="H3" s="1" t="s">
        <v>81</v>
      </c>
      <c r="I3" s="55" t="s">
        <v>833</v>
      </c>
      <c r="J3" s="55"/>
      <c r="K3" s="55"/>
      <c r="L3" s="56">
        <v>30396</v>
      </c>
      <c r="M3" s="54"/>
      <c r="N3" s="54"/>
      <c r="O3" s="54"/>
      <c r="P3" s="57"/>
      <c r="Q3" s="57"/>
      <c r="R3" s="58" t="s">
        <v>79</v>
      </c>
      <c r="S3" s="58" t="s">
        <v>70</v>
      </c>
      <c r="T3" s="57">
        <v>80000</v>
      </c>
      <c r="U3" s="57">
        <v>30</v>
      </c>
      <c r="V3" s="57"/>
      <c r="W3" s="57"/>
      <c r="X3" s="59">
        <v>43950</v>
      </c>
      <c r="Y3" s="57">
        <v>80000</v>
      </c>
      <c r="Z3" s="59">
        <v>44314</v>
      </c>
      <c r="AA3" s="1" t="s">
        <v>80</v>
      </c>
      <c r="AB3" s="57"/>
      <c r="AC3" s="57"/>
      <c r="AD3" s="60"/>
      <c r="AE3" s="57" t="s">
        <v>836</v>
      </c>
      <c r="AF3" s="57" t="s">
        <v>834</v>
      </c>
      <c r="AG3" s="57">
        <f t="shared" ref="AG3:AG67" si="0">MONTH(Z3-X3)</f>
        <v>12</v>
      </c>
      <c r="AH3" s="59">
        <v>44314</v>
      </c>
      <c r="AI3" s="61">
        <v>40489.07</v>
      </c>
      <c r="AJ3" s="59">
        <v>44148</v>
      </c>
      <c r="AK3" s="61">
        <v>3600</v>
      </c>
      <c r="AL3" s="57"/>
      <c r="AM3" s="90">
        <v>0</v>
      </c>
      <c r="AN3" s="54" t="s">
        <v>71</v>
      </c>
      <c r="AO3" s="68"/>
      <c r="AP3" s="68"/>
      <c r="AQ3" s="54"/>
      <c r="AR3" s="62">
        <v>8417.17</v>
      </c>
      <c r="AS3" s="57">
        <v>8417.17</v>
      </c>
      <c r="AT3" s="68"/>
      <c r="AU3" s="57"/>
      <c r="AV3" s="54"/>
      <c r="AW3" s="54"/>
      <c r="AX3" s="54"/>
      <c r="AY3" s="69"/>
      <c r="AZ3" s="64"/>
      <c r="BA3" s="64"/>
      <c r="BB3" s="64"/>
      <c r="BC3" s="64"/>
      <c r="BD3" s="54"/>
      <c r="BE3" s="54"/>
      <c r="BF3" s="54"/>
      <c r="BG3" s="54"/>
      <c r="BH3" s="70"/>
      <c r="BI3" s="1" t="s">
        <v>77</v>
      </c>
      <c r="BJ3" s="1" t="s">
        <v>78</v>
      </c>
      <c r="BK3" s="66" t="s">
        <v>911</v>
      </c>
      <c r="BL3" s="64" t="s">
        <v>912</v>
      </c>
      <c r="BN3" s="71"/>
      <c r="BO3" s="71"/>
      <c r="BP3" s="59">
        <v>44165</v>
      </c>
    </row>
    <row r="4" spans="1:68" x14ac:dyDescent="0.25">
      <c r="A4" s="53">
        <v>43909</v>
      </c>
      <c r="B4" s="1" t="s">
        <v>82</v>
      </c>
      <c r="C4" s="1" t="s">
        <v>80</v>
      </c>
      <c r="D4" s="1"/>
      <c r="E4" s="1" t="s">
        <v>847</v>
      </c>
      <c r="F4" s="1" t="s">
        <v>848</v>
      </c>
      <c r="G4" s="1" t="s">
        <v>839</v>
      </c>
      <c r="H4" s="1" t="s">
        <v>81</v>
      </c>
      <c r="I4" s="55" t="s">
        <v>833</v>
      </c>
      <c r="J4" s="55"/>
      <c r="K4" s="55"/>
      <c r="L4" s="56">
        <v>21485</v>
      </c>
      <c r="M4" s="54"/>
      <c r="N4" s="54"/>
      <c r="O4" s="54"/>
      <c r="P4" s="57"/>
      <c r="Q4" s="57"/>
      <c r="R4" s="58" t="s">
        <v>82</v>
      </c>
      <c r="S4" s="58" t="s">
        <v>70</v>
      </c>
      <c r="T4" s="57">
        <v>20000</v>
      </c>
      <c r="U4" s="57">
        <v>42</v>
      </c>
      <c r="V4" s="57"/>
      <c r="W4" s="57"/>
      <c r="X4" s="59">
        <v>43909</v>
      </c>
      <c r="Y4" s="57">
        <v>20000</v>
      </c>
      <c r="Z4" s="59">
        <v>44268</v>
      </c>
      <c r="AA4" s="1" t="s">
        <v>80</v>
      </c>
      <c r="AB4" s="57"/>
      <c r="AC4" s="57"/>
      <c r="AD4" s="60"/>
      <c r="AE4" s="57" t="s">
        <v>836</v>
      </c>
      <c r="AF4" s="57" t="s">
        <v>834</v>
      </c>
      <c r="AG4" s="57">
        <f t="shared" si="0"/>
        <v>12</v>
      </c>
      <c r="AH4" s="59">
        <v>43982</v>
      </c>
      <c r="AI4" s="61">
        <v>5364.1</v>
      </c>
      <c r="AJ4" s="59">
        <v>44160</v>
      </c>
      <c r="AK4" s="61">
        <v>6346.24</v>
      </c>
      <c r="AL4" s="57"/>
      <c r="AM4" s="90">
        <v>0</v>
      </c>
      <c r="AN4" s="54" t="s">
        <v>71</v>
      </c>
      <c r="AO4" s="68"/>
      <c r="AP4" s="68"/>
      <c r="AQ4" s="54"/>
      <c r="AR4" s="62">
        <v>4402.82</v>
      </c>
      <c r="AS4" s="57">
        <v>4402.82</v>
      </c>
      <c r="AT4" s="68"/>
      <c r="AU4" s="57"/>
      <c r="AV4" s="54"/>
      <c r="AW4" s="54"/>
      <c r="AX4" s="54"/>
      <c r="AY4" s="69"/>
      <c r="AZ4" s="64"/>
      <c r="BA4" s="64"/>
      <c r="BB4" s="64"/>
      <c r="BC4" s="64"/>
      <c r="BD4" s="54"/>
      <c r="BE4" s="54"/>
      <c r="BF4" s="54"/>
      <c r="BG4" s="54"/>
      <c r="BH4" s="70"/>
      <c r="BI4" s="1" t="s">
        <v>77</v>
      </c>
      <c r="BJ4" s="1" t="s">
        <v>78</v>
      </c>
      <c r="BK4" s="66" t="s">
        <v>911</v>
      </c>
      <c r="BL4" s="64" t="s">
        <v>912</v>
      </c>
      <c r="BN4" s="71"/>
      <c r="BO4" s="71"/>
      <c r="BP4" s="59">
        <v>44165</v>
      </c>
    </row>
    <row r="5" spans="1:68" x14ac:dyDescent="0.25">
      <c r="A5" s="53">
        <v>43777</v>
      </c>
      <c r="B5" s="1" t="s">
        <v>83</v>
      </c>
      <c r="C5" s="1" t="s">
        <v>80</v>
      </c>
      <c r="D5" s="1"/>
      <c r="E5" s="1" t="s">
        <v>84</v>
      </c>
      <c r="F5" s="1"/>
      <c r="G5" s="1" t="s">
        <v>832</v>
      </c>
      <c r="H5" s="1" t="s">
        <v>81</v>
      </c>
      <c r="I5" s="55" t="s">
        <v>833</v>
      </c>
      <c r="J5" s="55"/>
      <c r="K5" s="55"/>
      <c r="L5" s="56">
        <v>20593</v>
      </c>
      <c r="M5" s="54"/>
      <c r="N5" s="54"/>
      <c r="O5" s="54"/>
      <c r="P5" s="57"/>
      <c r="Q5" s="57"/>
      <c r="R5" s="58" t="s">
        <v>83</v>
      </c>
      <c r="S5" s="58" t="s">
        <v>70</v>
      </c>
      <c r="T5" s="57">
        <v>10000</v>
      </c>
      <c r="U5" s="57">
        <v>36</v>
      </c>
      <c r="V5" s="57"/>
      <c r="W5" s="57"/>
      <c r="X5" s="59">
        <v>43777</v>
      </c>
      <c r="Y5" s="57">
        <v>10000</v>
      </c>
      <c r="Z5" s="59">
        <v>44142</v>
      </c>
      <c r="AA5" s="1" t="s">
        <v>80</v>
      </c>
      <c r="AB5" s="57"/>
      <c r="AC5" s="57"/>
      <c r="AD5" s="60"/>
      <c r="AE5" s="57" t="s">
        <v>836</v>
      </c>
      <c r="AF5" s="57" t="s">
        <v>834</v>
      </c>
      <c r="AG5" s="57">
        <f>MONTH(Z5-X5)</f>
        <v>12</v>
      </c>
      <c r="AH5" s="59">
        <v>43799</v>
      </c>
      <c r="AI5" s="61">
        <v>0</v>
      </c>
      <c r="AJ5" s="59">
        <v>44142</v>
      </c>
      <c r="AK5" s="61">
        <v>790.33</v>
      </c>
      <c r="AL5" s="57"/>
      <c r="AM5" s="91">
        <v>0</v>
      </c>
      <c r="AN5" s="54" t="s">
        <v>71</v>
      </c>
      <c r="AO5" s="68"/>
      <c r="AP5" s="68"/>
      <c r="AQ5" s="54"/>
      <c r="AR5" s="62">
        <v>2070.33</v>
      </c>
      <c r="AS5" s="57">
        <v>2070.33</v>
      </c>
      <c r="AT5" s="68"/>
      <c r="AU5" s="57"/>
      <c r="AV5" s="54"/>
      <c r="AW5" s="54"/>
      <c r="AX5" s="54"/>
      <c r="AY5" s="69"/>
      <c r="AZ5" s="64"/>
      <c r="BA5" s="64"/>
      <c r="BB5" s="64"/>
      <c r="BC5" s="64"/>
      <c r="BD5" s="54"/>
      <c r="BE5" s="54"/>
      <c r="BF5" s="54"/>
      <c r="BG5" s="54"/>
      <c r="BH5" s="70"/>
      <c r="BI5" s="1" t="s">
        <v>77</v>
      </c>
      <c r="BJ5" s="1" t="s">
        <v>78</v>
      </c>
      <c r="BK5" s="66" t="s">
        <v>911</v>
      </c>
      <c r="BL5" s="64" t="s">
        <v>912</v>
      </c>
      <c r="BP5" s="59">
        <v>44165</v>
      </c>
    </row>
    <row r="6" spans="1:68" x14ac:dyDescent="0.25">
      <c r="A6" s="53">
        <v>43663</v>
      </c>
      <c r="B6" s="1" t="s">
        <v>85</v>
      </c>
      <c r="C6" s="1" t="s">
        <v>80</v>
      </c>
      <c r="D6" s="1"/>
      <c r="E6" s="1" t="s">
        <v>86</v>
      </c>
      <c r="F6" s="1"/>
      <c r="G6" s="1" t="s">
        <v>830</v>
      </c>
      <c r="H6" s="1" t="s">
        <v>81</v>
      </c>
      <c r="I6" s="55" t="s">
        <v>833</v>
      </c>
      <c r="J6" s="55"/>
      <c r="K6" s="55"/>
      <c r="L6" s="56">
        <v>30211</v>
      </c>
      <c r="M6" s="1" t="s">
        <v>67</v>
      </c>
      <c r="N6" s="1" t="s">
        <v>68</v>
      </c>
      <c r="O6" s="1" t="s">
        <v>69</v>
      </c>
      <c r="P6" s="57"/>
      <c r="Q6" s="57"/>
      <c r="R6" s="58" t="s">
        <v>85</v>
      </c>
      <c r="S6" s="58" t="s">
        <v>70</v>
      </c>
      <c r="T6" s="57">
        <v>10000</v>
      </c>
      <c r="U6" s="57">
        <v>42</v>
      </c>
      <c r="V6" s="57"/>
      <c r="W6" s="57"/>
      <c r="X6" s="59">
        <v>43980</v>
      </c>
      <c r="Y6" s="57">
        <v>10000</v>
      </c>
      <c r="Z6" s="59">
        <v>44106</v>
      </c>
      <c r="AA6" s="1" t="s">
        <v>80</v>
      </c>
      <c r="AB6" s="57"/>
      <c r="AC6" s="57"/>
      <c r="AD6" s="60"/>
      <c r="AE6" s="57" t="s">
        <v>836</v>
      </c>
      <c r="AF6" s="57" t="s">
        <v>834</v>
      </c>
      <c r="AG6" s="57">
        <f>MONTH(Z6-X6)</f>
        <v>5</v>
      </c>
      <c r="AH6" s="59">
        <v>44067</v>
      </c>
      <c r="AI6" s="61">
        <v>0</v>
      </c>
      <c r="AJ6" s="59">
        <v>40453</v>
      </c>
      <c r="AK6" s="61">
        <v>10000</v>
      </c>
      <c r="AL6" s="57"/>
      <c r="AM6" s="91">
        <v>0</v>
      </c>
      <c r="AN6" s="1" t="s">
        <v>71</v>
      </c>
      <c r="AO6" s="54">
        <v>115.41379999999999</v>
      </c>
      <c r="AP6" s="54">
        <v>115.41379999999999</v>
      </c>
      <c r="AQ6" s="1" t="s">
        <v>72</v>
      </c>
      <c r="AR6" s="62">
        <v>1568.31</v>
      </c>
      <c r="AS6" s="57">
        <v>1568.31</v>
      </c>
      <c r="AT6" s="54">
        <v>0</v>
      </c>
      <c r="AU6" s="57"/>
      <c r="AV6" s="1" t="s">
        <v>73</v>
      </c>
      <c r="AW6" s="1"/>
      <c r="AX6" s="1" t="s">
        <v>74</v>
      </c>
      <c r="AY6" s="63">
        <v>180471</v>
      </c>
      <c r="AZ6" s="64"/>
      <c r="BA6" s="64"/>
      <c r="BB6" s="64"/>
      <c r="BC6" s="64"/>
      <c r="BD6" s="1" t="s">
        <v>75</v>
      </c>
      <c r="BE6" s="1" t="s">
        <v>75</v>
      </c>
      <c r="BF6" s="1" t="s">
        <v>76</v>
      </c>
      <c r="BG6" s="1" t="s">
        <v>75</v>
      </c>
      <c r="BH6" s="65" t="s">
        <v>75</v>
      </c>
      <c r="BI6" s="1" t="s">
        <v>77</v>
      </c>
      <c r="BJ6" s="1" t="s">
        <v>78</v>
      </c>
      <c r="BK6" s="66" t="s">
        <v>911</v>
      </c>
      <c r="BL6" s="64" t="s">
        <v>912</v>
      </c>
      <c r="BP6" s="59">
        <v>44165</v>
      </c>
    </row>
    <row r="7" spans="1:68" x14ac:dyDescent="0.25">
      <c r="A7" s="53">
        <v>43616</v>
      </c>
      <c r="B7" s="1" t="s">
        <v>88</v>
      </c>
      <c r="C7" s="1" t="s">
        <v>80</v>
      </c>
      <c r="D7" s="1"/>
      <c r="E7" s="1" t="s">
        <v>89</v>
      </c>
      <c r="F7" s="1"/>
      <c r="G7" s="1" t="s">
        <v>831</v>
      </c>
      <c r="H7" s="1" t="s">
        <v>81</v>
      </c>
      <c r="I7" s="55" t="s">
        <v>833</v>
      </c>
      <c r="J7" s="55"/>
      <c r="K7" s="55"/>
      <c r="L7" s="56">
        <v>31236</v>
      </c>
      <c r="M7" s="1" t="s">
        <v>67</v>
      </c>
      <c r="N7" s="1" t="s">
        <v>68</v>
      </c>
      <c r="O7" s="1" t="s">
        <v>69</v>
      </c>
      <c r="P7" s="57"/>
      <c r="Q7" s="57"/>
      <c r="R7" s="58" t="s">
        <v>88</v>
      </c>
      <c r="S7" s="58" t="s">
        <v>70</v>
      </c>
      <c r="T7" s="57">
        <v>7000</v>
      </c>
      <c r="U7" s="57">
        <v>42</v>
      </c>
      <c r="V7" s="57"/>
      <c r="W7" s="57"/>
      <c r="X7" s="59">
        <v>43620</v>
      </c>
      <c r="Y7" s="57">
        <v>7000</v>
      </c>
      <c r="Z7" s="59">
        <v>43982</v>
      </c>
      <c r="AA7" s="1" t="s">
        <v>80</v>
      </c>
      <c r="AB7" s="57"/>
      <c r="AC7" s="57"/>
      <c r="AD7" s="60"/>
      <c r="AE7" s="57" t="s">
        <v>836</v>
      </c>
      <c r="AF7" s="57" t="s">
        <v>834</v>
      </c>
      <c r="AG7" s="57">
        <f>MONTH(Z7-X7)</f>
        <v>12</v>
      </c>
      <c r="AH7" s="59">
        <v>43677</v>
      </c>
      <c r="AI7" s="61">
        <v>0</v>
      </c>
      <c r="AJ7" s="59">
        <v>44011</v>
      </c>
      <c r="AK7" s="61">
        <v>5300</v>
      </c>
      <c r="AL7" s="57"/>
      <c r="AM7" s="91">
        <v>0</v>
      </c>
      <c r="AN7" s="1" t="s">
        <v>91</v>
      </c>
      <c r="AO7" s="68"/>
      <c r="AP7" s="68"/>
      <c r="AQ7" s="1" t="s">
        <v>72</v>
      </c>
      <c r="AR7" s="62">
        <v>2593.25</v>
      </c>
      <c r="AS7" s="57">
        <v>2593.25</v>
      </c>
      <c r="AT7" s="54">
        <v>0</v>
      </c>
      <c r="AU7" s="57"/>
      <c r="AV7" s="1" t="s">
        <v>73</v>
      </c>
      <c r="AW7" s="1"/>
      <c r="AX7" s="1" t="s">
        <v>92</v>
      </c>
      <c r="AY7" s="63">
        <v>0</v>
      </c>
      <c r="AZ7" s="64"/>
      <c r="BA7" s="64"/>
      <c r="BB7" s="64"/>
      <c r="BC7" s="64"/>
      <c r="BD7" s="1" t="s">
        <v>75</v>
      </c>
      <c r="BE7" s="1" t="s">
        <v>75</v>
      </c>
      <c r="BF7" s="1" t="s">
        <v>76</v>
      </c>
      <c r="BG7" s="1" t="s">
        <v>75</v>
      </c>
      <c r="BH7" s="65" t="s">
        <v>75</v>
      </c>
      <c r="BI7" s="1" t="s">
        <v>77</v>
      </c>
      <c r="BJ7" s="1" t="s">
        <v>78</v>
      </c>
      <c r="BK7" s="66" t="s">
        <v>911</v>
      </c>
      <c r="BL7" s="64" t="s">
        <v>912</v>
      </c>
      <c r="BP7" s="59">
        <v>44165</v>
      </c>
    </row>
    <row r="8" spans="1:68" x14ac:dyDescent="0.25">
      <c r="A8" s="53">
        <v>43605</v>
      </c>
      <c r="B8" s="1" t="s">
        <v>93</v>
      </c>
      <c r="C8" s="1" t="s">
        <v>80</v>
      </c>
      <c r="D8" s="1"/>
      <c r="E8" s="1" t="s">
        <v>843</v>
      </c>
      <c r="F8" s="1" t="s">
        <v>844</v>
      </c>
      <c r="G8" s="1" t="s">
        <v>840</v>
      </c>
      <c r="H8" s="1" t="s">
        <v>81</v>
      </c>
      <c r="I8" s="55" t="s">
        <v>833</v>
      </c>
      <c r="J8" s="55"/>
      <c r="K8" s="55"/>
      <c r="L8" s="56">
        <v>31545</v>
      </c>
      <c r="M8" s="54"/>
      <c r="N8" s="54"/>
      <c r="O8" s="54"/>
      <c r="P8" s="57"/>
      <c r="Q8" s="57"/>
      <c r="R8" s="58" t="s">
        <v>93</v>
      </c>
      <c r="S8" s="58" t="s">
        <v>70</v>
      </c>
      <c r="T8" s="57">
        <v>50000</v>
      </c>
      <c r="U8" s="57">
        <v>42</v>
      </c>
      <c r="V8" s="57"/>
      <c r="W8" s="57"/>
      <c r="X8" s="59">
        <v>43614</v>
      </c>
      <c r="Y8" s="57">
        <v>50000</v>
      </c>
      <c r="Z8" s="59">
        <v>44255</v>
      </c>
      <c r="AA8" s="1" t="s">
        <v>80</v>
      </c>
      <c r="AB8" s="57"/>
      <c r="AC8" s="57"/>
      <c r="AD8" s="60"/>
      <c r="AE8" s="57" t="s">
        <v>836</v>
      </c>
      <c r="AF8" s="57" t="s">
        <v>834</v>
      </c>
      <c r="AG8" s="57">
        <f t="shared" si="0"/>
        <v>10</v>
      </c>
      <c r="AH8" s="59">
        <v>43616</v>
      </c>
      <c r="AI8" s="61">
        <v>42220.63</v>
      </c>
      <c r="AJ8" s="59">
        <v>44161</v>
      </c>
      <c r="AK8" s="61">
        <v>10000</v>
      </c>
      <c r="AL8" s="57"/>
      <c r="AM8" s="91">
        <v>0</v>
      </c>
      <c r="AN8" s="54" t="s">
        <v>71</v>
      </c>
      <c r="AO8" s="68"/>
      <c r="AP8" s="68"/>
      <c r="AQ8" s="54"/>
      <c r="AR8" s="62">
        <v>32192.21</v>
      </c>
      <c r="AS8" s="57">
        <v>32192.21</v>
      </c>
      <c r="AT8" s="68"/>
      <c r="AU8" s="57"/>
      <c r="AV8" s="54"/>
      <c r="AW8" s="54"/>
      <c r="AX8" s="54"/>
      <c r="AY8" s="69"/>
      <c r="AZ8" s="64"/>
      <c r="BA8" s="64"/>
      <c r="BB8" s="64"/>
      <c r="BC8" s="64"/>
      <c r="BD8" s="54"/>
      <c r="BE8" s="54"/>
      <c r="BF8" s="54"/>
      <c r="BG8" s="54"/>
      <c r="BH8" s="70"/>
      <c r="BI8" s="1" t="s">
        <v>77</v>
      </c>
      <c r="BJ8" s="1" t="s">
        <v>78</v>
      </c>
      <c r="BK8" s="66" t="s">
        <v>911</v>
      </c>
      <c r="BL8" s="64" t="s">
        <v>912</v>
      </c>
      <c r="BP8" s="59">
        <v>44165</v>
      </c>
    </row>
    <row r="9" spans="1:68" x14ac:dyDescent="0.25">
      <c r="A9" s="53">
        <v>43601</v>
      </c>
      <c r="B9" s="1" t="s">
        <v>94</v>
      </c>
      <c r="C9" s="1" t="s">
        <v>80</v>
      </c>
      <c r="D9" s="1"/>
      <c r="E9" s="1" t="s">
        <v>95</v>
      </c>
      <c r="F9" s="1" t="s">
        <v>841</v>
      </c>
      <c r="G9" s="1" t="s">
        <v>842</v>
      </c>
      <c r="H9" s="1" t="s">
        <v>81</v>
      </c>
      <c r="I9" s="55" t="s">
        <v>833</v>
      </c>
      <c r="J9" s="55"/>
      <c r="K9" s="55"/>
      <c r="L9" s="56">
        <v>25371</v>
      </c>
      <c r="M9" s="1" t="s">
        <v>67</v>
      </c>
      <c r="N9" s="1" t="s">
        <v>68</v>
      </c>
      <c r="O9" s="1" t="s">
        <v>69</v>
      </c>
      <c r="P9" s="57"/>
      <c r="Q9" s="57"/>
      <c r="R9" s="58" t="s">
        <v>94</v>
      </c>
      <c r="S9" s="58" t="s">
        <v>70</v>
      </c>
      <c r="T9" s="57">
        <v>5000</v>
      </c>
      <c r="U9" s="57">
        <v>42</v>
      </c>
      <c r="V9" s="57"/>
      <c r="W9" s="57"/>
      <c r="X9" s="59">
        <v>44011</v>
      </c>
      <c r="Y9" s="57">
        <v>5000</v>
      </c>
      <c r="Z9" s="59">
        <v>44372</v>
      </c>
      <c r="AA9" s="1" t="s">
        <v>80</v>
      </c>
      <c r="AB9" s="57"/>
      <c r="AC9" s="57"/>
      <c r="AD9" s="60"/>
      <c r="AE9" s="57" t="s">
        <v>836</v>
      </c>
      <c r="AF9" s="57" t="s">
        <v>834</v>
      </c>
      <c r="AG9" s="57">
        <f t="shared" si="0"/>
        <v>12</v>
      </c>
      <c r="AH9" s="59">
        <v>44043</v>
      </c>
      <c r="AI9" s="61">
        <v>4464.46</v>
      </c>
      <c r="AJ9" s="59">
        <v>44176</v>
      </c>
      <c r="AK9" s="61">
        <v>700</v>
      </c>
      <c r="AL9" s="57"/>
      <c r="AM9" s="91">
        <v>0</v>
      </c>
      <c r="AN9" s="1" t="s">
        <v>71</v>
      </c>
      <c r="AO9" s="54">
        <v>48.312800000000003</v>
      </c>
      <c r="AP9" s="54">
        <v>48.312800000000003</v>
      </c>
      <c r="AQ9" s="1" t="s">
        <v>72</v>
      </c>
      <c r="AR9" s="62">
        <v>858.52</v>
      </c>
      <c r="AS9" s="57">
        <v>858.52</v>
      </c>
      <c r="AT9" s="54">
        <v>0</v>
      </c>
      <c r="AU9" s="57"/>
      <c r="AV9" s="1" t="s">
        <v>73</v>
      </c>
      <c r="AW9" s="1"/>
      <c r="AX9" s="1" t="s">
        <v>74</v>
      </c>
      <c r="AY9" s="63">
        <v>9073</v>
      </c>
      <c r="AZ9" s="64"/>
      <c r="BA9" s="64"/>
      <c r="BB9" s="64"/>
      <c r="BC9" s="64"/>
      <c r="BD9" s="1" t="s">
        <v>75</v>
      </c>
      <c r="BE9" s="1" t="s">
        <v>75</v>
      </c>
      <c r="BF9" s="1" t="s">
        <v>76</v>
      </c>
      <c r="BG9" s="1" t="s">
        <v>75</v>
      </c>
      <c r="BH9" s="65" t="s">
        <v>75</v>
      </c>
      <c r="BI9" s="1" t="s">
        <v>77</v>
      </c>
      <c r="BJ9" s="1" t="s">
        <v>78</v>
      </c>
      <c r="BK9" s="66" t="s">
        <v>911</v>
      </c>
      <c r="BL9" s="64" t="s">
        <v>912</v>
      </c>
      <c r="BP9" s="59">
        <v>44165</v>
      </c>
    </row>
    <row r="10" spans="1:68" x14ac:dyDescent="0.25">
      <c r="A10" s="53">
        <v>43594</v>
      </c>
      <c r="B10" s="1" t="s">
        <v>97</v>
      </c>
      <c r="C10" s="1" t="s">
        <v>80</v>
      </c>
      <c r="D10" s="1"/>
      <c r="E10" s="1" t="s">
        <v>98</v>
      </c>
      <c r="F10" s="1"/>
      <c r="G10" s="1" t="s">
        <v>849</v>
      </c>
      <c r="H10" s="1" t="s">
        <v>100</v>
      </c>
      <c r="I10" s="55" t="s">
        <v>833</v>
      </c>
      <c r="J10" s="55"/>
      <c r="K10" s="55"/>
      <c r="L10" s="56">
        <v>19877</v>
      </c>
      <c r="M10" s="1" t="s">
        <v>67</v>
      </c>
      <c r="N10" s="1" t="s">
        <v>68</v>
      </c>
      <c r="O10" s="1" t="s">
        <v>69</v>
      </c>
      <c r="P10" s="57"/>
      <c r="Q10" s="57"/>
      <c r="R10" s="58" t="s">
        <v>97</v>
      </c>
      <c r="S10" s="58" t="s">
        <v>70</v>
      </c>
      <c r="T10" s="57">
        <v>5000</v>
      </c>
      <c r="U10" s="57">
        <v>42</v>
      </c>
      <c r="V10" s="57"/>
      <c r="W10" s="57"/>
      <c r="X10" s="59">
        <v>44004</v>
      </c>
      <c r="Y10" s="57">
        <v>5000</v>
      </c>
      <c r="Z10" s="59">
        <v>44183</v>
      </c>
      <c r="AA10" s="1" t="s">
        <v>80</v>
      </c>
      <c r="AB10" s="57"/>
      <c r="AC10" s="57"/>
      <c r="AD10" s="60"/>
      <c r="AE10" s="57" t="s">
        <v>836</v>
      </c>
      <c r="AF10" s="57" t="s">
        <v>834</v>
      </c>
      <c r="AG10" s="57">
        <f t="shared" si="0"/>
        <v>6</v>
      </c>
      <c r="AH10" s="59">
        <v>43738</v>
      </c>
      <c r="AI10" s="61">
        <v>0</v>
      </c>
      <c r="AJ10" s="59">
        <v>44160</v>
      </c>
      <c r="AK10" s="61">
        <v>960.55</v>
      </c>
      <c r="AL10" s="57"/>
      <c r="AM10" s="91">
        <v>0</v>
      </c>
      <c r="AN10" s="1" t="s">
        <v>71</v>
      </c>
      <c r="AO10" s="54">
        <v>20.106999999999999</v>
      </c>
      <c r="AP10" s="54">
        <v>20.106999999999999</v>
      </c>
      <c r="AQ10" s="1" t="s">
        <v>72</v>
      </c>
      <c r="AR10" s="62">
        <v>626.88</v>
      </c>
      <c r="AS10" s="57">
        <v>626.88</v>
      </c>
      <c r="AT10" s="54">
        <v>0</v>
      </c>
      <c r="AU10" s="57"/>
      <c r="AV10" s="1" t="s">
        <v>73</v>
      </c>
      <c r="AW10" s="1"/>
      <c r="AX10" s="1" t="s">
        <v>74</v>
      </c>
      <c r="AY10" s="63">
        <v>33761</v>
      </c>
      <c r="AZ10" s="64"/>
      <c r="BA10" s="64"/>
      <c r="BB10" s="64"/>
      <c r="BC10" s="64"/>
      <c r="BD10" s="1" t="s">
        <v>75</v>
      </c>
      <c r="BE10" s="1" t="s">
        <v>75</v>
      </c>
      <c r="BF10" s="1" t="s">
        <v>76</v>
      </c>
      <c r="BG10" s="1" t="s">
        <v>75</v>
      </c>
      <c r="BH10" s="65" t="s">
        <v>75</v>
      </c>
      <c r="BI10" s="1" t="s">
        <v>77</v>
      </c>
      <c r="BJ10" s="1" t="s">
        <v>78</v>
      </c>
      <c r="BK10" s="66" t="s">
        <v>911</v>
      </c>
      <c r="BL10" s="64" t="s">
        <v>912</v>
      </c>
      <c r="BP10" s="59">
        <v>44165</v>
      </c>
    </row>
    <row r="11" spans="1:68" x14ac:dyDescent="0.25">
      <c r="A11" s="53">
        <v>43531</v>
      </c>
      <c r="B11" s="1" t="s">
        <v>101</v>
      </c>
      <c r="C11" s="1" t="s">
        <v>80</v>
      </c>
      <c r="D11" s="1"/>
      <c r="E11" s="1" t="s">
        <v>102</v>
      </c>
      <c r="F11" s="1"/>
      <c r="G11" s="1" t="s">
        <v>850</v>
      </c>
      <c r="H11" s="1" t="s">
        <v>81</v>
      </c>
      <c r="I11" s="55" t="s">
        <v>833</v>
      </c>
      <c r="J11" s="55"/>
      <c r="K11" s="55"/>
      <c r="L11" s="56">
        <v>20167</v>
      </c>
      <c r="M11" s="1" t="s">
        <v>67</v>
      </c>
      <c r="N11" s="1" t="s">
        <v>68</v>
      </c>
      <c r="O11" s="1" t="s">
        <v>69</v>
      </c>
      <c r="P11" s="57"/>
      <c r="Q11" s="57"/>
      <c r="R11" s="58" t="s">
        <v>101</v>
      </c>
      <c r="S11" s="58" t="s">
        <v>70</v>
      </c>
      <c r="T11" s="57">
        <v>20000</v>
      </c>
      <c r="U11" s="57">
        <v>42</v>
      </c>
      <c r="V11" s="57"/>
      <c r="W11" s="57"/>
      <c r="X11" s="59">
        <v>43902</v>
      </c>
      <c r="Y11" s="57">
        <v>20000</v>
      </c>
      <c r="Z11" s="59">
        <v>44251</v>
      </c>
      <c r="AA11" s="1" t="s">
        <v>80</v>
      </c>
      <c r="AB11" s="57"/>
      <c r="AC11" s="57"/>
      <c r="AD11" s="60"/>
      <c r="AE11" s="57" t="s">
        <v>836</v>
      </c>
      <c r="AF11" s="57" t="s">
        <v>834</v>
      </c>
      <c r="AG11" s="57">
        <f t="shared" si="0"/>
        <v>12</v>
      </c>
      <c r="AH11" s="59">
        <v>43555</v>
      </c>
      <c r="AI11" s="61">
        <v>4933.72</v>
      </c>
      <c r="AJ11" s="59">
        <v>44160</v>
      </c>
      <c r="AK11" s="61">
        <v>2150</v>
      </c>
      <c r="AL11" s="57"/>
      <c r="AM11" s="91">
        <v>0</v>
      </c>
      <c r="AN11" s="1" t="s">
        <v>71</v>
      </c>
      <c r="AO11" s="54">
        <v>29.128699999999991</v>
      </c>
      <c r="AP11" s="54">
        <v>29.128699999999991</v>
      </c>
      <c r="AQ11" s="1" t="s">
        <v>72</v>
      </c>
      <c r="AR11" s="62">
        <v>4083.72</v>
      </c>
      <c r="AS11" s="57">
        <v>4083.72</v>
      </c>
      <c r="AT11" s="54">
        <v>0</v>
      </c>
      <c r="AU11" s="57"/>
      <c r="AV11" s="1" t="s">
        <v>73</v>
      </c>
      <c r="AW11" s="1"/>
      <c r="AX11" s="1" t="s">
        <v>74</v>
      </c>
      <c r="AY11" s="63">
        <v>41476</v>
      </c>
      <c r="AZ11" s="64"/>
      <c r="BA11" s="64"/>
      <c r="BB11" s="64"/>
      <c r="BC11" s="64"/>
      <c r="BD11" s="1" t="s">
        <v>75</v>
      </c>
      <c r="BE11" s="1" t="s">
        <v>75</v>
      </c>
      <c r="BF11" s="1" t="s">
        <v>76</v>
      </c>
      <c r="BG11" s="1" t="s">
        <v>75</v>
      </c>
      <c r="BH11" s="65" t="s">
        <v>75</v>
      </c>
      <c r="BI11" s="1" t="s">
        <v>77</v>
      </c>
      <c r="BJ11" s="1" t="s">
        <v>78</v>
      </c>
      <c r="BK11" s="66" t="s">
        <v>911</v>
      </c>
      <c r="BL11" s="64" t="s">
        <v>912</v>
      </c>
      <c r="BP11" s="59">
        <v>44165</v>
      </c>
    </row>
    <row r="12" spans="1:68" x14ac:dyDescent="0.25">
      <c r="A12" s="53">
        <v>43507</v>
      </c>
      <c r="B12" s="1" t="s">
        <v>104</v>
      </c>
      <c r="C12" s="1" t="s">
        <v>80</v>
      </c>
      <c r="D12" s="1"/>
      <c r="E12" s="1" t="s">
        <v>105</v>
      </c>
      <c r="F12" s="1"/>
      <c r="G12" s="1" t="s">
        <v>851</v>
      </c>
      <c r="H12" s="1" t="s">
        <v>81</v>
      </c>
      <c r="I12" s="55" t="s">
        <v>833</v>
      </c>
      <c r="J12" s="55"/>
      <c r="K12" s="55"/>
      <c r="L12" s="56">
        <v>31876</v>
      </c>
      <c r="M12" s="1" t="s">
        <v>67</v>
      </c>
      <c r="N12" s="1" t="s">
        <v>68</v>
      </c>
      <c r="O12" s="1" t="s">
        <v>69</v>
      </c>
      <c r="P12" s="57"/>
      <c r="Q12" s="57"/>
      <c r="R12" s="58" t="s">
        <v>104</v>
      </c>
      <c r="S12" s="58" t="s">
        <v>70</v>
      </c>
      <c r="T12" s="57">
        <v>30000</v>
      </c>
      <c r="U12" s="57">
        <v>42</v>
      </c>
      <c r="V12" s="57"/>
      <c r="W12" s="57"/>
      <c r="X12" s="59">
        <v>43987</v>
      </c>
      <c r="Y12" s="57">
        <v>30000</v>
      </c>
      <c r="Z12" s="59">
        <v>44255</v>
      </c>
      <c r="AA12" s="1" t="s">
        <v>80</v>
      </c>
      <c r="AB12" s="57"/>
      <c r="AC12" s="57"/>
      <c r="AD12" s="60"/>
      <c r="AE12" s="57" t="s">
        <v>836</v>
      </c>
      <c r="AF12" s="57" t="s">
        <v>834</v>
      </c>
      <c r="AG12" s="57">
        <f t="shared" si="0"/>
        <v>9</v>
      </c>
      <c r="AH12" s="59">
        <v>44012</v>
      </c>
      <c r="AI12" s="61">
        <v>10710.24</v>
      </c>
      <c r="AJ12" s="59">
        <v>44160</v>
      </c>
      <c r="AK12" s="61">
        <v>3960</v>
      </c>
      <c r="AL12" s="57"/>
      <c r="AM12" s="91">
        <v>0</v>
      </c>
      <c r="AN12" s="1" t="s">
        <v>71</v>
      </c>
      <c r="AO12" s="54">
        <v>175.2431</v>
      </c>
      <c r="AP12" s="54">
        <v>175.2431</v>
      </c>
      <c r="AQ12" s="1" t="s">
        <v>72</v>
      </c>
      <c r="AR12" s="62">
        <v>4446.72</v>
      </c>
      <c r="AS12" s="57">
        <v>4446.7199999999993</v>
      </c>
      <c r="AT12" s="54">
        <v>0</v>
      </c>
      <c r="AU12" s="57"/>
      <c r="AV12" s="1" t="s">
        <v>73</v>
      </c>
      <c r="AW12" s="1"/>
      <c r="AX12" s="1" t="s">
        <v>74</v>
      </c>
      <c r="AY12" s="63">
        <v>205786</v>
      </c>
      <c r="AZ12" s="64"/>
      <c r="BA12" s="64"/>
      <c r="BB12" s="64"/>
      <c r="BC12" s="64"/>
      <c r="BD12" s="1" t="s">
        <v>75</v>
      </c>
      <c r="BE12" s="1" t="s">
        <v>75</v>
      </c>
      <c r="BF12" s="1" t="s">
        <v>76</v>
      </c>
      <c r="BG12" s="1" t="s">
        <v>75</v>
      </c>
      <c r="BH12" s="65" t="s">
        <v>75</v>
      </c>
      <c r="BI12" s="1" t="s">
        <v>77</v>
      </c>
      <c r="BJ12" s="1" t="s">
        <v>78</v>
      </c>
      <c r="BK12" s="66" t="s">
        <v>911</v>
      </c>
      <c r="BL12" s="64" t="s">
        <v>912</v>
      </c>
      <c r="BP12" s="59">
        <v>44165</v>
      </c>
    </row>
    <row r="13" spans="1:68" x14ac:dyDescent="0.25">
      <c r="A13" s="53">
        <v>43465</v>
      </c>
      <c r="B13" s="1" t="s">
        <v>107</v>
      </c>
      <c r="C13" s="1" t="s">
        <v>80</v>
      </c>
      <c r="D13" s="1"/>
      <c r="E13" s="1" t="s">
        <v>853</v>
      </c>
      <c r="F13" s="1" t="s">
        <v>854</v>
      </c>
      <c r="G13" s="1" t="s">
        <v>852</v>
      </c>
      <c r="H13" s="1" t="s">
        <v>81</v>
      </c>
      <c r="I13" s="55" t="s">
        <v>833</v>
      </c>
      <c r="J13" s="55"/>
      <c r="K13" s="55"/>
      <c r="L13" s="56">
        <v>32054</v>
      </c>
      <c r="M13" s="54"/>
      <c r="N13" s="54"/>
      <c r="O13" s="54"/>
      <c r="P13" s="57"/>
      <c r="Q13" s="57"/>
      <c r="R13" s="58" t="s">
        <v>107</v>
      </c>
      <c r="S13" s="58" t="s">
        <v>70</v>
      </c>
      <c r="T13" s="57">
        <v>30000</v>
      </c>
      <c r="U13" s="57">
        <v>42</v>
      </c>
      <c r="V13" s="57"/>
      <c r="W13" s="57"/>
      <c r="X13" s="59">
        <v>43937</v>
      </c>
      <c r="Y13" s="57">
        <v>30000</v>
      </c>
      <c r="Z13" s="59">
        <v>44316</v>
      </c>
      <c r="AA13" s="1" t="s">
        <v>80</v>
      </c>
      <c r="AB13" s="57"/>
      <c r="AC13" s="57"/>
      <c r="AD13" s="60"/>
      <c r="AE13" s="57" t="s">
        <v>836</v>
      </c>
      <c r="AF13" s="57" t="s">
        <v>834</v>
      </c>
      <c r="AG13" s="57">
        <v>12</v>
      </c>
      <c r="AH13" s="59">
        <v>43982</v>
      </c>
      <c r="AI13" s="61">
        <v>13992.69</v>
      </c>
      <c r="AJ13" s="59">
        <v>44316</v>
      </c>
      <c r="AK13" s="61">
        <v>2622.21</v>
      </c>
      <c r="AL13" s="57"/>
      <c r="AM13" s="91">
        <v>0</v>
      </c>
      <c r="AN13" s="54" t="s">
        <v>71</v>
      </c>
      <c r="AO13" s="68"/>
      <c r="AP13" s="68"/>
      <c r="AQ13" s="54"/>
      <c r="AR13" s="62"/>
      <c r="AS13" s="57"/>
      <c r="AT13" s="68"/>
      <c r="AU13" s="57"/>
      <c r="AV13" s="54"/>
      <c r="AW13" s="54"/>
      <c r="AX13" s="54"/>
      <c r="AY13" s="69"/>
      <c r="AZ13" s="64"/>
      <c r="BA13" s="64"/>
      <c r="BB13" s="64"/>
      <c r="BC13" s="64"/>
      <c r="BD13" s="54"/>
      <c r="BE13" s="54"/>
      <c r="BF13" s="54"/>
      <c r="BG13" s="54"/>
      <c r="BH13" s="70"/>
      <c r="BI13" s="1" t="s">
        <v>108</v>
      </c>
      <c r="BJ13" s="1" t="s">
        <v>109</v>
      </c>
      <c r="BK13" s="66" t="s">
        <v>911</v>
      </c>
      <c r="BL13" s="64" t="s">
        <v>912</v>
      </c>
      <c r="BP13" s="59">
        <v>44165</v>
      </c>
    </row>
    <row r="14" spans="1:68" x14ac:dyDescent="0.25">
      <c r="A14" s="53">
        <v>43451</v>
      </c>
      <c r="B14" s="1" t="s">
        <v>110</v>
      </c>
      <c r="C14" s="1" t="s">
        <v>80</v>
      </c>
      <c r="D14" s="1"/>
      <c r="E14" s="1" t="s">
        <v>111</v>
      </c>
      <c r="F14" s="1"/>
      <c r="G14" s="1" t="s">
        <v>855</v>
      </c>
      <c r="H14" s="1" t="s">
        <v>100</v>
      </c>
      <c r="I14" s="55" t="s">
        <v>833</v>
      </c>
      <c r="J14" s="55"/>
      <c r="K14" s="55"/>
      <c r="L14" s="56">
        <v>27121</v>
      </c>
      <c r="M14" s="1" t="s">
        <v>67</v>
      </c>
      <c r="N14" s="1" t="s">
        <v>68</v>
      </c>
      <c r="O14" s="1" t="s">
        <v>69</v>
      </c>
      <c r="P14" s="57"/>
      <c r="Q14" s="57"/>
      <c r="R14" s="58" t="s">
        <v>110</v>
      </c>
      <c r="S14" s="58" t="s">
        <v>70</v>
      </c>
      <c r="T14" s="57">
        <v>100000</v>
      </c>
      <c r="U14" s="57">
        <v>42</v>
      </c>
      <c r="V14" s="57"/>
      <c r="W14" s="57"/>
      <c r="X14" s="59">
        <v>44099</v>
      </c>
      <c r="Y14" s="57">
        <v>100000</v>
      </c>
      <c r="Z14" s="59">
        <v>44461</v>
      </c>
      <c r="AA14" s="1" t="s">
        <v>80</v>
      </c>
      <c r="AB14" s="57"/>
      <c r="AC14" s="57"/>
      <c r="AD14" s="60"/>
      <c r="AE14" s="57" t="s">
        <v>836</v>
      </c>
      <c r="AF14" s="57" t="s">
        <v>834</v>
      </c>
      <c r="AG14" s="57">
        <f t="shared" si="0"/>
        <v>12</v>
      </c>
      <c r="AH14" s="59">
        <v>44099</v>
      </c>
      <c r="AI14" s="61">
        <v>50000</v>
      </c>
      <c r="AJ14" s="59">
        <v>44160</v>
      </c>
      <c r="AK14" s="61">
        <v>5270</v>
      </c>
      <c r="AL14" s="57"/>
      <c r="AM14" s="91">
        <v>0</v>
      </c>
      <c r="AN14" s="1" t="s">
        <v>71</v>
      </c>
      <c r="AO14" s="54">
        <v>648.64339999999993</v>
      </c>
      <c r="AP14" s="54">
        <v>648.64339999999993</v>
      </c>
      <c r="AQ14" s="1" t="s">
        <v>72</v>
      </c>
      <c r="AR14" s="62">
        <v>14622.589999999998</v>
      </c>
      <c r="AS14" s="57">
        <v>14622.589999999998</v>
      </c>
      <c r="AT14" s="54">
        <v>0</v>
      </c>
      <c r="AU14" s="57"/>
      <c r="AV14" s="1" t="s">
        <v>73</v>
      </c>
      <c r="AW14" s="1"/>
      <c r="AX14" s="1" t="s">
        <v>74</v>
      </c>
      <c r="AY14" s="63">
        <v>363864</v>
      </c>
      <c r="AZ14" s="64"/>
      <c r="BA14" s="64"/>
      <c r="BB14" s="64"/>
      <c r="BC14" s="64"/>
      <c r="BD14" s="1" t="s">
        <v>75</v>
      </c>
      <c r="BE14" s="1" t="s">
        <v>75</v>
      </c>
      <c r="BF14" s="1" t="s">
        <v>76</v>
      </c>
      <c r="BG14" s="1" t="s">
        <v>75</v>
      </c>
      <c r="BH14" s="65" t="s">
        <v>75</v>
      </c>
      <c r="BI14" s="1" t="s">
        <v>77</v>
      </c>
      <c r="BJ14" s="1" t="s">
        <v>78</v>
      </c>
      <c r="BK14" s="66" t="s">
        <v>911</v>
      </c>
      <c r="BL14" s="64" t="s">
        <v>912</v>
      </c>
      <c r="BP14" s="59">
        <v>44165</v>
      </c>
    </row>
    <row r="15" spans="1:68" x14ac:dyDescent="0.25">
      <c r="A15" s="53">
        <v>43335</v>
      </c>
      <c r="B15" s="1" t="s">
        <v>112</v>
      </c>
      <c r="C15" s="1" t="s">
        <v>80</v>
      </c>
      <c r="D15" s="1"/>
      <c r="E15" s="1" t="s">
        <v>856</v>
      </c>
      <c r="F15" s="1" t="s">
        <v>857</v>
      </c>
      <c r="G15" s="1" t="s">
        <v>858</v>
      </c>
      <c r="H15" s="1" t="s">
        <v>81</v>
      </c>
      <c r="I15" s="55" t="s">
        <v>833</v>
      </c>
      <c r="J15" s="55"/>
      <c r="K15" s="55"/>
      <c r="L15" s="56">
        <v>21021</v>
      </c>
      <c r="M15" s="1" t="s">
        <v>67</v>
      </c>
      <c r="N15" s="1" t="s">
        <v>68</v>
      </c>
      <c r="O15" s="1" t="s">
        <v>69</v>
      </c>
      <c r="P15" s="57"/>
      <c r="Q15" s="57"/>
      <c r="R15" s="58" t="s">
        <v>112</v>
      </c>
      <c r="S15" s="58" t="s">
        <v>70</v>
      </c>
      <c r="T15" s="57">
        <v>10000</v>
      </c>
      <c r="U15" s="57">
        <v>42</v>
      </c>
      <c r="V15" s="57"/>
      <c r="W15" s="57"/>
      <c r="X15" s="59">
        <v>43706</v>
      </c>
      <c r="Y15" s="57">
        <v>10000</v>
      </c>
      <c r="Z15" s="59">
        <v>44074</v>
      </c>
      <c r="AA15" s="1" t="s">
        <v>80</v>
      </c>
      <c r="AB15" s="57"/>
      <c r="AC15" s="57"/>
      <c r="AD15" s="60"/>
      <c r="AE15" s="57" t="s">
        <v>836</v>
      </c>
      <c r="AF15" s="57" t="s">
        <v>834</v>
      </c>
      <c r="AG15" s="57">
        <v>12</v>
      </c>
      <c r="AH15" s="59">
        <v>43728</v>
      </c>
      <c r="AI15" s="61">
        <v>1519.47</v>
      </c>
      <c r="AJ15" s="59">
        <v>44061</v>
      </c>
      <c r="AK15" s="61">
        <v>2500</v>
      </c>
      <c r="AL15" s="57"/>
      <c r="AM15" s="91">
        <v>0</v>
      </c>
      <c r="AN15" s="1" t="s">
        <v>71</v>
      </c>
      <c r="AO15" s="54">
        <v>14.1485</v>
      </c>
      <c r="AP15" s="54">
        <v>14.1485</v>
      </c>
      <c r="AQ15" s="1" t="s">
        <v>72</v>
      </c>
      <c r="AR15" s="62">
        <v>4058.7800000000011</v>
      </c>
      <c r="AS15" s="57">
        <v>4058.7800000000011</v>
      </c>
      <c r="AT15" s="54">
        <v>0</v>
      </c>
      <c r="AU15" s="57"/>
      <c r="AV15" s="1" t="s">
        <v>73</v>
      </c>
      <c r="AW15" s="1"/>
      <c r="AX15" s="1" t="s">
        <v>74</v>
      </c>
      <c r="AY15" s="63">
        <v>41173</v>
      </c>
      <c r="AZ15" s="64"/>
      <c r="BA15" s="64"/>
      <c r="BB15" s="64"/>
      <c r="BC15" s="64"/>
      <c r="BD15" s="1" t="s">
        <v>75</v>
      </c>
      <c r="BE15" s="1" t="s">
        <v>75</v>
      </c>
      <c r="BF15" s="1" t="s">
        <v>76</v>
      </c>
      <c r="BG15" s="1" t="s">
        <v>75</v>
      </c>
      <c r="BH15" s="65" t="s">
        <v>75</v>
      </c>
      <c r="BI15" s="1" t="s">
        <v>77</v>
      </c>
      <c r="BJ15" s="1" t="s">
        <v>78</v>
      </c>
      <c r="BK15" s="66" t="s">
        <v>911</v>
      </c>
      <c r="BL15" s="64" t="s">
        <v>912</v>
      </c>
      <c r="BP15" s="59">
        <v>44165</v>
      </c>
    </row>
    <row r="16" spans="1:68" x14ac:dyDescent="0.25">
      <c r="A16" s="53">
        <v>43311</v>
      </c>
      <c r="B16" s="1" t="s">
        <v>114</v>
      </c>
      <c r="C16" s="1" t="s">
        <v>80</v>
      </c>
      <c r="D16" s="1"/>
      <c r="E16" s="1" t="s">
        <v>115</v>
      </c>
      <c r="F16" s="1" t="s">
        <v>860</v>
      </c>
      <c r="G16" s="1" t="s">
        <v>859</v>
      </c>
      <c r="H16" s="1" t="s">
        <v>100</v>
      </c>
      <c r="I16" s="55" t="s">
        <v>833</v>
      </c>
      <c r="J16" s="55"/>
      <c r="K16" s="55"/>
      <c r="L16" s="56">
        <v>21474</v>
      </c>
      <c r="M16" s="54"/>
      <c r="N16" s="54"/>
      <c r="O16" s="54"/>
      <c r="P16" s="57"/>
      <c r="Q16" s="57"/>
      <c r="R16" s="58" t="s">
        <v>114</v>
      </c>
      <c r="S16" s="58" t="s">
        <v>70</v>
      </c>
      <c r="T16" s="57">
        <v>2000</v>
      </c>
      <c r="U16" s="57">
        <v>42</v>
      </c>
      <c r="V16" s="57"/>
      <c r="W16" s="57"/>
      <c r="X16" s="59">
        <v>44104</v>
      </c>
      <c r="Y16" s="57">
        <v>2000</v>
      </c>
      <c r="Z16" s="59">
        <v>44316</v>
      </c>
      <c r="AA16" s="1" t="s">
        <v>80</v>
      </c>
      <c r="AB16" s="57"/>
      <c r="AC16" s="57"/>
      <c r="AD16" s="60"/>
      <c r="AE16" s="57" t="s">
        <v>836</v>
      </c>
      <c r="AF16" s="57" t="s">
        <v>834</v>
      </c>
      <c r="AG16" s="57">
        <f t="shared" si="0"/>
        <v>7</v>
      </c>
      <c r="AH16" s="59">
        <v>44135</v>
      </c>
      <c r="AI16" s="61">
        <v>1037.25</v>
      </c>
      <c r="AJ16" s="59">
        <v>44135</v>
      </c>
      <c r="AK16" s="61">
        <v>1050</v>
      </c>
      <c r="AL16" s="57"/>
      <c r="AM16" s="91">
        <v>0</v>
      </c>
      <c r="AN16" s="54" t="s">
        <v>71</v>
      </c>
      <c r="AO16" s="68"/>
      <c r="AP16" s="68"/>
      <c r="AQ16" s="54"/>
      <c r="AR16" s="62"/>
      <c r="AS16" s="57"/>
      <c r="AT16" s="68"/>
      <c r="AU16" s="57"/>
      <c r="AV16" s="54"/>
      <c r="AW16" s="54"/>
      <c r="AX16" s="54"/>
      <c r="AY16" s="69"/>
      <c r="AZ16" s="64"/>
      <c r="BA16" s="64"/>
      <c r="BB16" s="64"/>
      <c r="BC16" s="64"/>
      <c r="BD16" s="54"/>
      <c r="BE16" s="54"/>
      <c r="BF16" s="54"/>
      <c r="BG16" s="54"/>
      <c r="BH16" s="70"/>
      <c r="BI16" s="1" t="s">
        <v>108</v>
      </c>
      <c r="BJ16" s="1" t="s">
        <v>109</v>
      </c>
      <c r="BK16" s="66" t="s">
        <v>911</v>
      </c>
      <c r="BL16" s="64" t="s">
        <v>912</v>
      </c>
      <c r="BP16" s="59">
        <v>44165</v>
      </c>
    </row>
    <row r="17" spans="1:68" x14ac:dyDescent="0.25">
      <c r="A17" s="53">
        <v>43306</v>
      </c>
      <c r="B17" s="1" t="s">
        <v>116</v>
      </c>
      <c r="C17" s="1" t="s">
        <v>80</v>
      </c>
      <c r="D17" s="1"/>
      <c r="E17" s="1" t="s">
        <v>117</v>
      </c>
      <c r="F17" s="1"/>
      <c r="G17" s="1" t="s">
        <v>118</v>
      </c>
      <c r="H17" s="1" t="s">
        <v>81</v>
      </c>
      <c r="I17" s="55" t="s">
        <v>833</v>
      </c>
      <c r="J17" s="55"/>
      <c r="K17" s="55"/>
      <c r="L17" s="56">
        <v>26336</v>
      </c>
      <c r="M17" s="54"/>
      <c r="N17" s="54"/>
      <c r="O17" s="54"/>
      <c r="P17" s="57"/>
      <c r="Q17" s="57"/>
      <c r="R17" s="58" t="s">
        <v>116</v>
      </c>
      <c r="S17" s="58" t="s">
        <v>70</v>
      </c>
      <c r="T17" s="57">
        <v>25000</v>
      </c>
      <c r="U17" s="57">
        <v>42</v>
      </c>
      <c r="V17" s="57"/>
      <c r="W17" s="57"/>
      <c r="X17" s="59">
        <v>43818</v>
      </c>
      <c r="Y17" s="57">
        <v>25000</v>
      </c>
      <c r="Z17" s="59">
        <v>44204</v>
      </c>
      <c r="AA17" s="1" t="s">
        <v>80</v>
      </c>
      <c r="AB17" s="57"/>
      <c r="AC17" s="57"/>
      <c r="AD17" s="60"/>
      <c r="AE17" s="57" t="s">
        <v>836</v>
      </c>
      <c r="AF17" s="57" t="s">
        <v>834</v>
      </c>
      <c r="AG17" s="57">
        <v>12</v>
      </c>
      <c r="AH17" s="59">
        <v>43921</v>
      </c>
      <c r="AI17" s="61">
        <v>25000</v>
      </c>
      <c r="AJ17" s="59">
        <v>43889</v>
      </c>
      <c r="AK17" s="61">
        <v>3033.41</v>
      </c>
      <c r="AL17" s="57"/>
      <c r="AM17" s="91">
        <v>0</v>
      </c>
      <c r="AN17" s="54" t="s">
        <v>71</v>
      </c>
      <c r="AO17" s="68"/>
      <c r="AP17" s="68"/>
      <c r="AQ17" s="54"/>
      <c r="AR17" s="62">
        <v>3033.41</v>
      </c>
      <c r="AS17" s="57">
        <v>11099.77</v>
      </c>
      <c r="AT17" s="68"/>
      <c r="AU17" s="57"/>
      <c r="AV17" s="54"/>
      <c r="AW17" s="54"/>
      <c r="AX17" s="54"/>
      <c r="AY17" s="69"/>
      <c r="AZ17" s="64"/>
      <c r="BA17" s="64"/>
      <c r="BB17" s="64"/>
      <c r="BC17" s="64"/>
      <c r="BD17" s="54"/>
      <c r="BE17" s="54"/>
      <c r="BF17" s="54"/>
      <c r="BG17" s="54"/>
      <c r="BH17" s="70"/>
      <c r="BI17" s="1" t="s">
        <v>77</v>
      </c>
      <c r="BJ17" s="1" t="s">
        <v>78</v>
      </c>
      <c r="BK17" s="66" t="s">
        <v>911</v>
      </c>
      <c r="BL17" s="64" t="s">
        <v>912</v>
      </c>
      <c r="BP17" s="59">
        <v>44165</v>
      </c>
    </row>
    <row r="18" spans="1:68" x14ac:dyDescent="0.25">
      <c r="A18" s="53">
        <v>43297</v>
      </c>
      <c r="B18" s="1" t="s">
        <v>119</v>
      </c>
      <c r="C18" s="1" t="s">
        <v>80</v>
      </c>
      <c r="D18" s="1"/>
      <c r="E18" s="1" t="s">
        <v>861</v>
      </c>
      <c r="F18" s="1" t="s">
        <v>862</v>
      </c>
      <c r="G18" s="1" t="s">
        <v>863</v>
      </c>
      <c r="H18" s="1" t="s">
        <v>81</v>
      </c>
      <c r="I18" s="55" t="s">
        <v>833</v>
      </c>
      <c r="J18" s="55"/>
      <c r="K18" s="55"/>
      <c r="L18" s="56">
        <v>24586</v>
      </c>
      <c r="M18" s="1" t="s">
        <v>67</v>
      </c>
      <c r="N18" s="1" t="s">
        <v>68</v>
      </c>
      <c r="O18" s="1" t="s">
        <v>69</v>
      </c>
      <c r="P18" s="57"/>
      <c r="Q18" s="57"/>
      <c r="R18" s="58" t="s">
        <v>119</v>
      </c>
      <c r="S18" s="58" t="s">
        <v>70</v>
      </c>
      <c r="T18" s="57">
        <v>20000</v>
      </c>
      <c r="U18" s="57">
        <v>36</v>
      </c>
      <c r="V18" s="57"/>
      <c r="W18" s="57"/>
      <c r="X18" s="59">
        <v>44103</v>
      </c>
      <c r="Y18" s="57">
        <v>70000</v>
      </c>
      <c r="Z18" s="59">
        <v>44467</v>
      </c>
      <c r="AA18" s="1" t="s">
        <v>80</v>
      </c>
      <c r="AB18" s="57"/>
      <c r="AC18" s="57"/>
      <c r="AD18" s="60"/>
      <c r="AE18" s="57" t="s">
        <v>836</v>
      </c>
      <c r="AF18" s="57" t="s">
        <v>834</v>
      </c>
      <c r="AG18" s="57">
        <f t="shared" si="0"/>
        <v>12</v>
      </c>
      <c r="AH18" s="59">
        <v>44104</v>
      </c>
      <c r="AI18" s="61">
        <v>23920.92</v>
      </c>
      <c r="AJ18" s="59">
        <v>44160</v>
      </c>
      <c r="AK18" s="61">
        <v>4270</v>
      </c>
      <c r="AL18" s="57"/>
      <c r="AM18" s="91">
        <v>0</v>
      </c>
      <c r="AN18" s="1" t="s">
        <v>71</v>
      </c>
      <c r="AO18" s="54">
        <v>303.19749999999999</v>
      </c>
      <c r="AP18" s="54">
        <v>303.19749999999999</v>
      </c>
      <c r="AQ18" s="1" t="s">
        <v>72</v>
      </c>
      <c r="AR18" s="62">
        <v>11484.72</v>
      </c>
      <c r="AS18" s="57">
        <v>11484.22</v>
      </c>
      <c r="AT18" s="54">
        <v>0</v>
      </c>
      <c r="AU18" s="57"/>
      <c r="AV18" s="1" t="s">
        <v>73</v>
      </c>
      <c r="AW18" s="1"/>
      <c r="AX18" s="1" t="s">
        <v>74</v>
      </c>
      <c r="AY18" s="63">
        <v>120628</v>
      </c>
      <c r="AZ18" s="64"/>
      <c r="BA18" s="64"/>
      <c r="BB18" s="64"/>
      <c r="BC18" s="64"/>
      <c r="BD18" s="1" t="s">
        <v>75</v>
      </c>
      <c r="BE18" s="1" t="s">
        <v>75</v>
      </c>
      <c r="BF18" s="1" t="s">
        <v>76</v>
      </c>
      <c r="BG18" s="1" t="s">
        <v>75</v>
      </c>
      <c r="BH18" s="65" t="s">
        <v>75</v>
      </c>
      <c r="BI18" s="1" t="s">
        <v>77</v>
      </c>
      <c r="BJ18" s="1" t="s">
        <v>78</v>
      </c>
      <c r="BK18" s="66" t="s">
        <v>911</v>
      </c>
      <c r="BL18" s="64" t="s">
        <v>912</v>
      </c>
      <c r="BP18" s="59">
        <v>44165</v>
      </c>
    </row>
    <row r="19" spans="1:68" x14ac:dyDescent="0.25">
      <c r="A19" s="53">
        <v>43293</v>
      </c>
      <c r="B19" s="1" t="s">
        <v>121</v>
      </c>
      <c r="C19" s="1" t="s">
        <v>65</v>
      </c>
      <c r="D19" s="1" t="s">
        <v>122</v>
      </c>
      <c r="E19" s="1"/>
      <c r="F19" s="1"/>
      <c r="G19" s="1"/>
      <c r="H19" s="54"/>
      <c r="I19" s="55"/>
      <c r="J19" s="55"/>
      <c r="K19" s="55"/>
      <c r="L19" s="56">
        <v>42334</v>
      </c>
      <c r="M19" s="54"/>
      <c r="N19" s="54"/>
      <c r="O19" s="54"/>
      <c r="P19" s="57"/>
      <c r="Q19" s="57"/>
      <c r="R19" s="58" t="s">
        <v>121</v>
      </c>
      <c r="S19" s="58" t="s">
        <v>70</v>
      </c>
      <c r="T19" s="57">
        <v>1079296</v>
      </c>
      <c r="U19" s="57">
        <v>54</v>
      </c>
      <c r="V19" s="57"/>
      <c r="W19" s="57"/>
      <c r="X19" s="59">
        <v>43391</v>
      </c>
      <c r="Y19" s="57">
        <v>1079296</v>
      </c>
      <c r="Z19" s="59">
        <v>43480</v>
      </c>
      <c r="AA19" s="1" t="s">
        <v>65</v>
      </c>
      <c r="AB19" s="57"/>
      <c r="AC19" s="57"/>
      <c r="AD19" s="60"/>
      <c r="AE19" s="57" t="s">
        <v>835</v>
      </c>
      <c r="AF19" s="57" t="s">
        <v>834</v>
      </c>
      <c r="AG19" s="57">
        <v>1</v>
      </c>
      <c r="AH19" s="59">
        <v>43434</v>
      </c>
      <c r="AI19" s="61">
        <v>492249.29</v>
      </c>
      <c r="AJ19" s="59">
        <v>43585</v>
      </c>
      <c r="AK19" s="61">
        <v>170190.22</v>
      </c>
      <c r="AL19" s="57"/>
      <c r="AM19" s="91">
        <f>BP19-Z19</f>
        <v>685</v>
      </c>
      <c r="AN19" s="54"/>
      <c r="AO19" s="68"/>
      <c r="AP19" s="68"/>
      <c r="AQ19" s="54"/>
      <c r="AR19" s="62"/>
      <c r="AS19" s="57">
        <v>548558.07999999996</v>
      </c>
      <c r="AT19" s="68"/>
      <c r="AU19" s="57"/>
      <c r="AV19" s="54"/>
      <c r="AW19" s="54"/>
      <c r="AX19" s="54"/>
      <c r="AY19" s="69"/>
      <c r="AZ19" s="64"/>
      <c r="BA19" s="64"/>
      <c r="BB19" s="64"/>
      <c r="BC19" s="64"/>
      <c r="BD19" s="54"/>
      <c r="BE19" s="54"/>
      <c r="BF19" s="54"/>
      <c r="BG19" s="54"/>
      <c r="BH19" s="70"/>
      <c r="BI19" s="1" t="s">
        <v>108</v>
      </c>
      <c r="BJ19" s="1" t="s">
        <v>109</v>
      </c>
      <c r="BK19" s="66" t="s">
        <v>913</v>
      </c>
      <c r="BL19" s="64" t="s">
        <v>914</v>
      </c>
      <c r="BP19" s="59">
        <v>44165</v>
      </c>
    </row>
    <row r="20" spans="1:68" x14ac:dyDescent="0.25">
      <c r="A20" s="53">
        <v>43278</v>
      </c>
      <c r="B20" s="1" t="s">
        <v>123</v>
      </c>
      <c r="C20" s="1" t="s">
        <v>80</v>
      </c>
      <c r="D20" s="1"/>
      <c r="E20" s="1" t="s">
        <v>864</v>
      </c>
      <c r="F20" s="1" t="s">
        <v>865</v>
      </c>
      <c r="G20" s="1" t="s">
        <v>866</v>
      </c>
      <c r="H20" s="1" t="s">
        <v>81</v>
      </c>
      <c r="I20" s="55" t="s">
        <v>68</v>
      </c>
      <c r="J20" s="55"/>
      <c r="K20" s="55"/>
      <c r="L20" s="56">
        <v>24701</v>
      </c>
      <c r="M20" s="54"/>
      <c r="N20" s="54"/>
      <c r="O20" s="54"/>
      <c r="P20" s="57"/>
      <c r="Q20" s="57"/>
      <c r="R20" s="58" t="s">
        <v>123</v>
      </c>
      <c r="S20" s="58" t="s">
        <v>70</v>
      </c>
      <c r="T20" s="57">
        <v>50000</v>
      </c>
      <c r="U20" s="57">
        <v>36</v>
      </c>
      <c r="V20" s="57"/>
      <c r="W20" s="57"/>
      <c r="X20" s="59">
        <v>43755</v>
      </c>
      <c r="Y20" s="57">
        <v>50000</v>
      </c>
      <c r="Z20" s="59">
        <v>43951</v>
      </c>
      <c r="AA20" s="1" t="s">
        <v>80</v>
      </c>
      <c r="AB20" s="57"/>
      <c r="AC20" s="57"/>
      <c r="AD20" s="60"/>
      <c r="AE20" s="57" t="s">
        <v>836</v>
      </c>
      <c r="AF20" s="57" t="s">
        <v>834</v>
      </c>
      <c r="AG20" s="57">
        <f t="shared" si="0"/>
        <v>7</v>
      </c>
      <c r="AH20" s="59">
        <v>43935</v>
      </c>
      <c r="AI20" s="61">
        <v>0</v>
      </c>
      <c r="AJ20" s="59">
        <v>44132</v>
      </c>
      <c r="AK20" s="61">
        <v>61608.28</v>
      </c>
      <c r="AL20" s="57"/>
      <c r="AM20" s="91">
        <v>0</v>
      </c>
      <c r="AN20" s="54"/>
      <c r="AO20" s="68"/>
      <c r="AP20" s="68"/>
      <c r="AQ20" s="54"/>
      <c r="AR20" s="62">
        <v>20768.88</v>
      </c>
      <c r="AS20" s="57">
        <v>20768.88</v>
      </c>
      <c r="AT20" s="68"/>
      <c r="AU20" s="57"/>
      <c r="AV20" s="54"/>
      <c r="AW20" s="54"/>
      <c r="AX20" s="54"/>
      <c r="AY20" s="69"/>
      <c r="AZ20" s="64"/>
      <c r="BA20" s="64"/>
      <c r="BB20" s="64"/>
      <c r="BC20" s="64"/>
      <c r="BD20" s="54"/>
      <c r="BE20" s="54"/>
      <c r="BF20" s="54"/>
      <c r="BG20" s="54"/>
      <c r="BH20" s="70"/>
      <c r="BI20" s="1" t="s">
        <v>77</v>
      </c>
      <c r="BJ20" s="1" t="s">
        <v>78</v>
      </c>
      <c r="BK20" s="66" t="s">
        <v>911</v>
      </c>
      <c r="BL20" s="64" t="s">
        <v>912</v>
      </c>
      <c r="BP20" s="59">
        <v>44165</v>
      </c>
    </row>
    <row r="21" spans="1:68" x14ac:dyDescent="0.25">
      <c r="A21" s="53">
        <v>43255</v>
      </c>
      <c r="B21" s="1" t="s">
        <v>124</v>
      </c>
      <c r="C21" s="1" t="s">
        <v>65</v>
      </c>
      <c r="D21" s="1" t="s">
        <v>125</v>
      </c>
      <c r="E21" s="1"/>
      <c r="F21" s="1"/>
      <c r="G21" s="1"/>
      <c r="H21" s="54"/>
      <c r="I21" s="55"/>
      <c r="J21" s="55"/>
      <c r="K21" s="55"/>
      <c r="L21" s="56">
        <v>41537</v>
      </c>
      <c r="M21" s="54"/>
      <c r="N21" s="54"/>
      <c r="O21" s="54"/>
      <c r="P21" s="57"/>
      <c r="Q21" s="57"/>
      <c r="R21" s="58" t="s">
        <v>124</v>
      </c>
      <c r="S21" s="58" t="s">
        <v>70</v>
      </c>
      <c r="T21" s="64">
        <v>80000</v>
      </c>
      <c r="U21" s="64">
        <v>60</v>
      </c>
      <c r="V21" s="64"/>
      <c r="W21" s="64"/>
      <c r="X21" s="72">
        <v>43255</v>
      </c>
      <c r="Y21" s="64">
        <v>80000</v>
      </c>
      <c r="Z21" s="72">
        <v>43616</v>
      </c>
      <c r="AA21" s="1" t="s">
        <v>65</v>
      </c>
      <c r="AB21" s="57"/>
      <c r="AC21" s="57"/>
      <c r="AD21" s="60"/>
      <c r="AE21" s="57" t="s">
        <v>836</v>
      </c>
      <c r="AF21" s="57" t="s">
        <v>834</v>
      </c>
      <c r="AG21" s="57">
        <f t="shared" si="0"/>
        <v>12</v>
      </c>
      <c r="AH21" s="59">
        <v>43281</v>
      </c>
      <c r="AI21" s="61">
        <v>6775.44</v>
      </c>
      <c r="AJ21" s="59">
        <v>44027</v>
      </c>
      <c r="AK21" s="61">
        <v>35224.559999999998</v>
      </c>
      <c r="AL21" s="57"/>
      <c r="AM21" s="91">
        <f t="shared" ref="AM21:AM84" si="1">BP21-Z21</f>
        <v>549</v>
      </c>
      <c r="AN21" s="54"/>
      <c r="AO21" s="68"/>
      <c r="AP21" s="68"/>
      <c r="AQ21" s="54"/>
      <c r="AR21" s="62"/>
      <c r="AS21" s="57"/>
      <c r="AT21" s="68"/>
      <c r="AU21" s="57"/>
      <c r="AV21" s="54"/>
      <c r="AW21" s="54"/>
      <c r="AX21" s="54"/>
      <c r="AY21" s="69"/>
      <c r="AZ21" s="64"/>
      <c r="BA21" s="64"/>
      <c r="BB21" s="64"/>
      <c r="BC21" s="64"/>
      <c r="BD21" s="54"/>
      <c r="BE21" s="54"/>
      <c r="BF21" s="54"/>
      <c r="BG21" s="54"/>
      <c r="BH21" s="70"/>
      <c r="BI21" s="1" t="s">
        <v>108</v>
      </c>
      <c r="BJ21" s="1" t="s">
        <v>109</v>
      </c>
      <c r="BK21" s="66" t="s">
        <v>913</v>
      </c>
      <c r="BL21" s="64" t="s">
        <v>914</v>
      </c>
      <c r="BP21" s="59">
        <v>44165</v>
      </c>
    </row>
    <row r="22" spans="1:68" x14ac:dyDescent="0.25">
      <c r="A22" s="53">
        <v>43255</v>
      </c>
      <c r="B22" s="1" t="s">
        <v>126</v>
      </c>
      <c r="C22" s="1" t="s">
        <v>65</v>
      </c>
      <c r="D22" s="1" t="s">
        <v>127</v>
      </c>
      <c r="E22" s="1"/>
      <c r="F22" s="1"/>
      <c r="G22" s="1"/>
      <c r="H22" s="54"/>
      <c r="I22" s="55"/>
      <c r="J22" s="55"/>
      <c r="K22" s="55"/>
      <c r="L22" s="56">
        <v>40624</v>
      </c>
      <c r="M22" s="1" t="s">
        <v>67</v>
      </c>
      <c r="N22" s="1" t="s">
        <v>68</v>
      </c>
      <c r="O22" s="1" t="s">
        <v>69</v>
      </c>
      <c r="P22" s="57"/>
      <c r="Q22" s="57"/>
      <c r="R22" s="58" t="s">
        <v>126</v>
      </c>
      <c r="S22" s="58" t="s">
        <v>70</v>
      </c>
      <c r="T22" s="57">
        <v>450000</v>
      </c>
      <c r="U22" s="57">
        <v>30</v>
      </c>
      <c r="V22" s="57"/>
      <c r="W22" s="57"/>
      <c r="X22" s="59">
        <v>43248</v>
      </c>
      <c r="Y22" s="57">
        <v>450000</v>
      </c>
      <c r="Z22" s="59">
        <v>44012</v>
      </c>
      <c r="AA22" s="1" t="s">
        <v>65</v>
      </c>
      <c r="AB22" s="57"/>
      <c r="AC22" s="57"/>
      <c r="AD22" s="60"/>
      <c r="AE22" s="57" t="s">
        <v>836</v>
      </c>
      <c r="AF22" s="57" t="s">
        <v>834</v>
      </c>
      <c r="AG22" s="96">
        <v>6</v>
      </c>
      <c r="AH22" s="59">
        <v>43248</v>
      </c>
      <c r="AI22" s="61">
        <v>450000</v>
      </c>
      <c r="AJ22" s="57"/>
      <c r="AK22" s="61">
        <v>0</v>
      </c>
      <c r="AL22" s="57"/>
      <c r="AM22" s="91">
        <f t="shared" si="1"/>
        <v>153</v>
      </c>
      <c r="AN22" s="1" t="s">
        <v>71</v>
      </c>
      <c r="AO22" s="54">
        <v>4439.3950000000004</v>
      </c>
      <c r="AP22" s="54">
        <v>4439.3950000000004</v>
      </c>
      <c r="AQ22" s="1" t="s">
        <v>72</v>
      </c>
      <c r="AR22" s="62">
        <v>412500</v>
      </c>
      <c r="AS22" s="57">
        <v>512997.44081109291</v>
      </c>
      <c r="AT22" s="54">
        <v>0</v>
      </c>
      <c r="AU22" s="57"/>
      <c r="AV22" s="1" t="s">
        <v>128</v>
      </c>
      <c r="AW22" s="1"/>
      <c r="AX22" s="1" t="s">
        <v>129</v>
      </c>
      <c r="AY22" s="63">
        <v>756250</v>
      </c>
      <c r="AZ22" s="64"/>
      <c r="BA22" s="64"/>
      <c r="BB22" s="64"/>
      <c r="BC22" s="64"/>
      <c r="BD22" s="1" t="s">
        <v>75</v>
      </c>
      <c r="BE22" s="1" t="s">
        <v>75</v>
      </c>
      <c r="BF22" s="1" t="s">
        <v>130</v>
      </c>
      <c r="BG22" s="1" t="s">
        <v>75</v>
      </c>
      <c r="BH22" s="65" t="s">
        <v>75</v>
      </c>
      <c r="BI22" s="1" t="s">
        <v>77</v>
      </c>
      <c r="BJ22" s="1" t="s">
        <v>78</v>
      </c>
      <c r="BK22" s="66" t="s">
        <v>915</v>
      </c>
      <c r="BL22" s="64" t="s">
        <v>912</v>
      </c>
      <c r="BP22" s="59">
        <v>44165</v>
      </c>
    </row>
    <row r="23" spans="1:68" x14ac:dyDescent="0.25">
      <c r="A23" s="53">
        <v>43082</v>
      </c>
      <c r="B23" s="1" t="s">
        <v>131</v>
      </c>
      <c r="C23" s="1" t="s">
        <v>80</v>
      </c>
      <c r="D23" s="1"/>
      <c r="E23" s="1" t="s">
        <v>132</v>
      </c>
      <c r="F23" s="1" t="s">
        <v>868</v>
      </c>
      <c r="G23" s="1" t="s">
        <v>867</v>
      </c>
      <c r="H23" s="1" t="s">
        <v>81</v>
      </c>
      <c r="I23" s="55" t="s">
        <v>68</v>
      </c>
      <c r="J23" s="55"/>
      <c r="K23" s="55"/>
      <c r="L23" s="56">
        <v>30081</v>
      </c>
      <c r="M23" s="1" t="s">
        <v>67</v>
      </c>
      <c r="N23" s="54"/>
      <c r="O23" s="1" t="s">
        <v>69</v>
      </c>
      <c r="P23" s="57"/>
      <c r="Q23" s="57"/>
      <c r="R23" s="58" t="s">
        <v>131</v>
      </c>
      <c r="S23" s="58" t="s">
        <v>70</v>
      </c>
      <c r="T23" s="57">
        <v>65000</v>
      </c>
      <c r="U23" s="57">
        <v>54</v>
      </c>
      <c r="V23" s="57"/>
      <c r="W23" s="57"/>
      <c r="X23" s="59">
        <v>43062</v>
      </c>
      <c r="Y23" s="57">
        <v>65000</v>
      </c>
      <c r="Z23" s="59">
        <v>43190</v>
      </c>
      <c r="AA23" s="1" t="s">
        <v>80</v>
      </c>
      <c r="AB23" s="57"/>
      <c r="AC23" s="57"/>
      <c r="AD23" s="60"/>
      <c r="AE23" s="57" t="s">
        <v>836</v>
      </c>
      <c r="AF23" s="57" t="s">
        <v>834</v>
      </c>
      <c r="AG23" s="57">
        <v>12</v>
      </c>
      <c r="AH23" s="59">
        <v>43281</v>
      </c>
      <c r="AI23" s="61">
        <v>62888.69</v>
      </c>
      <c r="AJ23" s="59">
        <v>43823</v>
      </c>
      <c r="AK23" s="61">
        <v>10000</v>
      </c>
      <c r="AL23" s="57"/>
      <c r="AM23" s="91">
        <f t="shared" si="1"/>
        <v>975</v>
      </c>
      <c r="AN23" s="1" t="s">
        <v>71</v>
      </c>
      <c r="AO23" s="54">
        <v>578.82219999999995</v>
      </c>
      <c r="AP23" s="54">
        <v>578.82219999999995</v>
      </c>
      <c r="AQ23" s="1" t="s">
        <v>72</v>
      </c>
      <c r="AR23" s="62">
        <v>97875.58</v>
      </c>
      <c r="AS23" s="57">
        <v>97875.58</v>
      </c>
      <c r="AT23" s="54">
        <v>0</v>
      </c>
      <c r="AU23" s="57"/>
      <c r="AV23" s="1" t="s">
        <v>134</v>
      </c>
      <c r="AW23" s="1"/>
      <c r="AX23" s="1" t="s">
        <v>135</v>
      </c>
      <c r="AY23" s="63">
        <v>150000</v>
      </c>
      <c r="AZ23" s="64"/>
      <c r="BA23" s="64"/>
      <c r="BB23" s="64"/>
      <c r="BC23" s="64"/>
      <c r="BD23" s="1" t="s">
        <v>75</v>
      </c>
      <c r="BE23" s="1" t="s">
        <v>75</v>
      </c>
      <c r="BF23" s="1" t="s">
        <v>133</v>
      </c>
      <c r="BG23" s="1" t="s">
        <v>75</v>
      </c>
      <c r="BH23" s="65" t="s">
        <v>75</v>
      </c>
      <c r="BI23" s="1" t="s">
        <v>77</v>
      </c>
      <c r="BJ23" s="1" t="s">
        <v>78</v>
      </c>
      <c r="BK23" s="66" t="s">
        <v>911</v>
      </c>
      <c r="BL23" s="64" t="s">
        <v>912</v>
      </c>
      <c r="BP23" s="59">
        <v>44165</v>
      </c>
    </row>
    <row r="24" spans="1:68" x14ac:dyDescent="0.25">
      <c r="A24" s="53">
        <v>43020</v>
      </c>
      <c r="B24" s="1" t="s">
        <v>136</v>
      </c>
      <c r="C24" s="1" t="s">
        <v>80</v>
      </c>
      <c r="D24" s="1"/>
      <c r="E24" s="1" t="s">
        <v>137</v>
      </c>
      <c r="F24" s="1"/>
      <c r="G24" s="1" t="s">
        <v>869</v>
      </c>
      <c r="H24" s="1" t="s">
        <v>100</v>
      </c>
      <c r="I24" s="55" t="s">
        <v>68</v>
      </c>
      <c r="J24" s="55"/>
      <c r="K24" s="55"/>
      <c r="L24" s="56">
        <v>25328</v>
      </c>
      <c r="M24" s="54"/>
      <c r="N24" s="54"/>
      <c r="O24" s="54"/>
      <c r="P24" s="57"/>
      <c r="Q24" s="57"/>
      <c r="R24" s="58" t="s">
        <v>136</v>
      </c>
      <c r="S24" s="58" t="s">
        <v>70</v>
      </c>
      <c r="T24" s="57">
        <v>80000</v>
      </c>
      <c r="U24" s="57">
        <v>60</v>
      </c>
      <c r="V24" s="57"/>
      <c r="W24" s="57"/>
      <c r="X24" s="59">
        <v>43251</v>
      </c>
      <c r="Y24" s="57">
        <v>80000</v>
      </c>
      <c r="Z24" s="59">
        <v>43616</v>
      </c>
      <c r="AA24" s="1" t="s">
        <v>80</v>
      </c>
      <c r="AB24" s="57"/>
      <c r="AC24" s="57"/>
      <c r="AD24" s="60"/>
      <c r="AE24" s="57" t="s">
        <v>836</v>
      </c>
      <c r="AF24" s="57" t="s">
        <v>834</v>
      </c>
      <c r="AG24" s="57">
        <f t="shared" si="0"/>
        <v>12</v>
      </c>
      <c r="AH24" s="59">
        <v>43281</v>
      </c>
      <c r="AI24" s="61">
        <v>49910.26</v>
      </c>
      <c r="AJ24" s="59">
        <v>43524</v>
      </c>
      <c r="AK24" s="61">
        <v>30089.74</v>
      </c>
      <c r="AL24" s="57"/>
      <c r="AM24" s="91">
        <f t="shared" si="1"/>
        <v>549</v>
      </c>
      <c r="AN24" s="54"/>
      <c r="AO24" s="68"/>
      <c r="AP24" s="68"/>
      <c r="AQ24" s="54"/>
      <c r="AR24" s="62"/>
      <c r="AS24" s="57"/>
      <c r="AT24" s="68"/>
      <c r="AU24" s="57"/>
      <c r="AV24" s="54"/>
      <c r="AW24" s="54"/>
      <c r="AX24" s="54"/>
      <c r="AY24" s="69"/>
      <c r="AZ24" s="64"/>
      <c r="BA24" s="64"/>
      <c r="BB24" s="64"/>
      <c r="BC24" s="64"/>
      <c r="BD24" s="54"/>
      <c r="BE24" s="54"/>
      <c r="BF24" s="54"/>
      <c r="BG24" s="54"/>
      <c r="BH24" s="70"/>
      <c r="BI24" s="1" t="s">
        <v>108</v>
      </c>
      <c r="BJ24" s="1" t="s">
        <v>109</v>
      </c>
      <c r="BK24" s="66" t="s">
        <v>913</v>
      </c>
      <c r="BL24" s="64" t="s">
        <v>914</v>
      </c>
      <c r="BP24" s="59">
        <v>44165</v>
      </c>
    </row>
    <row r="25" spans="1:68" x14ac:dyDescent="0.25">
      <c r="A25" s="53">
        <v>43000</v>
      </c>
      <c r="B25" s="1" t="s">
        <v>138</v>
      </c>
      <c r="C25" s="1" t="s">
        <v>80</v>
      </c>
      <c r="D25" s="1"/>
      <c r="E25" s="1" t="s">
        <v>872</v>
      </c>
      <c r="F25" s="1" t="s">
        <v>871</v>
      </c>
      <c r="G25" s="1" t="s">
        <v>870</v>
      </c>
      <c r="H25" s="1" t="s">
        <v>81</v>
      </c>
      <c r="I25" s="55" t="s">
        <v>68</v>
      </c>
      <c r="J25" s="55"/>
      <c r="K25" s="55"/>
      <c r="L25" s="56">
        <v>29253</v>
      </c>
      <c r="M25" s="1" t="s">
        <v>67</v>
      </c>
      <c r="N25" s="1" t="s">
        <v>68</v>
      </c>
      <c r="O25" s="1" t="s">
        <v>69</v>
      </c>
      <c r="P25" s="57"/>
      <c r="Q25" s="57"/>
      <c r="R25" s="58" t="s">
        <v>138</v>
      </c>
      <c r="S25" s="58" t="s">
        <v>70</v>
      </c>
      <c r="T25" s="57">
        <v>292500</v>
      </c>
      <c r="U25" s="57">
        <v>51</v>
      </c>
      <c r="V25" s="57"/>
      <c r="W25" s="57"/>
      <c r="X25" s="59">
        <v>42996</v>
      </c>
      <c r="Y25" s="57">
        <v>292500</v>
      </c>
      <c r="Z25" s="59">
        <v>43131</v>
      </c>
      <c r="AA25" s="1" t="s">
        <v>80</v>
      </c>
      <c r="AB25" s="57"/>
      <c r="AC25" s="57"/>
      <c r="AD25" s="60"/>
      <c r="AE25" s="57" t="s">
        <v>836</v>
      </c>
      <c r="AF25" s="57" t="s">
        <v>834</v>
      </c>
      <c r="AG25" s="57">
        <f t="shared" si="0"/>
        <v>5</v>
      </c>
      <c r="AH25" s="59">
        <v>43100</v>
      </c>
      <c r="AI25" s="61">
        <v>292500</v>
      </c>
      <c r="AJ25" s="57" t="s">
        <v>632</v>
      </c>
      <c r="AK25" s="61">
        <v>0</v>
      </c>
      <c r="AL25" s="57"/>
      <c r="AM25" s="91">
        <f t="shared" si="1"/>
        <v>1034</v>
      </c>
      <c r="AN25" s="1" t="s">
        <v>71</v>
      </c>
      <c r="AO25" s="54">
        <v>9799.0230000000029</v>
      </c>
      <c r="AP25" s="54">
        <v>9799.0230000000029</v>
      </c>
      <c r="AQ25" s="1" t="s">
        <v>72</v>
      </c>
      <c r="AR25" s="62">
        <v>757000</v>
      </c>
      <c r="AS25" s="57">
        <v>893885.64999999991</v>
      </c>
      <c r="AT25" s="54">
        <v>0</v>
      </c>
      <c r="AU25" s="57"/>
      <c r="AV25" s="1" t="s">
        <v>128</v>
      </c>
      <c r="AW25" s="1"/>
      <c r="AX25" s="1" t="s">
        <v>140</v>
      </c>
      <c r="AY25" s="63">
        <v>3200000</v>
      </c>
      <c r="AZ25" s="64"/>
      <c r="BA25" s="64"/>
      <c r="BB25" s="64"/>
      <c r="BC25" s="64"/>
      <c r="BD25" s="1" t="s">
        <v>75</v>
      </c>
      <c r="BE25" s="1" t="s">
        <v>75</v>
      </c>
      <c r="BF25" s="1" t="s">
        <v>141</v>
      </c>
      <c r="BG25" s="1" t="s">
        <v>75</v>
      </c>
      <c r="BH25" s="65" t="s">
        <v>75</v>
      </c>
      <c r="BI25" s="1" t="s">
        <v>77</v>
      </c>
      <c r="BJ25" s="1" t="s">
        <v>78</v>
      </c>
      <c r="BK25" s="66" t="s">
        <v>915</v>
      </c>
      <c r="BL25" s="64" t="s">
        <v>912</v>
      </c>
      <c r="BP25" s="59">
        <v>44165</v>
      </c>
    </row>
    <row r="26" spans="1:68" x14ac:dyDescent="0.25">
      <c r="A26" s="53">
        <v>42996</v>
      </c>
      <c r="B26" s="1" t="s">
        <v>142</v>
      </c>
      <c r="C26" s="1" t="s">
        <v>65</v>
      </c>
      <c r="D26" s="1" t="s">
        <v>143</v>
      </c>
      <c r="E26" s="1"/>
      <c r="F26" s="1"/>
      <c r="G26" s="1"/>
      <c r="H26" s="54"/>
      <c r="I26" s="55"/>
      <c r="J26" s="55"/>
      <c r="K26" s="55"/>
      <c r="L26" s="56">
        <v>34708</v>
      </c>
      <c r="M26" s="54"/>
      <c r="N26" s="54"/>
      <c r="O26" s="54"/>
      <c r="P26" s="57"/>
      <c r="Q26" s="57"/>
      <c r="R26" s="58" t="s">
        <v>142</v>
      </c>
      <c r="S26" s="58" t="s">
        <v>70</v>
      </c>
      <c r="T26" s="57">
        <v>300000</v>
      </c>
      <c r="U26" s="57">
        <v>51</v>
      </c>
      <c r="V26" s="57"/>
      <c r="W26" s="57"/>
      <c r="X26" s="59">
        <v>43052</v>
      </c>
      <c r="Y26" s="57">
        <v>300000</v>
      </c>
      <c r="Z26" s="59">
        <v>43281</v>
      </c>
      <c r="AA26" s="1" t="s">
        <v>65</v>
      </c>
      <c r="AB26" s="57"/>
      <c r="AC26" s="57"/>
      <c r="AD26" s="60"/>
      <c r="AE26" s="57" t="s">
        <v>835</v>
      </c>
      <c r="AF26" s="57" t="s">
        <v>834</v>
      </c>
      <c r="AG26" s="57">
        <f t="shared" si="0"/>
        <v>8</v>
      </c>
      <c r="AH26" s="59">
        <v>43069</v>
      </c>
      <c r="AI26" s="61">
        <v>300000</v>
      </c>
      <c r="AJ26" s="57" t="s">
        <v>632</v>
      </c>
      <c r="AK26" s="61">
        <v>0</v>
      </c>
      <c r="AL26" s="57"/>
      <c r="AM26" s="91">
        <f t="shared" si="1"/>
        <v>884</v>
      </c>
      <c r="AN26" s="1" t="s">
        <v>71</v>
      </c>
      <c r="AO26" s="54">
        <v>3950.6209000000003</v>
      </c>
      <c r="AP26" s="54">
        <v>3950.6209000000003</v>
      </c>
      <c r="AQ26" s="1" t="s">
        <v>144</v>
      </c>
      <c r="AR26" s="62">
        <v>401223</v>
      </c>
      <c r="AS26" s="57">
        <v>485552.34</v>
      </c>
      <c r="AT26" s="54">
        <v>0</v>
      </c>
      <c r="AU26" s="57"/>
      <c r="AV26" s="1" t="s">
        <v>145</v>
      </c>
      <c r="AW26" s="1"/>
      <c r="AX26" s="1" t="s">
        <v>92</v>
      </c>
      <c r="AY26" s="63">
        <v>0</v>
      </c>
      <c r="AZ26" s="64"/>
      <c r="BA26" s="64"/>
      <c r="BB26" s="64"/>
      <c r="BC26" s="64"/>
      <c r="BD26" s="1" t="s">
        <v>75</v>
      </c>
      <c r="BE26" s="1" t="s">
        <v>75</v>
      </c>
      <c r="BF26" s="1" t="s">
        <v>146</v>
      </c>
      <c r="BG26" s="1" t="s">
        <v>147</v>
      </c>
      <c r="BH26" s="65" t="s">
        <v>147</v>
      </c>
      <c r="BI26" s="1" t="s">
        <v>77</v>
      </c>
      <c r="BJ26" s="1" t="s">
        <v>78</v>
      </c>
      <c r="BK26" s="66" t="s">
        <v>915</v>
      </c>
      <c r="BL26" s="64" t="s">
        <v>912</v>
      </c>
      <c r="BP26" s="59">
        <v>44165</v>
      </c>
    </row>
    <row r="27" spans="1:68" x14ac:dyDescent="0.25">
      <c r="A27" s="53">
        <v>42962</v>
      </c>
      <c r="B27" s="1" t="s">
        <v>148</v>
      </c>
      <c r="C27" s="1" t="s">
        <v>65</v>
      </c>
      <c r="D27" s="1" t="s">
        <v>149</v>
      </c>
      <c r="E27" s="1"/>
      <c r="F27" s="1"/>
      <c r="G27" s="1"/>
      <c r="H27" s="54"/>
      <c r="I27" s="55"/>
      <c r="J27" s="55"/>
      <c r="K27" s="55"/>
      <c r="L27" s="56">
        <v>34912</v>
      </c>
      <c r="M27" s="1" t="s">
        <v>67</v>
      </c>
      <c r="N27" s="1" t="s">
        <v>68</v>
      </c>
      <c r="O27" s="1" t="s">
        <v>69</v>
      </c>
      <c r="P27" s="57"/>
      <c r="Q27" s="57"/>
      <c r="R27" s="58" t="s">
        <v>148</v>
      </c>
      <c r="S27" s="58" t="s">
        <v>70</v>
      </c>
      <c r="T27" s="57">
        <v>2400000</v>
      </c>
      <c r="U27" s="57">
        <v>48</v>
      </c>
      <c r="V27" s="57"/>
      <c r="W27" s="57"/>
      <c r="X27" s="59">
        <v>43080</v>
      </c>
      <c r="Y27" s="57">
        <v>2400000</v>
      </c>
      <c r="Z27" s="59">
        <v>43921</v>
      </c>
      <c r="AA27" s="1" t="s">
        <v>65</v>
      </c>
      <c r="AB27" s="57"/>
      <c r="AC27" s="57"/>
      <c r="AD27" s="60"/>
      <c r="AE27" s="57" t="s">
        <v>836</v>
      </c>
      <c r="AF27" s="57" t="s">
        <v>834</v>
      </c>
      <c r="AG27" s="96">
        <v>12</v>
      </c>
      <c r="AH27" s="59">
        <v>43138</v>
      </c>
      <c r="AI27" s="61">
        <v>666182</v>
      </c>
      <c r="AJ27" s="59">
        <v>43692</v>
      </c>
      <c r="AK27" s="61">
        <v>3600000</v>
      </c>
      <c r="AL27" s="57"/>
      <c r="AM27" s="91">
        <f t="shared" si="1"/>
        <v>244</v>
      </c>
      <c r="AN27" s="1" t="s">
        <v>91</v>
      </c>
      <c r="AO27" s="54">
        <v>655722</v>
      </c>
      <c r="AP27" s="54">
        <v>655722</v>
      </c>
      <c r="AQ27" s="1" t="s">
        <v>72</v>
      </c>
      <c r="AR27" s="57">
        <v>2920522.41</v>
      </c>
      <c r="AS27" s="57">
        <v>2920522.41</v>
      </c>
      <c r="AT27" s="54">
        <v>569968.41</v>
      </c>
      <c r="AU27" s="57"/>
      <c r="AV27" s="1" t="s">
        <v>128</v>
      </c>
      <c r="AW27" s="1"/>
      <c r="AX27" s="1" t="s">
        <v>150</v>
      </c>
      <c r="AY27" s="63">
        <v>847000</v>
      </c>
      <c r="AZ27" s="64"/>
      <c r="BA27" s="64"/>
      <c r="BB27" s="64"/>
      <c r="BC27" s="64"/>
      <c r="BD27" s="1" t="s">
        <v>75</v>
      </c>
      <c r="BE27" s="1" t="s">
        <v>75</v>
      </c>
      <c r="BF27" s="1" t="s">
        <v>151</v>
      </c>
      <c r="BG27" s="1" t="s">
        <v>75</v>
      </c>
      <c r="BH27" s="65" t="s">
        <v>75</v>
      </c>
      <c r="BI27" s="1" t="s">
        <v>77</v>
      </c>
      <c r="BJ27" s="1" t="s">
        <v>78</v>
      </c>
      <c r="BK27" s="66" t="s">
        <v>915</v>
      </c>
      <c r="BL27" s="64" t="s">
        <v>912</v>
      </c>
      <c r="BP27" s="59">
        <v>44165</v>
      </c>
    </row>
    <row r="28" spans="1:68" x14ac:dyDescent="0.25">
      <c r="A28" s="53">
        <v>42923</v>
      </c>
      <c r="B28" s="1" t="s">
        <v>152</v>
      </c>
      <c r="C28" s="1" t="s">
        <v>80</v>
      </c>
      <c r="D28" s="1"/>
      <c r="E28" s="1" t="s">
        <v>873</v>
      </c>
      <c r="F28" s="1" t="s">
        <v>846</v>
      </c>
      <c r="G28" s="1" t="s">
        <v>874</v>
      </c>
      <c r="H28" s="1" t="s">
        <v>81</v>
      </c>
      <c r="I28" s="55" t="s">
        <v>68</v>
      </c>
      <c r="J28" s="55"/>
      <c r="K28" s="55"/>
      <c r="L28" s="56">
        <v>20448</v>
      </c>
      <c r="M28" s="54"/>
      <c r="N28" s="54"/>
      <c r="O28" s="54"/>
      <c r="P28" s="57"/>
      <c r="Q28" s="57"/>
      <c r="R28" s="58" t="s">
        <v>152</v>
      </c>
      <c r="S28" s="58" t="s">
        <v>70</v>
      </c>
      <c r="T28" s="57">
        <v>5000</v>
      </c>
      <c r="U28" s="57">
        <v>42</v>
      </c>
      <c r="V28" s="57"/>
      <c r="W28" s="57"/>
      <c r="X28" s="59">
        <v>44092</v>
      </c>
      <c r="Y28" s="57">
        <v>5000</v>
      </c>
      <c r="Z28" s="59">
        <v>44286</v>
      </c>
      <c r="AA28" s="1" t="s">
        <v>80</v>
      </c>
      <c r="AB28" s="57"/>
      <c r="AC28" s="57"/>
      <c r="AD28" s="60"/>
      <c r="AE28" s="57" t="s">
        <v>836</v>
      </c>
      <c r="AF28" s="57" t="s">
        <v>834</v>
      </c>
      <c r="AG28" s="57">
        <f t="shared" si="0"/>
        <v>7</v>
      </c>
      <c r="AH28" s="59">
        <v>44135</v>
      </c>
      <c r="AI28" s="61">
        <v>3349.41</v>
      </c>
      <c r="AJ28" s="59">
        <v>44154</v>
      </c>
      <c r="AK28" s="61">
        <v>1650.59</v>
      </c>
      <c r="AL28" s="57"/>
      <c r="AM28" s="91">
        <v>0</v>
      </c>
      <c r="AN28" s="54" t="s">
        <v>71</v>
      </c>
      <c r="AO28" s="68"/>
      <c r="AP28" s="68"/>
      <c r="AQ28" s="54"/>
      <c r="AR28" s="62"/>
      <c r="AS28" s="57"/>
      <c r="AT28" s="68"/>
      <c r="AU28" s="57"/>
      <c r="AV28" s="54"/>
      <c r="AW28" s="54"/>
      <c r="AX28" s="54"/>
      <c r="AY28" s="69"/>
      <c r="AZ28" s="64"/>
      <c r="BA28" s="64"/>
      <c r="BB28" s="64"/>
      <c r="BC28" s="64"/>
      <c r="BD28" s="54"/>
      <c r="BE28" s="54"/>
      <c r="BF28" s="54"/>
      <c r="BG28" s="54"/>
      <c r="BH28" s="70"/>
      <c r="BI28" s="1" t="s">
        <v>108</v>
      </c>
      <c r="BJ28" s="1" t="s">
        <v>109</v>
      </c>
      <c r="BK28" s="66" t="s">
        <v>913</v>
      </c>
      <c r="BL28" s="64" t="s">
        <v>914</v>
      </c>
      <c r="BP28" s="59">
        <v>44165</v>
      </c>
    </row>
    <row r="29" spans="1:68" x14ac:dyDescent="0.25">
      <c r="A29" s="53">
        <v>42863</v>
      </c>
      <c r="B29" s="1" t="s">
        <v>153</v>
      </c>
      <c r="C29" s="1" t="s">
        <v>80</v>
      </c>
      <c r="D29" s="1"/>
      <c r="E29" s="1" t="s">
        <v>875</v>
      </c>
      <c r="F29" s="1" t="s">
        <v>876</v>
      </c>
      <c r="G29" s="1" t="s">
        <v>877</v>
      </c>
      <c r="H29" s="1" t="s">
        <v>81</v>
      </c>
      <c r="I29" s="55"/>
      <c r="J29" s="55"/>
      <c r="K29" s="55"/>
      <c r="L29" s="56">
        <v>25165</v>
      </c>
      <c r="M29" s="54"/>
      <c r="N29" s="54"/>
      <c r="O29" s="54"/>
      <c r="P29" s="57"/>
      <c r="Q29" s="57"/>
      <c r="R29" s="58" t="s">
        <v>153</v>
      </c>
      <c r="S29" s="58" t="s">
        <v>70</v>
      </c>
      <c r="T29" s="57">
        <v>8000</v>
      </c>
      <c r="U29" s="57">
        <v>42</v>
      </c>
      <c r="V29" s="57"/>
      <c r="W29" s="57"/>
      <c r="X29" s="59">
        <v>44011</v>
      </c>
      <c r="Y29" s="57">
        <v>8000</v>
      </c>
      <c r="Z29" s="59">
        <v>44372</v>
      </c>
      <c r="AA29" s="1" t="s">
        <v>80</v>
      </c>
      <c r="AB29" s="57"/>
      <c r="AC29" s="57"/>
      <c r="AD29" s="60"/>
      <c r="AE29" s="57" t="s">
        <v>836</v>
      </c>
      <c r="AF29" s="57" t="s">
        <v>834</v>
      </c>
      <c r="AG29" s="57">
        <f t="shared" si="0"/>
        <v>12</v>
      </c>
      <c r="AH29" s="59">
        <v>44043</v>
      </c>
      <c r="AI29" s="61">
        <v>4682.2</v>
      </c>
      <c r="AJ29" s="59">
        <v>44160</v>
      </c>
      <c r="AK29" s="61">
        <v>900</v>
      </c>
      <c r="AL29" s="57"/>
      <c r="AM29" s="91">
        <v>0</v>
      </c>
      <c r="AN29" s="54"/>
      <c r="AO29" s="68"/>
      <c r="AP29" s="68"/>
      <c r="AQ29" s="54"/>
      <c r="AR29" s="62">
        <v>1182.2</v>
      </c>
      <c r="AS29" s="57">
        <v>1182.2</v>
      </c>
      <c r="AT29" s="68"/>
      <c r="AU29" s="57"/>
      <c r="AV29" s="54"/>
      <c r="AW29" s="54"/>
      <c r="AX29" s="54"/>
      <c r="AY29" s="69"/>
      <c r="AZ29" s="64"/>
      <c r="BA29" s="64"/>
      <c r="BB29" s="64"/>
      <c r="BC29" s="64"/>
      <c r="BD29" s="54"/>
      <c r="BE29" s="54"/>
      <c r="BF29" s="54"/>
      <c r="BG29" s="54"/>
      <c r="BH29" s="70"/>
      <c r="BI29" s="1" t="s">
        <v>77</v>
      </c>
      <c r="BJ29" s="1" t="s">
        <v>78</v>
      </c>
      <c r="BK29" s="66" t="s">
        <v>911</v>
      </c>
      <c r="BL29" s="64" t="s">
        <v>912</v>
      </c>
      <c r="BP29" s="59">
        <v>44165</v>
      </c>
    </row>
    <row r="30" spans="1:68" x14ac:dyDescent="0.25">
      <c r="A30" s="53">
        <v>42838</v>
      </c>
      <c r="B30" s="1" t="s">
        <v>154</v>
      </c>
      <c r="C30" s="1" t="s">
        <v>65</v>
      </c>
      <c r="D30" s="1" t="s">
        <v>155</v>
      </c>
      <c r="E30" s="1"/>
      <c r="F30" s="1"/>
      <c r="G30" s="1"/>
      <c r="H30" s="54"/>
      <c r="I30" s="55"/>
      <c r="J30" s="55"/>
      <c r="K30" s="55"/>
      <c r="L30" s="56">
        <v>40133</v>
      </c>
      <c r="M30" s="1" t="s">
        <v>67</v>
      </c>
      <c r="N30" s="1" t="s">
        <v>68</v>
      </c>
      <c r="O30" s="1" t="s">
        <v>69</v>
      </c>
      <c r="P30" s="57"/>
      <c r="Q30" s="57"/>
      <c r="R30" s="58" t="s">
        <v>154</v>
      </c>
      <c r="S30" s="58" t="s">
        <v>70</v>
      </c>
      <c r="T30" s="57">
        <v>2400000</v>
      </c>
      <c r="U30" s="57">
        <v>48</v>
      </c>
      <c r="V30" s="57"/>
      <c r="W30" s="57"/>
      <c r="X30" s="59">
        <v>43069</v>
      </c>
      <c r="Y30" s="57">
        <v>2400000</v>
      </c>
      <c r="Z30" s="59">
        <v>43677</v>
      </c>
      <c r="AA30" s="1" t="s">
        <v>65</v>
      </c>
      <c r="AB30" s="57"/>
      <c r="AC30" s="57"/>
      <c r="AD30" s="60"/>
      <c r="AE30" s="57" t="s">
        <v>835</v>
      </c>
      <c r="AF30" s="57" t="s">
        <v>834</v>
      </c>
      <c r="AG30" s="57">
        <v>1</v>
      </c>
      <c r="AH30" s="59">
        <v>43220</v>
      </c>
      <c r="AI30" s="61">
        <v>565706.57999999996</v>
      </c>
      <c r="AJ30" s="59">
        <v>44162</v>
      </c>
      <c r="AK30" s="61">
        <v>100000</v>
      </c>
      <c r="AL30" s="57"/>
      <c r="AM30" s="91">
        <f t="shared" si="1"/>
        <v>488</v>
      </c>
      <c r="AN30" s="1" t="s">
        <v>91</v>
      </c>
      <c r="AO30" s="54">
        <v>6657.0657999999994</v>
      </c>
      <c r="AP30" s="54">
        <v>6657.0657999999994</v>
      </c>
      <c r="AQ30" s="1" t="s">
        <v>72</v>
      </c>
      <c r="AR30" s="62">
        <v>5471876.5300000003</v>
      </c>
      <c r="AS30" s="57">
        <v>5471876.5300000012</v>
      </c>
      <c r="AT30" s="54">
        <v>1652400.73</v>
      </c>
      <c r="AU30" s="57"/>
      <c r="AV30" s="1" t="s">
        <v>156</v>
      </c>
      <c r="AW30" s="1"/>
      <c r="AX30" s="1" t="s">
        <v>92</v>
      </c>
      <c r="AY30" s="63">
        <v>0</v>
      </c>
      <c r="AZ30" s="64"/>
      <c r="BA30" s="64"/>
      <c r="BB30" s="64"/>
      <c r="BC30" s="64"/>
      <c r="BD30" s="1" t="s">
        <v>75</v>
      </c>
      <c r="BE30" s="1" t="s">
        <v>75</v>
      </c>
      <c r="BF30" s="1" t="s">
        <v>157</v>
      </c>
      <c r="BG30" s="1" t="s">
        <v>75</v>
      </c>
      <c r="BH30" s="65" t="s">
        <v>75</v>
      </c>
      <c r="BI30" s="1" t="s">
        <v>77</v>
      </c>
      <c r="BJ30" s="1" t="s">
        <v>78</v>
      </c>
      <c r="BK30" s="66" t="s">
        <v>911</v>
      </c>
      <c r="BL30" s="64" t="s">
        <v>912</v>
      </c>
      <c r="BP30" s="59">
        <v>44165</v>
      </c>
    </row>
    <row r="31" spans="1:68" x14ac:dyDescent="0.25">
      <c r="A31" s="53">
        <v>42823</v>
      </c>
      <c r="B31" s="1" t="s">
        <v>158</v>
      </c>
      <c r="C31" s="1" t="s">
        <v>65</v>
      </c>
      <c r="D31" s="1" t="s">
        <v>159</v>
      </c>
      <c r="E31" s="1"/>
      <c r="F31" s="1"/>
      <c r="G31" s="1"/>
      <c r="H31" s="54"/>
      <c r="I31" s="55"/>
      <c r="J31" s="55"/>
      <c r="K31" s="55"/>
      <c r="L31" s="56">
        <v>42640</v>
      </c>
      <c r="M31" s="1" t="s">
        <v>67</v>
      </c>
      <c r="N31" s="1" t="s">
        <v>68</v>
      </c>
      <c r="O31" s="1" t="s">
        <v>69</v>
      </c>
      <c r="P31" s="57"/>
      <c r="Q31" s="57"/>
      <c r="R31" s="58" t="s">
        <v>158</v>
      </c>
      <c r="S31" s="58" t="s">
        <v>70</v>
      </c>
      <c r="T31" s="57">
        <v>40000</v>
      </c>
      <c r="U31" s="57">
        <v>54</v>
      </c>
      <c r="V31" s="57"/>
      <c r="W31" s="57"/>
      <c r="X31" s="59">
        <v>43312</v>
      </c>
      <c r="Y31" s="57">
        <v>40000</v>
      </c>
      <c r="Z31" s="59">
        <v>43677</v>
      </c>
      <c r="AA31" s="1" t="s">
        <v>65</v>
      </c>
      <c r="AB31" s="57"/>
      <c r="AC31" s="57"/>
      <c r="AD31" s="60"/>
      <c r="AE31" s="57" t="s">
        <v>835</v>
      </c>
      <c r="AF31" s="57" t="s">
        <v>834</v>
      </c>
      <c r="AG31" s="57">
        <v>1</v>
      </c>
      <c r="AH31" s="59">
        <v>43343</v>
      </c>
      <c r="AI31" s="61">
        <v>35213.440000000002</v>
      </c>
      <c r="AJ31" s="59">
        <v>44091</v>
      </c>
      <c r="AK31" s="61">
        <v>5000</v>
      </c>
      <c r="AL31" s="57"/>
      <c r="AM31" s="91">
        <f t="shared" si="1"/>
        <v>488</v>
      </c>
      <c r="AN31" s="1" t="s">
        <v>71</v>
      </c>
      <c r="AO31" s="54">
        <v>371.99440000000004</v>
      </c>
      <c r="AP31" s="54">
        <v>371.99440000000004</v>
      </c>
      <c r="AQ31" s="1" t="s">
        <v>72</v>
      </c>
      <c r="AR31" s="62">
        <v>44357.41</v>
      </c>
      <c r="AS31" s="57">
        <v>44357.409999999989</v>
      </c>
      <c r="AT31" s="54">
        <v>0</v>
      </c>
      <c r="AU31" s="57"/>
      <c r="AV31" s="1" t="s">
        <v>134</v>
      </c>
      <c r="AW31" s="1"/>
      <c r="AX31" s="1" t="s">
        <v>160</v>
      </c>
      <c r="AY31" s="63">
        <v>118040</v>
      </c>
      <c r="AZ31" s="64"/>
      <c r="BA31" s="64"/>
      <c r="BB31" s="64"/>
      <c r="BC31" s="64"/>
      <c r="BD31" s="1" t="s">
        <v>75</v>
      </c>
      <c r="BE31" s="1" t="s">
        <v>75</v>
      </c>
      <c r="BF31" s="1" t="s">
        <v>161</v>
      </c>
      <c r="BG31" s="1" t="s">
        <v>75</v>
      </c>
      <c r="BH31" s="65" t="s">
        <v>75</v>
      </c>
      <c r="BI31" s="1" t="s">
        <v>77</v>
      </c>
      <c r="BJ31" s="1" t="s">
        <v>78</v>
      </c>
      <c r="BK31" s="66" t="s">
        <v>915</v>
      </c>
      <c r="BL31" s="64" t="s">
        <v>912</v>
      </c>
      <c r="BP31" s="59">
        <v>44165</v>
      </c>
    </row>
    <row r="32" spans="1:68" x14ac:dyDescent="0.25">
      <c r="A32" s="53">
        <v>42801</v>
      </c>
      <c r="B32" s="1" t="s">
        <v>162</v>
      </c>
      <c r="C32" s="1" t="s">
        <v>65</v>
      </c>
      <c r="D32" s="1" t="s">
        <v>163</v>
      </c>
      <c r="E32" s="1"/>
      <c r="F32" s="1"/>
      <c r="G32" s="1"/>
      <c r="H32" s="54"/>
      <c r="I32" s="55"/>
      <c r="J32" s="55"/>
      <c r="K32" s="55"/>
      <c r="L32" s="56">
        <v>41809</v>
      </c>
      <c r="M32" s="1" t="s">
        <v>67</v>
      </c>
      <c r="N32" s="1" t="s">
        <v>68</v>
      </c>
      <c r="O32" s="1" t="s">
        <v>69</v>
      </c>
      <c r="P32" s="57"/>
      <c r="Q32" s="57"/>
      <c r="R32" s="58" t="s">
        <v>162</v>
      </c>
      <c r="S32" s="58" t="s">
        <v>70</v>
      </c>
      <c r="T32" s="57">
        <v>1500000</v>
      </c>
      <c r="U32" s="57">
        <v>51</v>
      </c>
      <c r="V32" s="57"/>
      <c r="W32" s="57"/>
      <c r="X32" s="59">
        <v>42790</v>
      </c>
      <c r="Y32" s="57">
        <v>1500000</v>
      </c>
      <c r="Z32" s="59">
        <v>43174</v>
      </c>
      <c r="AA32" s="1" t="s">
        <v>65</v>
      </c>
      <c r="AB32" s="57"/>
      <c r="AC32" s="57"/>
      <c r="AD32" s="60"/>
      <c r="AE32" s="57" t="s">
        <v>837</v>
      </c>
      <c r="AF32" s="57" t="s">
        <v>834</v>
      </c>
      <c r="AG32" s="57">
        <v>4</v>
      </c>
      <c r="AH32" s="59">
        <v>42855</v>
      </c>
      <c r="AI32" s="61">
        <v>1000000</v>
      </c>
      <c r="AJ32" s="57">
        <v>0</v>
      </c>
      <c r="AK32" s="61">
        <v>0</v>
      </c>
      <c r="AL32" s="57"/>
      <c r="AM32" s="91">
        <f t="shared" si="1"/>
        <v>991</v>
      </c>
      <c r="AN32" s="1" t="s">
        <v>164</v>
      </c>
      <c r="AO32" s="54">
        <v>1129764.9579999999</v>
      </c>
      <c r="AP32" s="54">
        <v>1129764.9579999999</v>
      </c>
      <c r="AQ32" s="1" t="s">
        <v>72</v>
      </c>
      <c r="AR32" s="62">
        <v>990000</v>
      </c>
      <c r="AS32" s="57">
        <v>5607416.6000000015</v>
      </c>
      <c r="AT32" s="54">
        <v>0</v>
      </c>
      <c r="AU32" s="57"/>
      <c r="AV32" s="1" t="s">
        <v>128</v>
      </c>
      <c r="AW32" s="1"/>
      <c r="AX32" s="1" t="s">
        <v>165</v>
      </c>
      <c r="AY32" s="63">
        <v>13000000</v>
      </c>
      <c r="AZ32" s="64"/>
      <c r="BA32" s="64"/>
      <c r="BB32" s="64"/>
      <c r="BC32" s="64"/>
      <c r="BD32" s="1" t="s">
        <v>75</v>
      </c>
      <c r="BE32" s="1" t="s">
        <v>75</v>
      </c>
      <c r="BF32" s="1" t="s">
        <v>166</v>
      </c>
      <c r="BG32" s="1" t="s">
        <v>75</v>
      </c>
      <c r="BH32" s="65" t="s">
        <v>75</v>
      </c>
      <c r="BI32" s="1" t="s">
        <v>77</v>
      </c>
      <c r="BJ32" s="1" t="s">
        <v>78</v>
      </c>
      <c r="BK32" s="66" t="s">
        <v>915</v>
      </c>
      <c r="BL32" s="64" t="s">
        <v>912</v>
      </c>
      <c r="BP32" s="59">
        <v>44165</v>
      </c>
    </row>
    <row r="33" spans="1:68" x14ac:dyDescent="0.25">
      <c r="A33" s="53">
        <v>42790</v>
      </c>
      <c r="B33" s="1" t="s">
        <v>167</v>
      </c>
      <c r="C33" s="1" t="s">
        <v>80</v>
      </c>
      <c r="D33" s="1"/>
      <c r="E33" s="1" t="s">
        <v>878</v>
      </c>
      <c r="F33" s="1" t="s">
        <v>879</v>
      </c>
      <c r="G33" s="1" t="s">
        <v>880</v>
      </c>
      <c r="H33" s="1" t="s">
        <v>81</v>
      </c>
      <c r="I33" s="55" t="s">
        <v>68</v>
      </c>
      <c r="J33" s="55"/>
      <c r="K33" s="55"/>
      <c r="L33" s="56">
        <v>20248</v>
      </c>
      <c r="M33" s="1" t="s">
        <v>67</v>
      </c>
      <c r="N33" s="1" t="s">
        <v>68</v>
      </c>
      <c r="O33" s="1" t="s">
        <v>69</v>
      </c>
      <c r="P33" s="57"/>
      <c r="Q33" s="57"/>
      <c r="R33" s="58" t="s">
        <v>167</v>
      </c>
      <c r="S33" s="58" t="s">
        <v>70</v>
      </c>
      <c r="T33" s="57">
        <v>10000</v>
      </c>
      <c r="U33" s="57">
        <v>36</v>
      </c>
      <c r="V33" s="57"/>
      <c r="W33" s="57"/>
      <c r="X33" s="59">
        <v>43294</v>
      </c>
      <c r="Y33" s="57">
        <v>10000</v>
      </c>
      <c r="Z33" s="59">
        <v>43596</v>
      </c>
      <c r="AA33" s="1" t="s">
        <v>80</v>
      </c>
      <c r="AB33" s="57"/>
      <c r="AC33" s="57"/>
      <c r="AD33" s="60"/>
      <c r="AE33" s="57" t="s">
        <v>836</v>
      </c>
      <c r="AF33" s="57" t="s">
        <v>834</v>
      </c>
      <c r="AG33" s="57">
        <f t="shared" si="0"/>
        <v>10</v>
      </c>
      <c r="AH33" s="59">
        <v>42825</v>
      </c>
      <c r="AI33" s="61">
        <v>0</v>
      </c>
      <c r="AJ33" s="59">
        <v>43493</v>
      </c>
      <c r="AK33" s="61">
        <v>3820.22</v>
      </c>
      <c r="AL33" s="57"/>
      <c r="AM33" s="91">
        <f t="shared" si="1"/>
        <v>569</v>
      </c>
      <c r="AN33" s="1" t="s">
        <v>91</v>
      </c>
      <c r="AO33" s="68"/>
      <c r="AP33" s="68"/>
      <c r="AQ33" s="1" t="s">
        <v>72</v>
      </c>
      <c r="AR33" s="62"/>
      <c r="AS33" s="57"/>
      <c r="AT33" s="54">
        <v>0</v>
      </c>
      <c r="AU33" s="57"/>
      <c r="AV33" s="1" t="s">
        <v>73</v>
      </c>
      <c r="AW33" s="1"/>
      <c r="AX33" s="1" t="s">
        <v>92</v>
      </c>
      <c r="AY33" s="63">
        <v>0</v>
      </c>
      <c r="AZ33" s="64"/>
      <c r="BA33" s="64"/>
      <c r="BB33" s="64"/>
      <c r="BC33" s="64"/>
      <c r="BD33" s="1" t="s">
        <v>75</v>
      </c>
      <c r="BE33" s="1" t="s">
        <v>75</v>
      </c>
      <c r="BF33" s="1" t="s">
        <v>76</v>
      </c>
      <c r="BG33" s="1" t="s">
        <v>75</v>
      </c>
      <c r="BH33" s="65" t="s">
        <v>75</v>
      </c>
      <c r="BI33" s="1" t="s">
        <v>77</v>
      </c>
      <c r="BJ33" s="1" t="s">
        <v>78</v>
      </c>
      <c r="BK33" s="66" t="s">
        <v>911</v>
      </c>
      <c r="BL33" s="64" t="s">
        <v>912</v>
      </c>
      <c r="BP33" s="59">
        <v>44165</v>
      </c>
    </row>
    <row r="34" spans="1:68" x14ac:dyDescent="0.25">
      <c r="A34" s="53">
        <v>42692</v>
      </c>
      <c r="B34" s="1" t="s">
        <v>169</v>
      </c>
      <c r="C34" s="1" t="s">
        <v>65</v>
      </c>
      <c r="D34" s="1" t="s">
        <v>170</v>
      </c>
      <c r="E34" s="1"/>
      <c r="F34" s="1"/>
      <c r="G34" s="1"/>
      <c r="H34" s="54"/>
      <c r="I34" s="55"/>
      <c r="J34" s="55"/>
      <c r="K34" s="55"/>
      <c r="L34" s="56">
        <v>35661</v>
      </c>
      <c r="M34" s="1" t="s">
        <v>67</v>
      </c>
      <c r="N34" s="1" t="s">
        <v>68</v>
      </c>
      <c r="O34" s="1" t="s">
        <v>69</v>
      </c>
      <c r="P34" s="57"/>
      <c r="Q34" s="57"/>
      <c r="R34" s="58" t="s">
        <v>169</v>
      </c>
      <c r="S34" s="58" t="s">
        <v>70</v>
      </c>
      <c r="T34" s="57">
        <v>80000</v>
      </c>
      <c r="U34" s="57">
        <v>60</v>
      </c>
      <c r="V34" s="57"/>
      <c r="W34" s="57"/>
      <c r="X34" s="59">
        <v>42683</v>
      </c>
      <c r="Y34" s="57">
        <v>80000</v>
      </c>
      <c r="Z34" s="59">
        <v>43061</v>
      </c>
      <c r="AA34" s="1" t="s">
        <v>65</v>
      </c>
      <c r="AB34" s="57"/>
      <c r="AC34" s="57"/>
      <c r="AD34" s="60"/>
      <c r="AE34" s="57" t="s">
        <v>836</v>
      </c>
      <c r="AF34" s="57" t="s">
        <v>834</v>
      </c>
      <c r="AG34" s="57">
        <v>12</v>
      </c>
      <c r="AH34" s="59">
        <v>42704</v>
      </c>
      <c r="AI34" s="61">
        <v>80000</v>
      </c>
      <c r="AJ34" s="57">
        <v>0</v>
      </c>
      <c r="AK34" s="61">
        <v>0</v>
      </c>
      <c r="AL34" s="57"/>
      <c r="AM34" s="91">
        <f t="shared" si="1"/>
        <v>1104</v>
      </c>
      <c r="AN34" s="1" t="s">
        <v>71</v>
      </c>
      <c r="AO34" s="54">
        <v>5995.7631999999994</v>
      </c>
      <c r="AP34" s="54">
        <v>5995.7631999999994</v>
      </c>
      <c r="AQ34" s="1" t="s">
        <v>72</v>
      </c>
      <c r="AR34" s="73"/>
      <c r="AS34" s="57">
        <v>603361.08000000019</v>
      </c>
      <c r="AT34" s="54">
        <v>0</v>
      </c>
      <c r="AU34" s="57"/>
      <c r="AV34" s="1" t="s">
        <v>128</v>
      </c>
      <c r="AW34" s="1"/>
      <c r="AX34" s="1" t="s">
        <v>171</v>
      </c>
      <c r="AY34" s="63">
        <v>1485100</v>
      </c>
      <c r="AZ34" s="64"/>
      <c r="BA34" s="64"/>
      <c r="BB34" s="64"/>
      <c r="BC34" s="64"/>
      <c r="BD34" s="1" t="s">
        <v>75</v>
      </c>
      <c r="BE34" s="1" t="s">
        <v>75</v>
      </c>
      <c r="BF34" s="1" t="s">
        <v>172</v>
      </c>
      <c r="BG34" s="1" t="s">
        <v>75</v>
      </c>
      <c r="BH34" s="65" t="s">
        <v>75</v>
      </c>
      <c r="BI34" s="1" t="s">
        <v>77</v>
      </c>
      <c r="BJ34" s="1" t="s">
        <v>78</v>
      </c>
      <c r="BK34" s="66" t="s">
        <v>915</v>
      </c>
      <c r="BL34" s="64" t="s">
        <v>912</v>
      </c>
      <c r="BP34" s="59">
        <v>44165</v>
      </c>
    </row>
    <row r="35" spans="1:68" x14ac:dyDescent="0.25">
      <c r="A35" s="53">
        <v>42667</v>
      </c>
      <c r="B35" s="1" t="s">
        <v>173</v>
      </c>
      <c r="C35" s="1" t="s">
        <v>65</v>
      </c>
      <c r="D35" s="1" t="s">
        <v>174</v>
      </c>
      <c r="E35" s="1"/>
      <c r="F35" s="1"/>
      <c r="G35" s="1"/>
      <c r="H35" s="54"/>
      <c r="I35" s="55"/>
      <c r="J35" s="55"/>
      <c r="K35" s="55"/>
      <c r="L35" s="56">
        <v>40637</v>
      </c>
      <c r="M35" s="54"/>
      <c r="N35" s="54"/>
      <c r="O35" s="54"/>
      <c r="P35" s="57"/>
      <c r="Q35" s="57"/>
      <c r="R35" s="58" t="s">
        <v>173</v>
      </c>
      <c r="S35" s="58" t="s">
        <v>70</v>
      </c>
      <c r="T35" s="57">
        <v>1400000</v>
      </c>
      <c r="U35" s="57">
        <v>54</v>
      </c>
      <c r="V35" s="57"/>
      <c r="W35" s="57"/>
      <c r="X35" s="59">
        <v>42776</v>
      </c>
      <c r="Y35" s="57">
        <v>1400000</v>
      </c>
      <c r="Z35" s="59">
        <v>43100</v>
      </c>
      <c r="AA35" s="1" t="s">
        <v>65</v>
      </c>
      <c r="AB35" s="57"/>
      <c r="AC35" s="57"/>
      <c r="AD35" s="60"/>
      <c r="AE35" s="57" t="s">
        <v>835</v>
      </c>
      <c r="AF35" s="57" t="s">
        <v>834</v>
      </c>
      <c r="AG35" s="57">
        <f t="shared" si="0"/>
        <v>11</v>
      </c>
      <c r="AH35" s="59">
        <v>42855</v>
      </c>
      <c r="AI35" s="61">
        <v>1400000</v>
      </c>
      <c r="AJ35" s="57" t="s">
        <v>399</v>
      </c>
      <c r="AK35" s="61">
        <v>0</v>
      </c>
      <c r="AL35" s="57"/>
      <c r="AM35" s="91">
        <f t="shared" si="1"/>
        <v>1065</v>
      </c>
      <c r="AN35" s="54"/>
      <c r="AO35" s="68"/>
      <c r="AP35" s="68"/>
      <c r="AQ35" s="54"/>
      <c r="AR35" s="73"/>
      <c r="AS35" s="57">
        <v>4902114.7299999995</v>
      </c>
      <c r="AT35" s="68"/>
      <c r="AU35" s="57"/>
      <c r="AV35" s="54"/>
      <c r="AW35" s="54"/>
      <c r="AX35" s="54"/>
      <c r="AY35" s="69"/>
      <c r="AZ35" s="64"/>
      <c r="BA35" s="64"/>
      <c r="BB35" s="64"/>
      <c r="BC35" s="64"/>
      <c r="BD35" s="54"/>
      <c r="BE35" s="54"/>
      <c r="BF35" s="54"/>
      <c r="BG35" s="54"/>
      <c r="BH35" s="70"/>
      <c r="BI35" s="1" t="s">
        <v>108</v>
      </c>
      <c r="BJ35" s="1" t="s">
        <v>109</v>
      </c>
      <c r="BK35" s="66" t="s">
        <v>913</v>
      </c>
      <c r="BL35" s="64" t="s">
        <v>914</v>
      </c>
      <c r="BP35" s="59">
        <v>44165</v>
      </c>
    </row>
    <row r="36" spans="1:68" x14ac:dyDescent="0.25">
      <c r="A36" s="53">
        <v>42619</v>
      </c>
      <c r="B36" s="1" t="s">
        <v>175</v>
      </c>
      <c r="C36" s="1" t="s">
        <v>65</v>
      </c>
      <c r="D36" s="1" t="s">
        <v>176</v>
      </c>
      <c r="E36" s="1"/>
      <c r="F36" s="1"/>
      <c r="G36" s="1"/>
      <c r="H36" s="54"/>
      <c r="I36" s="55"/>
      <c r="J36" s="55"/>
      <c r="K36" s="55"/>
      <c r="L36" s="56">
        <v>35349</v>
      </c>
      <c r="M36" s="1" t="s">
        <v>67</v>
      </c>
      <c r="N36" s="1" t="s">
        <v>68</v>
      </c>
      <c r="O36" s="1" t="s">
        <v>69</v>
      </c>
      <c r="P36" s="57"/>
      <c r="Q36" s="57"/>
      <c r="R36" s="58" t="s">
        <v>175</v>
      </c>
      <c r="S36" s="58" t="s">
        <v>70</v>
      </c>
      <c r="T36" s="57">
        <v>250000</v>
      </c>
      <c r="U36" s="57">
        <v>60</v>
      </c>
      <c r="V36" s="57"/>
      <c r="W36" s="57"/>
      <c r="X36" s="59">
        <v>42618</v>
      </c>
      <c r="Y36" s="57">
        <v>250000</v>
      </c>
      <c r="Z36" s="59">
        <v>42741</v>
      </c>
      <c r="AA36" s="1" t="s">
        <v>65</v>
      </c>
      <c r="AB36" s="57"/>
      <c r="AC36" s="57"/>
      <c r="AD36" s="60"/>
      <c r="AE36" s="57" t="s">
        <v>835</v>
      </c>
      <c r="AF36" s="57" t="s">
        <v>834</v>
      </c>
      <c r="AG36" s="57">
        <f t="shared" si="0"/>
        <v>5</v>
      </c>
      <c r="AH36" s="59">
        <v>42741</v>
      </c>
      <c r="AI36" s="61">
        <v>250000</v>
      </c>
      <c r="AJ36" s="57">
        <v>0</v>
      </c>
      <c r="AK36" s="61">
        <v>0</v>
      </c>
      <c r="AL36" s="57"/>
      <c r="AM36" s="91">
        <f t="shared" si="1"/>
        <v>1424</v>
      </c>
      <c r="AN36" s="1" t="s">
        <v>91</v>
      </c>
      <c r="AO36" s="54">
        <v>861292.17999999993</v>
      </c>
      <c r="AP36" s="54">
        <v>861292.17999999993</v>
      </c>
      <c r="AQ36" s="1" t="s">
        <v>72</v>
      </c>
      <c r="AR36" s="73">
        <v>0</v>
      </c>
      <c r="AS36" s="57">
        <v>1933856.2200000004</v>
      </c>
      <c r="AT36" s="54">
        <v>1332666.04</v>
      </c>
      <c r="AU36" s="57"/>
      <c r="AV36" s="1" t="s">
        <v>128</v>
      </c>
      <c r="AW36" s="1"/>
      <c r="AX36" s="1" t="s">
        <v>177</v>
      </c>
      <c r="AY36" s="63">
        <v>401486</v>
      </c>
      <c r="AZ36" s="64"/>
      <c r="BA36" s="64"/>
      <c r="BB36" s="64"/>
      <c r="BC36" s="64"/>
      <c r="BD36" s="1" t="s">
        <v>75</v>
      </c>
      <c r="BE36" s="1" t="s">
        <v>75</v>
      </c>
      <c r="BF36" s="1" t="s">
        <v>178</v>
      </c>
      <c r="BG36" s="1" t="s">
        <v>75</v>
      </c>
      <c r="BH36" s="65" t="s">
        <v>75</v>
      </c>
      <c r="BI36" s="1" t="s">
        <v>77</v>
      </c>
      <c r="BJ36" s="1" t="s">
        <v>78</v>
      </c>
      <c r="BK36" s="66" t="s">
        <v>911</v>
      </c>
      <c r="BL36" s="64" t="s">
        <v>912</v>
      </c>
      <c r="BP36" s="59">
        <v>44165</v>
      </c>
    </row>
    <row r="37" spans="1:68" x14ac:dyDescent="0.25">
      <c r="A37" s="53">
        <v>42614</v>
      </c>
      <c r="B37" s="1" t="s">
        <v>179</v>
      </c>
      <c r="C37" s="1" t="s">
        <v>65</v>
      </c>
      <c r="D37" s="1" t="s">
        <v>180</v>
      </c>
      <c r="E37" s="1"/>
      <c r="F37" s="1"/>
      <c r="G37" s="1"/>
      <c r="H37" s="54"/>
      <c r="I37" s="55"/>
      <c r="J37" s="55"/>
      <c r="K37" s="55"/>
      <c r="L37" s="56">
        <v>41523</v>
      </c>
      <c r="M37" s="1" t="s">
        <v>67</v>
      </c>
      <c r="N37" s="54"/>
      <c r="O37" s="1" t="s">
        <v>69</v>
      </c>
      <c r="P37" s="57"/>
      <c r="Q37" s="57"/>
      <c r="R37" s="58" t="s">
        <v>179</v>
      </c>
      <c r="S37" s="58" t="s">
        <v>70</v>
      </c>
      <c r="T37" s="57">
        <v>490000</v>
      </c>
      <c r="U37" s="57">
        <v>51</v>
      </c>
      <c r="V37" s="57"/>
      <c r="W37" s="57"/>
      <c r="X37" s="59">
        <v>42983</v>
      </c>
      <c r="Y37" s="57">
        <v>490000</v>
      </c>
      <c r="Z37" s="59">
        <v>43281</v>
      </c>
      <c r="AA37" s="1" t="s">
        <v>65</v>
      </c>
      <c r="AB37" s="57"/>
      <c r="AC37" s="57"/>
      <c r="AD37" s="60"/>
      <c r="AE37" s="57" t="s">
        <v>836</v>
      </c>
      <c r="AF37" s="57" t="s">
        <v>834</v>
      </c>
      <c r="AG37" s="57">
        <f t="shared" si="0"/>
        <v>10</v>
      </c>
      <c r="AH37" s="59">
        <v>43008</v>
      </c>
      <c r="AI37" s="61">
        <v>0</v>
      </c>
      <c r="AJ37" s="59">
        <v>43509</v>
      </c>
      <c r="AK37" s="61">
        <v>50000</v>
      </c>
      <c r="AL37" s="57"/>
      <c r="AM37" s="91">
        <f t="shared" si="1"/>
        <v>884</v>
      </c>
      <c r="AN37" s="1" t="s">
        <v>91</v>
      </c>
      <c r="AO37" s="54">
        <v>0</v>
      </c>
      <c r="AP37" s="54">
        <v>0</v>
      </c>
      <c r="AQ37" s="1" t="s">
        <v>181</v>
      </c>
      <c r="AR37" s="57">
        <v>487864.16000000003</v>
      </c>
      <c r="AS37" s="57">
        <v>487864.16000000003</v>
      </c>
      <c r="AT37" s="54">
        <v>0</v>
      </c>
      <c r="AU37" s="57"/>
      <c r="AV37" s="1" t="s">
        <v>76</v>
      </c>
      <c r="AW37" s="1"/>
      <c r="AX37" s="1" t="s">
        <v>92</v>
      </c>
      <c r="AY37" s="63">
        <v>0</v>
      </c>
      <c r="AZ37" s="64"/>
      <c r="BA37" s="64"/>
      <c r="BB37" s="64"/>
      <c r="BC37" s="64"/>
      <c r="BD37" s="1" t="s">
        <v>75</v>
      </c>
      <c r="BE37" s="1" t="s">
        <v>75</v>
      </c>
      <c r="BF37" s="1" t="s">
        <v>76</v>
      </c>
      <c r="BG37" s="1" t="s">
        <v>75</v>
      </c>
      <c r="BH37" s="65" t="s">
        <v>75</v>
      </c>
      <c r="BI37" s="1" t="s">
        <v>77</v>
      </c>
      <c r="BJ37" s="1" t="s">
        <v>78</v>
      </c>
      <c r="BK37" s="66" t="s">
        <v>915</v>
      </c>
      <c r="BL37" s="64" t="s">
        <v>912</v>
      </c>
      <c r="BP37" s="59">
        <v>44165</v>
      </c>
    </row>
    <row r="38" spans="1:68" x14ac:dyDescent="0.25">
      <c r="A38" s="53">
        <v>42611</v>
      </c>
      <c r="B38" s="1" t="s">
        <v>182</v>
      </c>
      <c r="C38" s="1" t="s">
        <v>65</v>
      </c>
      <c r="D38" s="1" t="s">
        <v>183</v>
      </c>
      <c r="E38" s="1"/>
      <c r="F38" s="1"/>
      <c r="G38" s="1"/>
      <c r="H38" s="54"/>
      <c r="I38" s="55"/>
      <c r="J38" s="55"/>
      <c r="K38" s="55"/>
      <c r="L38" s="56">
        <v>41485</v>
      </c>
      <c r="M38" s="1" t="s">
        <v>67</v>
      </c>
      <c r="N38" s="1" t="s">
        <v>68</v>
      </c>
      <c r="O38" s="1" t="s">
        <v>69</v>
      </c>
      <c r="P38" s="57"/>
      <c r="Q38" s="57"/>
      <c r="R38" s="58" t="s">
        <v>182</v>
      </c>
      <c r="S38" s="58" t="s">
        <v>70</v>
      </c>
      <c r="T38" s="57">
        <v>200000</v>
      </c>
      <c r="U38" s="57">
        <v>54</v>
      </c>
      <c r="V38" s="57"/>
      <c r="W38" s="57"/>
      <c r="X38" s="59">
        <v>42593</v>
      </c>
      <c r="Y38" s="57">
        <v>200000</v>
      </c>
      <c r="Z38" s="59">
        <v>42962</v>
      </c>
      <c r="AA38" s="1" t="s">
        <v>65</v>
      </c>
      <c r="AB38" s="57"/>
      <c r="AC38" s="57"/>
      <c r="AD38" s="60"/>
      <c r="AE38" s="57" t="s">
        <v>836</v>
      </c>
      <c r="AF38" s="57" t="s">
        <v>834</v>
      </c>
      <c r="AG38" s="57">
        <v>12</v>
      </c>
      <c r="AH38" s="59">
        <v>42643</v>
      </c>
      <c r="AI38" s="61">
        <v>694031.68</v>
      </c>
      <c r="AJ38" s="59">
        <v>43523</v>
      </c>
      <c r="AK38" s="61">
        <v>10000</v>
      </c>
      <c r="AL38" s="57"/>
      <c r="AM38" s="91">
        <f t="shared" si="1"/>
        <v>1203</v>
      </c>
      <c r="AN38" s="1" t="s">
        <v>71</v>
      </c>
      <c r="AO38" s="54">
        <v>6348.5723000000007</v>
      </c>
      <c r="AP38" s="54">
        <v>6348.5723000000007</v>
      </c>
      <c r="AQ38" s="1" t="s">
        <v>72</v>
      </c>
      <c r="AR38" s="62">
        <v>206500</v>
      </c>
      <c r="AS38" s="57">
        <v>668303.09</v>
      </c>
      <c r="AT38" s="54">
        <v>0</v>
      </c>
      <c r="AU38" s="57"/>
      <c r="AV38" s="1" t="s">
        <v>128</v>
      </c>
      <c r="AW38" s="1"/>
      <c r="AX38" s="1" t="s">
        <v>184</v>
      </c>
      <c r="AY38" s="63">
        <v>600600</v>
      </c>
      <c r="AZ38" s="64"/>
      <c r="BA38" s="64"/>
      <c r="BB38" s="64"/>
      <c r="BC38" s="64"/>
      <c r="BD38" s="1" t="s">
        <v>75</v>
      </c>
      <c r="BE38" s="1" t="s">
        <v>75</v>
      </c>
      <c r="BF38" s="1" t="s">
        <v>185</v>
      </c>
      <c r="BG38" s="1" t="s">
        <v>75</v>
      </c>
      <c r="BH38" s="65" t="s">
        <v>75</v>
      </c>
      <c r="BI38" s="1" t="s">
        <v>77</v>
      </c>
      <c r="BJ38" s="1" t="s">
        <v>78</v>
      </c>
      <c r="BK38" s="66" t="s">
        <v>915</v>
      </c>
      <c r="BL38" s="64" t="s">
        <v>912</v>
      </c>
      <c r="BP38" s="59">
        <v>44165</v>
      </c>
    </row>
    <row r="39" spans="1:68" x14ac:dyDescent="0.25">
      <c r="A39" s="53">
        <v>42559</v>
      </c>
      <c r="B39" s="1" t="s">
        <v>186</v>
      </c>
      <c r="C39" s="1" t="s">
        <v>65</v>
      </c>
      <c r="D39" s="1" t="s">
        <v>187</v>
      </c>
      <c r="E39" s="1"/>
      <c r="F39" s="1"/>
      <c r="G39" s="1"/>
      <c r="H39" s="54"/>
      <c r="I39" s="55"/>
      <c r="J39" s="55"/>
      <c r="K39" s="55"/>
      <c r="L39" s="56">
        <v>42041</v>
      </c>
      <c r="M39" s="1" t="s">
        <v>67</v>
      </c>
      <c r="N39" s="1" t="s">
        <v>68</v>
      </c>
      <c r="O39" s="1" t="s">
        <v>69</v>
      </c>
      <c r="P39" s="57"/>
      <c r="Q39" s="57"/>
      <c r="R39" s="58" t="s">
        <v>186</v>
      </c>
      <c r="S39" s="58" t="s">
        <v>70</v>
      </c>
      <c r="T39" s="57">
        <v>150000</v>
      </c>
      <c r="U39" s="57">
        <v>54</v>
      </c>
      <c r="V39" s="57"/>
      <c r="W39" s="57"/>
      <c r="X39" s="59">
        <v>43299</v>
      </c>
      <c r="Y39" s="57">
        <v>150000</v>
      </c>
      <c r="Z39" s="59">
        <v>43830</v>
      </c>
      <c r="AA39" s="1" t="s">
        <v>65</v>
      </c>
      <c r="AB39" s="57"/>
      <c r="AC39" s="57"/>
      <c r="AD39" s="60"/>
      <c r="AE39" s="57" t="s">
        <v>836</v>
      </c>
      <c r="AF39" s="57" t="s">
        <v>834</v>
      </c>
      <c r="AG39" s="57">
        <f t="shared" si="0"/>
        <v>6</v>
      </c>
      <c r="AH39" s="59">
        <v>43373</v>
      </c>
      <c r="AI39" s="61">
        <v>13514.56</v>
      </c>
      <c r="AJ39" s="59">
        <v>44137</v>
      </c>
      <c r="AK39" s="61">
        <v>10000</v>
      </c>
      <c r="AL39" s="57"/>
      <c r="AM39" s="91">
        <f t="shared" si="1"/>
        <v>335</v>
      </c>
      <c r="AN39" s="1" t="s">
        <v>71</v>
      </c>
      <c r="AO39" s="54">
        <v>223.12780000000001</v>
      </c>
      <c r="AP39" s="54">
        <v>223.12780000000001</v>
      </c>
      <c r="AQ39" s="1" t="s">
        <v>72</v>
      </c>
      <c r="AR39" s="62"/>
      <c r="AS39" s="57">
        <v>133690.22000000003</v>
      </c>
      <c r="AT39" s="54">
        <v>0</v>
      </c>
      <c r="AU39" s="57"/>
      <c r="AV39" s="1" t="s">
        <v>128</v>
      </c>
      <c r="AW39" s="1"/>
      <c r="AX39" s="1" t="s">
        <v>188</v>
      </c>
      <c r="AY39" s="63">
        <v>2244840</v>
      </c>
      <c r="AZ39" s="64"/>
      <c r="BA39" s="64"/>
      <c r="BB39" s="64"/>
      <c r="BC39" s="64"/>
      <c r="BD39" s="1" t="s">
        <v>75</v>
      </c>
      <c r="BE39" s="1" t="s">
        <v>75</v>
      </c>
      <c r="BF39" s="1" t="s">
        <v>189</v>
      </c>
      <c r="BG39" s="1" t="s">
        <v>75</v>
      </c>
      <c r="BH39" s="65" t="s">
        <v>75</v>
      </c>
      <c r="BI39" s="1" t="s">
        <v>77</v>
      </c>
      <c r="BJ39" s="1" t="s">
        <v>78</v>
      </c>
      <c r="BK39" s="66" t="s">
        <v>911</v>
      </c>
      <c r="BL39" s="64" t="s">
        <v>912</v>
      </c>
      <c r="BP39" s="59">
        <v>44165</v>
      </c>
    </row>
    <row r="40" spans="1:68" x14ac:dyDescent="0.25">
      <c r="A40" s="53">
        <v>42558</v>
      </c>
      <c r="B40" s="1" t="s">
        <v>190</v>
      </c>
      <c r="C40" s="1" t="s">
        <v>65</v>
      </c>
      <c r="D40" s="1" t="s">
        <v>191</v>
      </c>
      <c r="E40" s="1"/>
      <c r="F40" s="1"/>
      <c r="G40" s="1"/>
      <c r="H40" s="54"/>
      <c r="I40" s="55"/>
      <c r="J40" s="55"/>
      <c r="K40" s="55"/>
      <c r="L40" s="56">
        <v>35823</v>
      </c>
      <c r="M40" s="1" t="s">
        <v>67</v>
      </c>
      <c r="N40" s="1" t="s">
        <v>68</v>
      </c>
      <c r="O40" s="1" t="s">
        <v>69</v>
      </c>
      <c r="P40" s="57"/>
      <c r="Q40" s="57"/>
      <c r="R40" s="58" t="s">
        <v>190</v>
      </c>
      <c r="S40" s="58" t="s">
        <v>70</v>
      </c>
      <c r="T40" s="57">
        <v>2000000</v>
      </c>
      <c r="U40" s="57">
        <v>54</v>
      </c>
      <c r="V40" s="57"/>
      <c r="W40" s="57"/>
      <c r="X40" s="59">
        <v>42541</v>
      </c>
      <c r="Y40" s="57">
        <v>2000000</v>
      </c>
      <c r="Z40" s="59">
        <v>42834</v>
      </c>
      <c r="AA40" s="1" t="s">
        <v>65</v>
      </c>
      <c r="AB40" s="57"/>
      <c r="AC40" s="57"/>
      <c r="AD40" s="60"/>
      <c r="AE40" s="57" t="s">
        <v>835</v>
      </c>
      <c r="AF40" s="57" t="s">
        <v>834</v>
      </c>
      <c r="AG40" s="57">
        <v>1</v>
      </c>
      <c r="AH40" s="59">
        <v>42613</v>
      </c>
      <c r="AI40" s="61">
        <v>320142.77</v>
      </c>
      <c r="AJ40" s="59">
        <v>43901</v>
      </c>
      <c r="AK40" s="61">
        <v>443000</v>
      </c>
      <c r="AL40" s="57"/>
      <c r="AM40" s="91">
        <f t="shared" si="1"/>
        <v>1331</v>
      </c>
      <c r="AN40" s="1" t="s">
        <v>164</v>
      </c>
      <c r="AO40" s="54">
        <v>64028.554000000011</v>
      </c>
      <c r="AP40" s="54">
        <v>64028.554000000011</v>
      </c>
      <c r="AQ40" s="1" t="s">
        <v>72</v>
      </c>
      <c r="AR40" s="62">
        <v>8070255.8099999996</v>
      </c>
      <c r="AS40" s="57">
        <v>8070255.8100000024</v>
      </c>
      <c r="AT40" s="54">
        <v>0</v>
      </c>
      <c r="AU40" s="57"/>
      <c r="AV40" s="1" t="s">
        <v>76</v>
      </c>
      <c r="AW40" s="1"/>
      <c r="AX40" s="1" t="s">
        <v>92</v>
      </c>
      <c r="AY40" s="63">
        <v>0</v>
      </c>
      <c r="AZ40" s="64"/>
      <c r="BA40" s="64"/>
      <c r="BB40" s="64"/>
      <c r="BC40" s="64"/>
      <c r="BD40" s="1" t="s">
        <v>75</v>
      </c>
      <c r="BE40" s="1" t="s">
        <v>75</v>
      </c>
      <c r="BF40" s="1" t="s">
        <v>76</v>
      </c>
      <c r="BG40" s="1" t="s">
        <v>75</v>
      </c>
      <c r="BH40" s="65" t="s">
        <v>75</v>
      </c>
      <c r="BI40" s="1" t="s">
        <v>77</v>
      </c>
      <c r="BJ40" s="1" t="s">
        <v>78</v>
      </c>
      <c r="BK40" s="66" t="s">
        <v>911</v>
      </c>
      <c r="BL40" s="64" t="s">
        <v>912</v>
      </c>
      <c r="BP40" s="59">
        <v>44165</v>
      </c>
    </row>
    <row r="41" spans="1:68" x14ac:dyDescent="0.25">
      <c r="A41" s="53">
        <v>42512</v>
      </c>
      <c r="B41" s="1" t="s">
        <v>192</v>
      </c>
      <c r="C41" s="1" t="s">
        <v>65</v>
      </c>
      <c r="D41" s="1" t="s">
        <v>193</v>
      </c>
      <c r="E41" s="1"/>
      <c r="F41" s="1"/>
      <c r="G41" s="1"/>
      <c r="H41" s="54"/>
      <c r="I41" s="55"/>
      <c r="J41" s="55"/>
      <c r="K41" s="55"/>
      <c r="L41" s="56">
        <v>41198</v>
      </c>
      <c r="M41" s="54"/>
      <c r="N41" s="54"/>
      <c r="O41" s="54"/>
      <c r="P41" s="57"/>
      <c r="Q41" s="57"/>
      <c r="R41" s="58" t="s">
        <v>192</v>
      </c>
      <c r="S41" s="58" t="s">
        <v>70</v>
      </c>
      <c r="T41" s="57">
        <v>500000</v>
      </c>
      <c r="U41" s="57">
        <v>60</v>
      </c>
      <c r="V41" s="57"/>
      <c r="W41" s="57"/>
      <c r="X41" s="59">
        <v>42914</v>
      </c>
      <c r="Y41" s="57">
        <v>500000</v>
      </c>
      <c r="Z41" s="59">
        <v>43100</v>
      </c>
      <c r="AA41" s="1" t="s">
        <v>65</v>
      </c>
      <c r="AB41" s="57"/>
      <c r="AC41" s="57"/>
      <c r="AD41" s="60"/>
      <c r="AE41" s="57" t="s">
        <v>835</v>
      </c>
      <c r="AF41" s="57" t="s">
        <v>834</v>
      </c>
      <c r="AG41" s="57">
        <f t="shared" si="0"/>
        <v>7</v>
      </c>
      <c r="AH41" s="59">
        <v>42643</v>
      </c>
      <c r="AI41" s="61">
        <v>500000</v>
      </c>
      <c r="AJ41" s="57" t="s">
        <v>399</v>
      </c>
      <c r="AK41" s="61">
        <v>0</v>
      </c>
      <c r="AL41" s="57"/>
      <c r="AM41" s="91">
        <f t="shared" si="1"/>
        <v>1065</v>
      </c>
      <c r="AN41" s="54"/>
      <c r="AO41" s="68"/>
      <c r="AP41" s="68"/>
      <c r="AQ41" s="54"/>
      <c r="AR41" s="62"/>
      <c r="AS41" s="57">
        <v>295622.38</v>
      </c>
      <c r="AT41" s="68"/>
      <c r="AU41" s="57"/>
      <c r="AV41" s="54"/>
      <c r="AW41" s="54"/>
      <c r="AX41" s="54"/>
      <c r="AY41" s="69"/>
      <c r="AZ41" s="64"/>
      <c r="BA41" s="64"/>
      <c r="BB41" s="64"/>
      <c r="BC41" s="64"/>
      <c r="BD41" s="54"/>
      <c r="BE41" s="54"/>
      <c r="BF41" s="54"/>
      <c r="BG41" s="54"/>
      <c r="BH41" s="70"/>
      <c r="BI41" s="1" t="s">
        <v>108</v>
      </c>
      <c r="BJ41" s="1" t="s">
        <v>109</v>
      </c>
      <c r="BK41" s="66" t="s">
        <v>913</v>
      </c>
      <c r="BL41" s="64" t="s">
        <v>914</v>
      </c>
      <c r="BP41" s="59">
        <v>44165</v>
      </c>
    </row>
    <row r="42" spans="1:68" x14ac:dyDescent="0.25">
      <c r="A42" s="53">
        <v>42510</v>
      </c>
      <c r="B42" s="1" t="s">
        <v>194</v>
      </c>
      <c r="C42" s="1" t="s">
        <v>65</v>
      </c>
      <c r="D42" s="1" t="s">
        <v>195</v>
      </c>
      <c r="E42" s="1"/>
      <c r="F42" s="1"/>
      <c r="G42" s="1"/>
      <c r="H42" s="54"/>
      <c r="I42" s="55"/>
      <c r="J42" s="55"/>
      <c r="K42" s="55"/>
      <c r="L42" s="56">
        <v>38777</v>
      </c>
      <c r="M42" s="1" t="s">
        <v>67</v>
      </c>
      <c r="N42" s="1" t="s">
        <v>68</v>
      </c>
      <c r="O42" s="1" t="s">
        <v>69</v>
      </c>
      <c r="P42" s="57"/>
      <c r="Q42" s="57"/>
      <c r="R42" s="58" t="s">
        <v>194</v>
      </c>
      <c r="S42" s="58" t="s">
        <v>70</v>
      </c>
      <c r="T42" s="57">
        <v>400000</v>
      </c>
      <c r="U42" s="57">
        <v>60</v>
      </c>
      <c r="V42" s="57"/>
      <c r="W42" s="57"/>
      <c r="X42" s="59">
        <v>42468</v>
      </c>
      <c r="Y42" s="57">
        <v>400000</v>
      </c>
      <c r="Z42" s="59">
        <v>42654</v>
      </c>
      <c r="AA42" s="1" t="s">
        <v>65</v>
      </c>
      <c r="AB42" s="57"/>
      <c r="AC42" s="57"/>
      <c r="AD42" s="60"/>
      <c r="AE42" s="57" t="s">
        <v>835</v>
      </c>
      <c r="AF42" s="57" t="s">
        <v>834</v>
      </c>
      <c r="AG42" s="57">
        <f t="shared" si="0"/>
        <v>7</v>
      </c>
      <c r="AH42" s="59">
        <v>42674</v>
      </c>
      <c r="AI42" s="61">
        <v>400000</v>
      </c>
      <c r="AJ42" s="59">
        <v>42649</v>
      </c>
      <c r="AK42" s="61">
        <v>80000</v>
      </c>
      <c r="AL42" s="57"/>
      <c r="AM42" s="91">
        <f t="shared" si="1"/>
        <v>1511</v>
      </c>
      <c r="AN42" s="1" t="s">
        <v>91</v>
      </c>
      <c r="AO42" s="54">
        <v>2256333.8099999996</v>
      </c>
      <c r="AP42" s="54">
        <v>2256333.8099999996</v>
      </c>
      <c r="AQ42" s="1" t="s">
        <v>144</v>
      </c>
      <c r="AR42" s="62">
        <v>80000</v>
      </c>
      <c r="AS42" s="57">
        <v>3192076.73</v>
      </c>
      <c r="AT42" s="54">
        <v>1280754.24</v>
      </c>
      <c r="AU42" s="57"/>
      <c r="AV42" s="1" t="s">
        <v>128</v>
      </c>
      <c r="AW42" s="1"/>
      <c r="AX42" s="1" t="s">
        <v>196</v>
      </c>
      <c r="AY42" s="63">
        <v>3637500</v>
      </c>
      <c r="AZ42" s="64"/>
      <c r="BA42" s="64"/>
      <c r="BB42" s="64"/>
      <c r="BC42" s="64"/>
      <c r="BD42" s="1" t="s">
        <v>75</v>
      </c>
      <c r="BE42" s="1" t="s">
        <v>75</v>
      </c>
      <c r="BF42" s="1" t="s">
        <v>197</v>
      </c>
      <c r="BG42" s="1" t="s">
        <v>75</v>
      </c>
      <c r="BH42" s="65" t="s">
        <v>75</v>
      </c>
      <c r="BI42" s="1" t="s">
        <v>77</v>
      </c>
      <c r="BJ42" s="1" t="s">
        <v>78</v>
      </c>
      <c r="BK42" s="66" t="s">
        <v>915</v>
      </c>
      <c r="BL42" s="64" t="s">
        <v>912</v>
      </c>
      <c r="BP42" s="59">
        <v>44165</v>
      </c>
    </row>
    <row r="43" spans="1:68" x14ac:dyDescent="0.25">
      <c r="A43" s="53">
        <v>42487</v>
      </c>
      <c r="B43" s="1" t="s">
        <v>198</v>
      </c>
      <c r="C43" s="1" t="s">
        <v>65</v>
      </c>
      <c r="D43" s="1" t="s">
        <v>199</v>
      </c>
      <c r="E43" s="1"/>
      <c r="F43" s="1"/>
      <c r="G43" s="1"/>
      <c r="H43" s="54"/>
      <c r="I43" s="55"/>
      <c r="J43" s="55"/>
      <c r="K43" s="55"/>
      <c r="L43" s="56">
        <v>32891</v>
      </c>
      <c r="M43" s="54"/>
      <c r="N43" s="54"/>
      <c r="O43" s="54"/>
      <c r="P43" s="57"/>
      <c r="Q43" s="57"/>
      <c r="R43" s="58" t="s">
        <v>198</v>
      </c>
      <c r="S43" s="58" t="s">
        <v>70</v>
      </c>
      <c r="T43" s="57">
        <v>1350000</v>
      </c>
      <c r="U43" s="57">
        <v>48</v>
      </c>
      <c r="V43" s="57"/>
      <c r="W43" s="57"/>
      <c r="X43" s="59">
        <v>42608</v>
      </c>
      <c r="Y43" s="57">
        <v>1350000</v>
      </c>
      <c r="Z43" s="59">
        <v>42978</v>
      </c>
      <c r="AA43" s="1" t="s">
        <v>65</v>
      </c>
      <c r="AB43" s="57"/>
      <c r="AC43" s="57"/>
      <c r="AD43" s="60"/>
      <c r="AE43" s="57" t="s">
        <v>836</v>
      </c>
      <c r="AF43" s="57" t="s">
        <v>834</v>
      </c>
      <c r="AG43" s="57">
        <f t="shared" si="0"/>
        <v>1</v>
      </c>
      <c r="AH43" s="59">
        <v>42521</v>
      </c>
      <c r="AI43" s="61">
        <v>987517.52</v>
      </c>
      <c r="AJ43" s="59">
        <v>42629</v>
      </c>
      <c r="AK43" s="61">
        <v>32500</v>
      </c>
      <c r="AL43" s="57"/>
      <c r="AM43" s="91">
        <f t="shared" si="1"/>
        <v>1187</v>
      </c>
      <c r="AN43" s="54"/>
      <c r="AO43" s="68"/>
      <c r="AP43" s="68"/>
      <c r="AQ43" s="54"/>
      <c r="AR43" s="62"/>
      <c r="AS43" s="57">
        <v>4257789.120000001</v>
      </c>
      <c r="AT43" s="68"/>
      <c r="AU43" s="57"/>
      <c r="AV43" s="54"/>
      <c r="AW43" s="54"/>
      <c r="AX43" s="54"/>
      <c r="AY43" s="69"/>
      <c r="AZ43" s="64"/>
      <c r="BA43" s="64"/>
      <c r="BB43" s="64"/>
      <c r="BC43" s="64"/>
      <c r="BD43" s="54"/>
      <c r="BE43" s="54"/>
      <c r="BF43" s="54"/>
      <c r="BG43" s="54"/>
      <c r="BH43" s="70"/>
      <c r="BI43" s="1" t="s">
        <v>108</v>
      </c>
      <c r="BJ43" s="1" t="s">
        <v>109</v>
      </c>
      <c r="BK43" s="66" t="s">
        <v>913</v>
      </c>
      <c r="BL43" s="64" t="s">
        <v>914</v>
      </c>
      <c r="BP43" s="59">
        <v>44165</v>
      </c>
    </row>
    <row r="44" spans="1:68" x14ac:dyDescent="0.25">
      <c r="A44" s="53">
        <v>42472</v>
      </c>
      <c r="B44" s="1" t="s">
        <v>200</v>
      </c>
      <c r="C44" s="1" t="s">
        <v>65</v>
      </c>
      <c r="D44" s="1" t="s">
        <v>201</v>
      </c>
      <c r="E44" s="1"/>
      <c r="F44" s="1"/>
      <c r="G44" s="1"/>
      <c r="H44" s="54"/>
      <c r="I44" s="55"/>
      <c r="J44" s="55"/>
      <c r="K44" s="55"/>
      <c r="L44" s="56">
        <v>36785</v>
      </c>
      <c r="M44" s="54"/>
      <c r="N44" s="54"/>
      <c r="O44" s="54"/>
      <c r="P44" s="57"/>
      <c r="Q44" s="57"/>
      <c r="R44" s="58" t="s">
        <v>200</v>
      </c>
      <c r="S44" s="58" t="s">
        <v>70</v>
      </c>
      <c r="T44" s="57">
        <v>1500703.85</v>
      </c>
      <c r="U44" s="57">
        <v>60</v>
      </c>
      <c r="V44" s="57"/>
      <c r="W44" s="57"/>
      <c r="X44" s="59">
        <v>42591</v>
      </c>
      <c r="Y44" s="64">
        <v>1500703.85</v>
      </c>
      <c r="Z44" s="59">
        <v>43098</v>
      </c>
      <c r="AA44" s="1" t="s">
        <v>65</v>
      </c>
      <c r="AB44" s="57"/>
      <c r="AC44" s="57"/>
      <c r="AD44" s="60"/>
      <c r="AE44" s="57" t="s">
        <v>835</v>
      </c>
      <c r="AF44" s="57" t="s">
        <v>834</v>
      </c>
      <c r="AG44" s="57">
        <v>1</v>
      </c>
      <c r="AH44" s="59">
        <v>43098</v>
      </c>
      <c r="AI44" s="61">
        <v>1300000</v>
      </c>
      <c r="AJ44" s="59" t="s">
        <v>399</v>
      </c>
      <c r="AK44" s="61">
        <v>0</v>
      </c>
      <c r="AL44" s="57"/>
      <c r="AM44" s="91">
        <f t="shared" si="1"/>
        <v>1067</v>
      </c>
      <c r="AN44" s="54"/>
      <c r="AO44" s="68"/>
      <c r="AP44" s="68"/>
      <c r="AQ44" s="54"/>
      <c r="AR44" s="62">
        <v>1653339.88</v>
      </c>
      <c r="AS44" s="57">
        <v>2118108.85</v>
      </c>
      <c r="AT44" s="68"/>
      <c r="AU44" s="57"/>
      <c r="AV44" s="54"/>
      <c r="AW44" s="54"/>
      <c r="AX44" s="54"/>
      <c r="AY44" s="69"/>
      <c r="AZ44" s="64"/>
      <c r="BA44" s="64"/>
      <c r="BB44" s="64"/>
      <c r="BC44" s="64"/>
      <c r="BD44" s="54"/>
      <c r="BE44" s="54"/>
      <c r="BF44" s="54"/>
      <c r="BG44" s="54"/>
      <c r="BH44" s="70"/>
      <c r="BI44" s="1" t="s">
        <v>108</v>
      </c>
      <c r="BJ44" s="1" t="s">
        <v>109</v>
      </c>
      <c r="BK44" s="66" t="s">
        <v>913</v>
      </c>
      <c r="BL44" s="64" t="s">
        <v>914</v>
      </c>
      <c r="BP44" s="59">
        <v>44165</v>
      </c>
    </row>
    <row r="45" spans="1:68" x14ac:dyDescent="0.25">
      <c r="A45" s="53">
        <v>42459</v>
      </c>
      <c r="B45" s="1" t="s">
        <v>202</v>
      </c>
      <c r="C45" s="1" t="s">
        <v>80</v>
      </c>
      <c r="D45" s="1"/>
      <c r="E45" s="1" t="s">
        <v>203</v>
      </c>
      <c r="F45" s="1"/>
      <c r="G45" s="1" t="s">
        <v>881</v>
      </c>
      <c r="H45" s="1" t="s">
        <v>81</v>
      </c>
      <c r="I45" s="55" t="s">
        <v>68</v>
      </c>
      <c r="J45" s="55"/>
      <c r="K45" s="55"/>
      <c r="L45" s="56">
        <v>27502</v>
      </c>
      <c r="M45" s="54"/>
      <c r="N45" s="54"/>
      <c r="O45" s="54"/>
      <c r="P45" s="57"/>
      <c r="Q45" s="57"/>
      <c r="R45" s="58" t="s">
        <v>202</v>
      </c>
      <c r="S45" s="58" t="s">
        <v>70</v>
      </c>
      <c r="T45" s="57">
        <v>50000</v>
      </c>
      <c r="U45" s="57">
        <v>33</v>
      </c>
      <c r="V45" s="57"/>
      <c r="W45" s="57"/>
      <c r="X45" s="59">
        <v>44117</v>
      </c>
      <c r="Y45" s="57">
        <v>50000</v>
      </c>
      <c r="Z45" s="59">
        <v>44416</v>
      </c>
      <c r="AA45" s="1" t="s">
        <v>80</v>
      </c>
      <c r="AB45" s="57"/>
      <c r="AC45" s="57"/>
      <c r="AD45" s="60"/>
      <c r="AE45" s="57" t="s">
        <v>836</v>
      </c>
      <c r="AF45" s="57" t="s">
        <v>834</v>
      </c>
      <c r="AG45" s="57">
        <f t="shared" si="0"/>
        <v>10</v>
      </c>
      <c r="AH45" s="59">
        <v>44135</v>
      </c>
      <c r="AI45" s="61">
        <v>38763.85</v>
      </c>
      <c r="AJ45" s="59">
        <v>44160</v>
      </c>
      <c r="AK45" s="61">
        <v>6600</v>
      </c>
      <c r="AL45" s="57"/>
      <c r="AM45" s="91">
        <v>0</v>
      </c>
      <c r="AN45" s="54"/>
      <c r="AO45" s="68"/>
      <c r="AP45" s="68"/>
      <c r="AQ45" s="54"/>
      <c r="AR45" s="62"/>
      <c r="AS45" s="57">
        <v>2674.52</v>
      </c>
      <c r="AT45" s="68"/>
      <c r="AU45" s="57"/>
      <c r="AV45" s="54"/>
      <c r="AW45" s="54"/>
      <c r="AX45" s="54"/>
      <c r="AY45" s="69"/>
      <c r="AZ45" s="64"/>
      <c r="BA45" s="64"/>
      <c r="BB45" s="64"/>
      <c r="BC45" s="64"/>
      <c r="BD45" s="54"/>
      <c r="BE45" s="54"/>
      <c r="BF45" s="54"/>
      <c r="BG45" s="54"/>
      <c r="BH45" s="70"/>
      <c r="BI45" s="1" t="s">
        <v>77</v>
      </c>
      <c r="BJ45" s="1" t="s">
        <v>78</v>
      </c>
      <c r="BK45" s="66" t="s">
        <v>911</v>
      </c>
      <c r="BL45" s="64" t="s">
        <v>912</v>
      </c>
      <c r="BP45" s="59">
        <v>44165</v>
      </c>
    </row>
    <row r="46" spans="1:68" x14ac:dyDescent="0.25">
      <c r="A46" s="53">
        <v>42412</v>
      </c>
      <c r="B46" s="1" t="s">
        <v>204</v>
      </c>
      <c r="C46" s="1" t="s">
        <v>65</v>
      </c>
      <c r="D46" s="1" t="s">
        <v>205</v>
      </c>
      <c r="E46" s="1"/>
      <c r="F46" s="1"/>
      <c r="G46" s="1"/>
      <c r="H46" s="54"/>
      <c r="I46" s="55"/>
      <c r="J46" s="55"/>
      <c r="K46" s="55"/>
      <c r="L46" s="56">
        <v>33660</v>
      </c>
      <c r="M46" s="1" t="s">
        <v>67</v>
      </c>
      <c r="N46" s="1" t="s">
        <v>68</v>
      </c>
      <c r="O46" s="1" t="s">
        <v>69</v>
      </c>
      <c r="P46" s="57"/>
      <c r="Q46" s="57"/>
      <c r="R46" s="58" t="s">
        <v>204</v>
      </c>
      <c r="S46" s="58" t="s">
        <v>70</v>
      </c>
      <c r="T46" s="57">
        <v>6500000</v>
      </c>
      <c r="U46" s="57">
        <v>45</v>
      </c>
      <c r="V46" s="57"/>
      <c r="W46" s="57"/>
      <c r="X46" s="59">
        <v>42543</v>
      </c>
      <c r="Y46" s="57">
        <v>6500000</v>
      </c>
      <c r="Z46" s="59">
        <v>43083</v>
      </c>
      <c r="AA46" s="1" t="s">
        <v>65</v>
      </c>
      <c r="AB46" s="57"/>
      <c r="AC46" s="57"/>
      <c r="AD46" s="60"/>
      <c r="AE46" s="57" t="s">
        <v>836</v>
      </c>
      <c r="AF46" s="57" t="s">
        <v>834</v>
      </c>
      <c r="AG46" s="57">
        <f t="shared" si="0"/>
        <v>6</v>
      </c>
      <c r="AH46" s="59">
        <v>42689</v>
      </c>
      <c r="AI46" s="61">
        <v>2300201.73</v>
      </c>
      <c r="AJ46" s="59">
        <v>44125</v>
      </c>
      <c r="AK46" s="61">
        <v>30000</v>
      </c>
      <c r="AL46" s="57"/>
      <c r="AM46" s="91">
        <f t="shared" si="1"/>
        <v>1082</v>
      </c>
      <c r="AN46" s="1" t="s">
        <v>91</v>
      </c>
      <c r="AO46" s="54">
        <v>2366426.8099999996</v>
      </c>
      <c r="AP46" s="54">
        <v>2366426.8099999996</v>
      </c>
      <c r="AQ46" s="1" t="s">
        <v>72</v>
      </c>
      <c r="AR46" s="62">
        <v>5051030.08</v>
      </c>
      <c r="AS46" s="57">
        <v>15317541.580000002</v>
      </c>
      <c r="AT46" s="54">
        <v>13973512.539374998</v>
      </c>
      <c r="AU46" s="57"/>
      <c r="AV46" s="1" t="s">
        <v>145</v>
      </c>
      <c r="AW46" s="1"/>
      <c r="AX46" s="1" t="s">
        <v>92</v>
      </c>
      <c r="AY46" s="63">
        <v>0</v>
      </c>
      <c r="AZ46" s="64"/>
      <c r="BA46" s="64"/>
      <c r="BB46" s="64"/>
      <c r="BC46" s="64"/>
      <c r="BD46" s="1" t="s">
        <v>75</v>
      </c>
      <c r="BE46" s="1" t="s">
        <v>75</v>
      </c>
      <c r="BF46" s="1" t="s">
        <v>206</v>
      </c>
      <c r="BG46" s="1" t="s">
        <v>147</v>
      </c>
      <c r="BH46" s="65" t="s">
        <v>147</v>
      </c>
      <c r="BI46" s="1" t="s">
        <v>77</v>
      </c>
      <c r="BJ46" s="1" t="s">
        <v>78</v>
      </c>
      <c r="BK46" s="66" t="s">
        <v>911</v>
      </c>
      <c r="BL46" s="64" t="s">
        <v>912</v>
      </c>
      <c r="BP46" s="59">
        <v>44165</v>
      </c>
    </row>
    <row r="47" spans="1:68" x14ac:dyDescent="0.25">
      <c r="A47" s="53">
        <v>42404</v>
      </c>
      <c r="B47" s="1" t="s">
        <v>207</v>
      </c>
      <c r="C47" s="1" t="s">
        <v>65</v>
      </c>
      <c r="D47" s="1" t="s">
        <v>208</v>
      </c>
      <c r="E47" s="1"/>
      <c r="F47" s="1"/>
      <c r="G47" s="1"/>
      <c r="H47" s="54"/>
      <c r="I47" s="55"/>
      <c r="J47" s="55"/>
      <c r="K47" s="55"/>
      <c r="L47" s="56">
        <v>41690</v>
      </c>
      <c r="M47" s="1" t="s">
        <v>67</v>
      </c>
      <c r="N47" s="1" t="s">
        <v>68</v>
      </c>
      <c r="O47" s="1" t="s">
        <v>69</v>
      </c>
      <c r="P47" s="57"/>
      <c r="Q47" s="57"/>
      <c r="R47" s="58" t="s">
        <v>207</v>
      </c>
      <c r="S47" s="58" t="s">
        <v>70</v>
      </c>
      <c r="T47" s="57">
        <v>13791908.02</v>
      </c>
      <c r="U47" s="57">
        <v>54</v>
      </c>
      <c r="V47" s="57"/>
      <c r="W47" s="57"/>
      <c r="X47" s="59">
        <v>42466</v>
      </c>
      <c r="Y47" s="57">
        <v>13791908.02</v>
      </c>
      <c r="Z47" s="59">
        <v>42734</v>
      </c>
      <c r="AA47" s="1" t="s">
        <v>65</v>
      </c>
      <c r="AB47" s="57"/>
      <c r="AC47" s="57"/>
      <c r="AD47" s="60"/>
      <c r="AE47" s="57" t="s">
        <v>835</v>
      </c>
      <c r="AF47" s="57" t="s">
        <v>834</v>
      </c>
      <c r="AG47" s="57">
        <v>1</v>
      </c>
      <c r="AH47" s="59">
        <v>42794</v>
      </c>
      <c r="AI47" s="61">
        <v>13791908.02</v>
      </c>
      <c r="AJ47" s="57">
        <v>0</v>
      </c>
      <c r="AK47" s="61">
        <v>0</v>
      </c>
      <c r="AL47" s="57"/>
      <c r="AM47" s="91">
        <f t="shared" si="1"/>
        <v>1431</v>
      </c>
      <c r="AN47" s="1" t="s">
        <v>91</v>
      </c>
      <c r="AO47" s="54">
        <v>19320</v>
      </c>
      <c r="AP47" s="54">
        <v>19320</v>
      </c>
      <c r="AQ47" s="1" t="s">
        <v>72</v>
      </c>
      <c r="AR47" s="62">
        <v>1617940.41</v>
      </c>
      <c r="AS47" s="57">
        <v>29869354.060000002</v>
      </c>
      <c r="AT47" s="54">
        <v>42186250.460000001</v>
      </c>
      <c r="AU47" s="57"/>
      <c r="AV47" s="1" t="s">
        <v>128</v>
      </c>
      <c r="AW47" s="1"/>
      <c r="AX47" s="1" t="s">
        <v>209</v>
      </c>
      <c r="AY47" s="63">
        <v>1704275</v>
      </c>
      <c r="AZ47" s="64"/>
      <c r="BA47" s="64"/>
      <c r="BB47" s="64"/>
      <c r="BC47" s="64"/>
      <c r="BD47" s="1" t="s">
        <v>75</v>
      </c>
      <c r="BE47" s="1" t="s">
        <v>75</v>
      </c>
      <c r="BF47" s="1" t="s">
        <v>210</v>
      </c>
      <c r="BG47" s="1" t="s">
        <v>75</v>
      </c>
      <c r="BH47" s="65" t="s">
        <v>75</v>
      </c>
      <c r="BI47" s="1" t="s">
        <v>77</v>
      </c>
      <c r="BJ47" s="1" t="s">
        <v>78</v>
      </c>
      <c r="BK47" s="66" t="s">
        <v>911</v>
      </c>
      <c r="BL47" s="64" t="s">
        <v>912</v>
      </c>
      <c r="BP47" s="59">
        <v>44165</v>
      </c>
    </row>
    <row r="48" spans="1:68" x14ac:dyDescent="0.25">
      <c r="A48" s="53">
        <v>42391</v>
      </c>
      <c r="B48" s="1" t="s">
        <v>211</v>
      </c>
      <c r="C48" s="1" t="s">
        <v>80</v>
      </c>
      <c r="D48" s="1"/>
      <c r="E48" s="1" t="s">
        <v>255</v>
      </c>
      <c r="F48" s="1" t="s">
        <v>882</v>
      </c>
      <c r="G48" s="1" t="s">
        <v>883</v>
      </c>
      <c r="H48" s="1" t="s">
        <v>81</v>
      </c>
      <c r="I48" s="55" t="s">
        <v>68</v>
      </c>
      <c r="J48" s="55"/>
      <c r="K48" s="55"/>
      <c r="L48" s="56">
        <v>13157</v>
      </c>
      <c r="M48" s="54"/>
      <c r="N48" s="54"/>
      <c r="O48" s="54"/>
      <c r="P48" s="57"/>
      <c r="Q48" s="57"/>
      <c r="R48" s="58" t="s">
        <v>211</v>
      </c>
      <c r="S48" s="58" t="s">
        <v>70</v>
      </c>
      <c r="T48" s="57">
        <v>40000</v>
      </c>
      <c r="U48" s="57">
        <v>42</v>
      </c>
      <c r="V48" s="57"/>
      <c r="W48" s="57"/>
      <c r="X48" s="59">
        <v>42982</v>
      </c>
      <c r="Y48" s="57">
        <v>40000</v>
      </c>
      <c r="Z48" s="59">
        <v>44104</v>
      </c>
      <c r="AA48" s="1" t="s">
        <v>80</v>
      </c>
      <c r="AB48" s="57"/>
      <c r="AC48" s="57"/>
      <c r="AD48" s="60"/>
      <c r="AE48" s="57" t="s">
        <v>836</v>
      </c>
      <c r="AF48" s="57" t="s">
        <v>834</v>
      </c>
      <c r="AG48" s="57">
        <v>12</v>
      </c>
      <c r="AH48" s="59">
        <v>44104</v>
      </c>
      <c r="AI48" s="61">
        <v>29343.31</v>
      </c>
      <c r="AJ48" s="59">
        <v>44057</v>
      </c>
      <c r="AK48" s="61">
        <v>5000</v>
      </c>
      <c r="AL48" s="57"/>
      <c r="AM48" s="91">
        <v>0</v>
      </c>
      <c r="AN48" s="54"/>
      <c r="AO48" s="68"/>
      <c r="AP48" s="68"/>
      <c r="AQ48" s="54"/>
      <c r="AR48" s="62">
        <v>49266.93</v>
      </c>
      <c r="AS48" s="57">
        <v>52543.360000000001</v>
      </c>
      <c r="AT48" s="68"/>
      <c r="AU48" s="57"/>
      <c r="AV48" s="54"/>
      <c r="AW48" s="54"/>
      <c r="AX48" s="54"/>
      <c r="AY48" s="69"/>
      <c r="AZ48" s="64"/>
      <c r="BA48" s="64"/>
      <c r="BB48" s="64"/>
      <c r="BC48" s="64"/>
      <c r="BD48" s="54"/>
      <c r="BE48" s="54"/>
      <c r="BF48" s="54"/>
      <c r="BG48" s="54"/>
      <c r="BH48" s="70"/>
      <c r="BI48" s="1" t="s">
        <v>77</v>
      </c>
      <c r="BJ48" s="1" t="s">
        <v>78</v>
      </c>
      <c r="BK48" s="66" t="s">
        <v>911</v>
      </c>
      <c r="BL48" s="64" t="s">
        <v>912</v>
      </c>
      <c r="BP48" s="59">
        <v>44165</v>
      </c>
    </row>
    <row r="49" spans="1:68" x14ac:dyDescent="0.25">
      <c r="A49" s="53">
        <v>42376</v>
      </c>
      <c r="B49" s="1" t="s">
        <v>212</v>
      </c>
      <c r="C49" s="1" t="s">
        <v>65</v>
      </c>
      <c r="D49" s="1" t="s">
        <v>213</v>
      </c>
      <c r="E49" s="1"/>
      <c r="F49" s="1"/>
      <c r="G49" s="1"/>
      <c r="H49" s="54"/>
      <c r="I49" s="55"/>
      <c r="J49" s="55"/>
      <c r="K49" s="55"/>
      <c r="L49" s="56">
        <v>41954</v>
      </c>
      <c r="M49" s="1" t="s">
        <v>67</v>
      </c>
      <c r="N49" s="1" t="s">
        <v>68</v>
      </c>
      <c r="O49" s="1" t="s">
        <v>69</v>
      </c>
      <c r="P49" s="57"/>
      <c r="Q49" s="57"/>
      <c r="R49" s="58" t="s">
        <v>212</v>
      </c>
      <c r="S49" s="58" t="s">
        <v>70</v>
      </c>
      <c r="T49" s="57">
        <v>1670000</v>
      </c>
      <c r="U49" s="57">
        <v>54</v>
      </c>
      <c r="V49" s="57"/>
      <c r="W49" s="57"/>
      <c r="X49" s="59">
        <v>42527</v>
      </c>
      <c r="Y49" s="57">
        <v>1670000</v>
      </c>
      <c r="Z49" s="59">
        <v>43008</v>
      </c>
      <c r="AA49" s="1" t="s">
        <v>65</v>
      </c>
      <c r="AB49" s="57"/>
      <c r="AC49" s="57"/>
      <c r="AD49" s="60"/>
      <c r="AE49" s="57" t="s">
        <v>835</v>
      </c>
      <c r="AF49" s="57" t="s">
        <v>834</v>
      </c>
      <c r="AG49" s="57">
        <v>1</v>
      </c>
      <c r="AH49" s="59">
        <v>42582</v>
      </c>
      <c r="AI49" s="61">
        <v>2500</v>
      </c>
      <c r="AJ49" s="59">
        <v>42678</v>
      </c>
      <c r="AK49" s="61">
        <v>600000</v>
      </c>
      <c r="AL49" s="57"/>
      <c r="AM49" s="91">
        <f t="shared" si="1"/>
        <v>1157</v>
      </c>
      <c r="AN49" s="1" t="s">
        <v>91</v>
      </c>
      <c r="AO49" s="54">
        <v>2500</v>
      </c>
      <c r="AP49" s="54">
        <v>2500</v>
      </c>
      <c r="AQ49" s="1" t="s">
        <v>72</v>
      </c>
      <c r="AR49" s="57">
        <v>1416153.54</v>
      </c>
      <c r="AS49" s="57">
        <v>1416153.54</v>
      </c>
      <c r="AT49" s="54">
        <v>0</v>
      </c>
      <c r="AU49" s="57"/>
      <c r="AV49" s="1" t="s">
        <v>76</v>
      </c>
      <c r="AW49" s="1"/>
      <c r="AX49" s="1" t="s">
        <v>92</v>
      </c>
      <c r="AY49" s="63">
        <v>0</v>
      </c>
      <c r="AZ49" s="64"/>
      <c r="BA49" s="64"/>
      <c r="BB49" s="64"/>
      <c r="BC49" s="64"/>
      <c r="BD49" s="1" t="s">
        <v>75</v>
      </c>
      <c r="BE49" s="1" t="s">
        <v>75</v>
      </c>
      <c r="BF49" s="1" t="s">
        <v>76</v>
      </c>
      <c r="BG49" s="1" t="s">
        <v>147</v>
      </c>
      <c r="BH49" s="70"/>
      <c r="BI49" s="1" t="s">
        <v>77</v>
      </c>
      <c r="BJ49" s="1" t="s">
        <v>78</v>
      </c>
      <c r="BK49" s="66" t="s">
        <v>915</v>
      </c>
      <c r="BL49" s="64" t="s">
        <v>912</v>
      </c>
      <c r="BP49" s="59">
        <v>44165</v>
      </c>
    </row>
    <row r="50" spans="1:68" x14ac:dyDescent="0.25">
      <c r="A50" s="53">
        <v>42333</v>
      </c>
      <c r="B50" s="1" t="s">
        <v>214</v>
      </c>
      <c r="C50" s="1" t="s">
        <v>65</v>
      </c>
      <c r="D50" s="1" t="s">
        <v>215</v>
      </c>
      <c r="E50" s="1"/>
      <c r="F50" s="1"/>
      <c r="G50" s="1"/>
      <c r="H50" s="54"/>
      <c r="I50" s="55"/>
      <c r="J50" s="55"/>
      <c r="K50" s="55"/>
      <c r="L50" s="56">
        <v>40560</v>
      </c>
      <c r="M50" s="1" t="s">
        <v>67</v>
      </c>
      <c r="N50" s="1" t="s">
        <v>68</v>
      </c>
      <c r="O50" s="1" t="s">
        <v>69</v>
      </c>
      <c r="P50" s="57"/>
      <c r="Q50" s="57"/>
      <c r="R50" s="58" t="s">
        <v>214</v>
      </c>
      <c r="S50" s="58" t="s">
        <v>70</v>
      </c>
      <c r="T50" s="57">
        <v>2000000</v>
      </c>
      <c r="U50" s="57">
        <v>54</v>
      </c>
      <c r="V50" s="57"/>
      <c r="W50" s="57"/>
      <c r="X50" s="59">
        <v>42431</v>
      </c>
      <c r="Y50" s="57">
        <v>2000000</v>
      </c>
      <c r="Z50" s="59">
        <v>43646</v>
      </c>
      <c r="AA50" s="1" t="s">
        <v>65</v>
      </c>
      <c r="AB50" s="57"/>
      <c r="AC50" s="57"/>
      <c r="AD50" s="60"/>
      <c r="AE50" s="57" t="s">
        <v>835</v>
      </c>
      <c r="AF50" s="57" t="s">
        <v>834</v>
      </c>
      <c r="AG50" s="57">
        <v>1</v>
      </c>
      <c r="AH50" s="59">
        <v>44060</v>
      </c>
      <c r="AI50" s="61">
        <v>833443.52</v>
      </c>
      <c r="AJ50" s="59">
        <v>44074</v>
      </c>
      <c r="AK50" s="61">
        <v>100000</v>
      </c>
      <c r="AL50" s="57"/>
      <c r="AM50" s="91">
        <f t="shared" si="1"/>
        <v>519</v>
      </c>
      <c r="AN50" s="1" t="s">
        <v>71</v>
      </c>
      <c r="AO50" s="54">
        <v>7915.468100000001</v>
      </c>
      <c r="AP50" s="54">
        <v>7915.468100000001</v>
      </c>
      <c r="AQ50" s="1" t="s">
        <v>72</v>
      </c>
      <c r="AR50" s="57">
        <v>3635935.5599999996</v>
      </c>
      <c r="AS50" s="57">
        <v>3635935.5599999996</v>
      </c>
      <c r="AT50" s="54">
        <v>0</v>
      </c>
      <c r="AU50" s="57"/>
      <c r="AV50" s="1" t="s">
        <v>128</v>
      </c>
      <c r="AW50" s="1"/>
      <c r="AX50" s="1" t="s">
        <v>216</v>
      </c>
      <c r="AY50" s="63">
        <v>5587122</v>
      </c>
      <c r="AZ50" s="64"/>
      <c r="BA50" s="64"/>
      <c r="BB50" s="64"/>
      <c r="BC50" s="64"/>
      <c r="BD50" s="1" t="s">
        <v>75</v>
      </c>
      <c r="BE50" s="1" t="s">
        <v>75</v>
      </c>
      <c r="BF50" s="1" t="s">
        <v>217</v>
      </c>
      <c r="BG50" s="1" t="s">
        <v>75</v>
      </c>
      <c r="BH50" s="65" t="s">
        <v>75</v>
      </c>
      <c r="BI50" s="1" t="s">
        <v>77</v>
      </c>
      <c r="BJ50" s="1" t="s">
        <v>78</v>
      </c>
      <c r="BK50" s="66" t="s">
        <v>911</v>
      </c>
      <c r="BL50" s="64" t="s">
        <v>912</v>
      </c>
      <c r="BP50" s="59">
        <v>44165</v>
      </c>
    </row>
    <row r="51" spans="1:68" x14ac:dyDescent="0.25">
      <c r="A51" s="53">
        <v>42311</v>
      </c>
      <c r="B51" s="1" t="s">
        <v>218</v>
      </c>
      <c r="C51" s="1" t="s">
        <v>80</v>
      </c>
      <c r="D51" s="1"/>
      <c r="E51" s="1" t="s">
        <v>219</v>
      </c>
      <c r="F51" s="1"/>
      <c r="G51" s="1" t="s">
        <v>884</v>
      </c>
      <c r="H51" s="1" t="s">
        <v>81</v>
      </c>
      <c r="I51" s="55" t="s">
        <v>68</v>
      </c>
      <c r="J51" s="55"/>
      <c r="K51" s="55"/>
      <c r="L51" s="56">
        <v>21984</v>
      </c>
      <c r="M51" s="54"/>
      <c r="N51" s="54"/>
      <c r="O51" s="54"/>
      <c r="P51" s="57"/>
      <c r="Q51" s="57"/>
      <c r="R51" s="58" t="s">
        <v>218</v>
      </c>
      <c r="S51" s="58" t="s">
        <v>70</v>
      </c>
      <c r="T51" s="57">
        <v>70000</v>
      </c>
      <c r="U51" s="57">
        <v>54</v>
      </c>
      <c r="V51" s="57"/>
      <c r="W51" s="57"/>
      <c r="X51" s="59">
        <v>43984</v>
      </c>
      <c r="Y51" s="57">
        <v>70000</v>
      </c>
      <c r="Z51" s="59">
        <v>44347</v>
      </c>
      <c r="AA51" s="1" t="s">
        <v>80</v>
      </c>
      <c r="AB51" s="57"/>
      <c r="AC51" s="57"/>
      <c r="AD51" s="60"/>
      <c r="AE51" s="57" t="s">
        <v>836</v>
      </c>
      <c r="AF51" s="57" t="s">
        <v>834</v>
      </c>
      <c r="AG51" s="57">
        <f t="shared" si="0"/>
        <v>12</v>
      </c>
      <c r="AH51" s="59">
        <v>44012</v>
      </c>
      <c r="AI51" s="61">
        <v>37947.57</v>
      </c>
      <c r="AJ51" s="59">
        <v>44160</v>
      </c>
      <c r="AK51" s="61">
        <v>7260</v>
      </c>
      <c r="AL51" s="57"/>
      <c r="AM51" s="91">
        <v>0</v>
      </c>
      <c r="AN51" s="54" t="s">
        <v>71</v>
      </c>
      <c r="AO51" s="68"/>
      <c r="AP51" s="68"/>
      <c r="AQ51" s="54"/>
      <c r="AR51" s="62"/>
      <c r="AS51" s="57">
        <v>12393.01</v>
      </c>
      <c r="AT51" s="68"/>
      <c r="AU51" s="57"/>
      <c r="AV51" s="54"/>
      <c r="AW51" s="54"/>
      <c r="AX51" s="54"/>
      <c r="AY51" s="69"/>
      <c r="AZ51" s="64"/>
      <c r="BA51" s="64"/>
      <c r="BB51" s="64"/>
      <c r="BC51" s="64"/>
      <c r="BD51" s="54"/>
      <c r="BE51" s="54"/>
      <c r="BF51" s="54"/>
      <c r="BG51" s="54"/>
      <c r="BH51" s="70"/>
      <c r="BI51" s="1" t="s">
        <v>77</v>
      </c>
      <c r="BJ51" s="1" t="s">
        <v>78</v>
      </c>
      <c r="BK51" s="66" t="s">
        <v>911</v>
      </c>
      <c r="BL51" s="64" t="s">
        <v>912</v>
      </c>
      <c r="BP51" s="59">
        <v>44165</v>
      </c>
    </row>
    <row r="52" spans="1:68" x14ac:dyDescent="0.25">
      <c r="A52" s="53">
        <v>42269</v>
      </c>
      <c r="B52" s="1" t="s">
        <v>220</v>
      </c>
      <c r="C52" s="1" t="s">
        <v>65</v>
      </c>
      <c r="D52" s="1" t="s">
        <v>221</v>
      </c>
      <c r="E52" s="1"/>
      <c r="F52" s="1"/>
      <c r="G52" s="1"/>
      <c r="H52" s="54"/>
      <c r="I52" s="55"/>
      <c r="J52" s="55"/>
      <c r="K52" s="55"/>
      <c r="L52" s="56">
        <v>41683</v>
      </c>
      <c r="M52" s="1" t="s">
        <v>67</v>
      </c>
      <c r="N52" s="1" t="s">
        <v>68</v>
      </c>
      <c r="O52" s="1" t="s">
        <v>69</v>
      </c>
      <c r="P52" s="57"/>
      <c r="Q52" s="57"/>
      <c r="R52" s="58" t="s">
        <v>220</v>
      </c>
      <c r="S52" s="58" t="s">
        <v>70</v>
      </c>
      <c r="T52" s="57">
        <v>1400000</v>
      </c>
      <c r="U52" s="57">
        <v>57</v>
      </c>
      <c r="V52" s="57"/>
      <c r="W52" s="57"/>
      <c r="X52" s="59">
        <v>42271</v>
      </c>
      <c r="Y52" s="57">
        <v>1400000</v>
      </c>
      <c r="Z52" s="59">
        <v>42681</v>
      </c>
      <c r="AA52" s="1" t="s">
        <v>65</v>
      </c>
      <c r="AB52" s="57"/>
      <c r="AC52" s="57"/>
      <c r="AD52" s="60"/>
      <c r="AE52" s="57" t="s">
        <v>835</v>
      </c>
      <c r="AF52" s="57" t="s">
        <v>834</v>
      </c>
      <c r="AG52" s="57">
        <v>1</v>
      </c>
      <c r="AH52" s="59">
        <v>42369</v>
      </c>
      <c r="AI52" s="61">
        <v>1400000</v>
      </c>
      <c r="AJ52" s="57">
        <v>0</v>
      </c>
      <c r="AK52" s="61">
        <v>0</v>
      </c>
      <c r="AL52" s="57"/>
      <c r="AM52" s="91">
        <f t="shared" si="1"/>
        <v>1484</v>
      </c>
      <c r="AN52" s="1" t="s">
        <v>91</v>
      </c>
      <c r="AO52" s="54">
        <v>5775116.6000000006</v>
      </c>
      <c r="AP52" s="54">
        <v>5775116.6000000006</v>
      </c>
      <c r="AQ52" s="1" t="s">
        <v>144</v>
      </c>
      <c r="AR52" s="62">
        <v>0</v>
      </c>
      <c r="AS52" s="57">
        <v>17292777.84</v>
      </c>
      <c r="AT52" s="54">
        <v>12988935.51</v>
      </c>
      <c r="AU52" s="57"/>
      <c r="AV52" s="1" t="s">
        <v>128</v>
      </c>
      <c r="AW52" s="1"/>
      <c r="AX52" s="1" t="s">
        <v>222</v>
      </c>
      <c r="AY52" s="63">
        <v>2044000</v>
      </c>
      <c r="AZ52" s="64"/>
      <c r="BA52" s="64"/>
      <c r="BB52" s="64"/>
      <c r="BC52" s="64"/>
      <c r="BD52" s="1" t="s">
        <v>75</v>
      </c>
      <c r="BE52" s="1" t="s">
        <v>75</v>
      </c>
      <c r="BF52" s="1" t="s">
        <v>223</v>
      </c>
      <c r="BG52" s="1" t="s">
        <v>75</v>
      </c>
      <c r="BH52" s="65" t="s">
        <v>75</v>
      </c>
      <c r="BI52" s="1" t="s">
        <v>77</v>
      </c>
      <c r="BJ52" s="1" t="s">
        <v>78</v>
      </c>
      <c r="BK52" s="66" t="s">
        <v>915</v>
      </c>
      <c r="BL52" s="64" t="s">
        <v>912</v>
      </c>
      <c r="BP52" s="59">
        <v>44165</v>
      </c>
    </row>
    <row r="53" spans="1:68" x14ac:dyDescent="0.25">
      <c r="A53" s="53">
        <v>42244</v>
      </c>
      <c r="B53" s="1" t="s">
        <v>224</v>
      </c>
      <c r="C53" s="1" t="s">
        <v>80</v>
      </c>
      <c r="D53" s="1"/>
      <c r="E53" s="1" t="s">
        <v>225</v>
      </c>
      <c r="F53" s="1"/>
      <c r="G53" s="1" t="s">
        <v>885</v>
      </c>
      <c r="H53" s="1" t="s">
        <v>81</v>
      </c>
      <c r="I53" s="55" t="s">
        <v>68</v>
      </c>
      <c r="J53" s="55"/>
      <c r="K53" s="55"/>
      <c r="L53" s="56">
        <v>17053</v>
      </c>
      <c r="M53" s="1" t="s">
        <v>67</v>
      </c>
      <c r="N53" s="1" t="s">
        <v>68</v>
      </c>
      <c r="O53" s="1" t="s">
        <v>69</v>
      </c>
      <c r="P53" s="57"/>
      <c r="Q53" s="57"/>
      <c r="R53" s="58" t="s">
        <v>224</v>
      </c>
      <c r="S53" s="58" t="s">
        <v>70</v>
      </c>
      <c r="T53" s="57">
        <v>1041000</v>
      </c>
      <c r="U53" s="57">
        <v>54</v>
      </c>
      <c r="V53" s="57"/>
      <c r="W53" s="57"/>
      <c r="X53" s="59">
        <v>42338</v>
      </c>
      <c r="Y53" s="57">
        <v>1041000</v>
      </c>
      <c r="Z53" s="59">
        <v>42460</v>
      </c>
      <c r="AA53" s="1" t="s">
        <v>80</v>
      </c>
      <c r="AB53" s="57"/>
      <c r="AC53" s="57"/>
      <c r="AD53" s="60"/>
      <c r="AE53" s="57" t="s">
        <v>835</v>
      </c>
      <c r="AF53" s="57" t="s">
        <v>834</v>
      </c>
      <c r="AG53" s="57">
        <v>1</v>
      </c>
      <c r="AH53" s="59">
        <v>42460</v>
      </c>
      <c r="AI53" s="61">
        <v>1041000</v>
      </c>
      <c r="AJ53" s="57">
        <v>0</v>
      </c>
      <c r="AK53" s="61">
        <v>0</v>
      </c>
      <c r="AL53" s="57"/>
      <c r="AM53" s="91">
        <f t="shared" si="1"/>
        <v>1705</v>
      </c>
      <c r="AN53" s="1" t="s">
        <v>71</v>
      </c>
      <c r="AO53" s="54">
        <v>10885.275800000001</v>
      </c>
      <c r="AP53" s="54">
        <v>10885.275800000001</v>
      </c>
      <c r="AQ53" s="1" t="s">
        <v>72</v>
      </c>
      <c r="AR53" s="62">
        <v>1074400</v>
      </c>
      <c r="AS53" s="57">
        <v>1833389.76</v>
      </c>
      <c r="AT53" s="54">
        <v>0</v>
      </c>
      <c r="AU53" s="57"/>
      <c r="AV53" s="1" t="s">
        <v>76</v>
      </c>
      <c r="AW53" s="1"/>
      <c r="AX53" s="1" t="s">
        <v>92</v>
      </c>
      <c r="AY53" s="63">
        <v>0</v>
      </c>
      <c r="AZ53" s="64"/>
      <c r="BA53" s="64"/>
      <c r="BB53" s="64"/>
      <c r="BC53" s="64"/>
      <c r="BD53" s="1" t="s">
        <v>75</v>
      </c>
      <c r="BE53" s="1" t="s">
        <v>75</v>
      </c>
      <c r="BF53" s="1" t="s">
        <v>76</v>
      </c>
      <c r="BG53" s="1" t="s">
        <v>147</v>
      </c>
      <c r="BH53" s="65" t="s">
        <v>147</v>
      </c>
      <c r="BI53" s="1" t="s">
        <v>77</v>
      </c>
      <c r="BJ53" s="1" t="s">
        <v>78</v>
      </c>
      <c r="BK53" s="66" t="s">
        <v>915</v>
      </c>
      <c r="BL53" s="64" t="s">
        <v>912</v>
      </c>
      <c r="BP53" s="59">
        <v>44165</v>
      </c>
    </row>
    <row r="54" spans="1:68" x14ac:dyDescent="0.25">
      <c r="A54" s="53">
        <v>42242</v>
      </c>
      <c r="B54" s="1" t="s">
        <v>226</v>
      </c>
      <c r="C54" s="1" t="s">
        <v>80</v>
      </c>
      <c r="D54" s="1"/>
      <c r="E54" s="1" t="s">
        <v>888</v>
      </c>
      <c r="F54" s="1" t="s">
        <v>886</v>
      </c>
      <c r="G54" s="1" t="s">
        <v>887</v>
      </c>
      <c r="H54" s="1" t="s">
        <v>81</v>
      </c>
      <c r="I54" s="55" t="s">
        <v>68</v>
      </c>
      <c r="J54" s="55"/>
      <c r="K54" s="55"/>
      <c r="L54" s="56">
        <v>23740</v>
      </c>
      <c r="M54" s="1" t="s">
        <v>67</v>
      </c>
      <c r="N54" s="1" t="s">
        <v>68</v>
      </c>
      <c r="O54" s="1" t="s">
        <v>69</v>
      </c>
      <c r="P54" s="57"/>
      <c r="Q54" s="57"/>
      <c r="R54" s="58" t="s">
        <v>226</v>
      </c>
      <c r="S54" s="58" t="s">
        <v>70</v>
      </c>
      <c r="T54" s="57">
        <v>1200000</v>
      </c>
      <c r="U54" s="57">
        <v>54</v>
      </c>
      <c r="V54" s="57"/>
      <c r="W54" s="57"/>
      <c r="X54" s="59">
        <v>42241</v>
      </c>
      <c r="Y54" s="57">
        <v>1200000</v>
      </c>
      <c r="Z54" s="59">
        <v>42582</v>
      </c>
      <c r="AA54" s="1" t="s">
        <v>80</v>
      </c>
      <c r="AB54" s="57"/>
      <c r="AC54" s="57"/>
      <c r="AD54" s="60"/>
      <c r="AE54" s="57" t="s">
        <v>835</v>
      </c>
      <c r="AF54" s="57" t="s">
        <v>834</v>
      </c>
      <c r="AG54" s="57">
        <v>1</v>
      </c>
      <c r="AH54" s="59">
        <v>42425</v>
      </c>
      <c r="AI54" s="61">
        <v>1200000</v>
      </c>
      <c r="AJ54" s="57">
        <v>0</v>
      </c>
      <c r="AK54" s="61">
        <v>0</v>
      </c>
      <c r="AL54" s="57"/>
      <c r="AM54" s="91">
        <f t="shared" si="1"/>
        <v>1583</v>
      </c>
      <c r="AN54" s="1" t="s">
        <v>91</v>
      </c>
      <c r="AO54" s="54">
        <v>3080519.4899999998</v>
      </c>
      <c r="AP54" s="54">
        <v>3080519.4899999998</v>
      </c>
      <c r="AQ54" s="1" t="s">
        <v>72</v>
      </c>
      <c r="AR54" s="62">
        <v>2000000</v>
      </c>
      <c r="AS54" s="57">
        <v>6026426.0599999987</v>
      </c>
      <c r="AT54" s="54">
        <v>2322402.7199999997</v>
      </c>
      <c r="AU54" s="57"/>
      <c r="AV54" s="1" t="s">
        <v>128</v>
      </c>
      <c r="AW54" s="1"/>
      <c r="AX54" s="1" t="s">
        <v>227</v>
      </c>
      <c r="AY54" s="63">
        <v>8945000</v>
      </c>
      <c r="AZ54" s="64"/>
      <c r="BA54" s="64"/>
      <c r="BB54" s="64"/>
      <c r="BC54" s="64"/>
      <c r="BD54" s="1" t="s">
        <v>75</v>
      </c>
      <c r="BE54" s="1" t="s">
        <v>75</v>
      </c>
      <c r="BF54" s="1" t="s">
        <v>228</v>
      </c>
      <c r="BG54" s="1" t="s">
        <v>75</v>
      </c>
      <c r="BH54" s="65" t="s">
        <v>75</v>
      </c>
      <c r="BI54" s="1" t="s">
        <v>77</v>
      </c>
      <c r="BJ54" s="1" t="s">
        <v>78</v>
      </c>
      <c r="BK54" s="66" t="s">
        <v>915</v>
      </c>
      <c r="BL54" s="64" t="s">
        <v>912</v>
      </c>
      <c r="BP54" s="59">
        <v>44165</v>
      </c>
    </row>
    <row r="55" spans="1:68" x14ac:dyDescent="0.25">
      <c r="A55" s="53">
        <v>42237</v>
      </c>
      <c r="B55" s="1" t="s">
        <v>229</v>
      </c>
      <c r="C55" s="1" t="s">
        <v>80</v>
      </c>
      <c r="D55" s="1"/>
      <c r="E55" s="1" t="s">
        <v>230</v>
      </c>
      <c r="F55" s="1"/>
      <c r="G55" s="1" t="s">
        <v>889</v>
      </c>
      <c r="H55" s="1" t="s">
        <v>100</v>
      </c>
      <c r="I55" s="55" t="s">
        <v>68</v>
      </c>
      <c r="J55" s="55"/>
      <c r="K55" s="55"/>
      <c r="L55" s="56">
        <v>22787</v>
      </c>
      <c r="M55" s="1" t="s">
        <v>67</v>
      </c>
      <c r="N55" s="1" t="s">
        <v>68</v>
      </c>
      <c r="O55" s="1" t="s">
        <v>69</v>
      </c>
      <c r="P55" s="57"/>
      <c r="Q55" s="57"/>
      <c r="R55" s="58" t="s">
        <v>229</v>
      </c>
      <c r="S55" s="58" t="s">
        <v>70</v>
      </c>
      <c r="T55" s="57">
        <v>12000</v>
      </c>
      <c r="U55" s="57">
        <v>54</v>
      </c>
      <c r="V55" s="57"/>
      <c r="W55" s="57"/>
      <c r="X55" s="59">
        <v>43053</v>
      </c>
      <c r="Y55" s="57">
        <v>12000</v>
      </c>
      <c r="Z55" s="59">
        <v>43465</v>
      </c>
      <c r="AA55" s="1" t="s">
        <v>80</v>
      </c>
      <c r="AB55" s="57"/>
      <c r="AC55" s="57"/>
      <c r="AD55" s="60"/>
      <c r="AE55" s="57" t="s">
        <v>836</v>
      </c>
      <c r="AF55" s="57" t="s">
        <v>834</v>
      </c>
      <c r="AG55" s="57">
        <v>12</v>
      </c>
      <c r="AH55" s="59">
        <v>43069</v>
      </c>
      <c r="AI55" s="61">
        <v>3367.01</v>
      </c>
      <c r="AJ55" s="59">
        <v>43427</v>
      </c>
      <c r="AK55" s="74">
        <v>1350</v>
      </c>
      <c r="AL55" s="57"/>
      <c r="AM55" s="91">
        <v>0</v>
      </c>
      <c r="AN55" s="1" t="s">
        <v>71</v>
      </c>
      <c r="AO55" s="54">
        <v>33.670100000000012</v>
      </c>
      <c r="AP55" s="54">
        <v>33.670100000000012</v>
      </c>
      <c r="AQ55" s="1" t="s">
        <v>72</v>
      </c>
      <c r="AR55" s="62"/>
      <c r="AS55" s="57">
        <v>4469.38</v>
      </c>
      <c r="AT55" s="54">
        <v>0</v>
      </c>
      <c r="AU55" s="57"/>
      <c r="AV55" s="1" t="s">
        <v>134</v>
      </c>
      <c r="AW55" s="1"/>
      <c r="AX55" s="1" t="s">
        <v>231</v>
      </c>
      <c r="AY55" s="63">
        <v>85000</v>
      </c>
      <c r="AZ55" s="64"/>
      <c r="BA55" s="64"/>
      <c r="BB55" s="64"/>
      <c r="BC55" s="64"/>
      <c r="BD55" s="1" t="s">
        <v>75</v>
      </c>
      <c r="BE55" s="1" t="s">
        <v>75</v>
      </c>
      <c r="BF55" s="1" t="s">
        <v>232</v>
      </c>
      <c r="BG55" s="1" t="s">
        <v>75</v>
      </c>
      <c r="BH55" s="65" t="s">
        <v>75</v>
      </c>
      <c r="BI55" s="1" t="s">
        <v>77</v>
      </c>
      <c r="BJ55" s="1" t="s">
        <v>78</v>
      </c>
      <c r="BK55" s="66" t="s">
        <v>915</v>
      </c>
      <c r="BL55" s="64" t="s">
        <v>912</v>
      </c>
      <c r="BP55" s="59">
        <v>44165</v>
      </c>
    </row>
    <row r="56" spans="1:68" x14ac:dyDescent="0.25">
      <c r="A56" s="53">
        <v>42138</v>
      </c>
      <c r="B56" s="1" t="s">
        <v>233</v>
      </c>
      <c r="C56" s="1" t="s">
        <v>65</v>
      </c>
      <c r="D56" s="1" t="s">
        <v>234</v>
      </c>
      <c r="E56" s="1"/>
      <c r="F56" s="1"/>
      <c r="G56" s="1"/>
      <c r="H56" s="54"/>
      <c r="I56" s="55"/>
      <c r="J56" s="55"/>
      <c r="K56" s="55"/>
      <c r="L56" s="56">
        <v>35200</v>
      </c>
      <c r="M56" s="1" t="s">
        <v>67</v>
      </c>
      <c r="N56" s="1" t="s">
        <v>68</v>
      </c>
      <c r="O56" s="1" t="s">
        <v>69</v>
      </c>
      <c r="P56" s="57"/>
      <c r="Q56" s="57"/>
      <c r="R56" s="58" t="s">
        <v>233</v>
      </c>
      <c r="S56" s="58" t="s">
        <v>70</v>
      </c>
      <c r="T56" s="57">
        <v>210000</v>
      </c>
      <c r="U56" s="57">
        <v>54</v>
      </c>
      <c r="V56" s="57"/>
      <c r="W56" s="57"/>
      <c r="X56" s="59">
        <v>42131</v>
      </c>
      <c r="Y56" s="57">
        <v>210000</v>
      </c>
      <c r="Z56" s="59">
        <v>42460</v>
      </c>
      <c r="AA56" s="1" t="s">
        <v>65</v>
      </c>
      <c r="AB56" s="57"/>
      <c r="AC56" s="57"/>
      <c r="AD56" s="60"/>
      <c r="AE56" s="57" t="s">
        <v>835</v>
      </c>
      <c r="AF56" s="57" t="s">
        <v>834</v>
      </c>
      <c r="AG56" s="57">
        <f t="shared" si="0"/>
        <v>11</v>
      </c>
      <c r="AH56" s="59">
        <v>42155</v>
      </c>
      <c r="AI56" s="61">
        <v>151841.03</v>
      </c>
      <c r="AJ56" s="59">
        <v>43228</v>
      </c>
      <c r="AK56" s="61">
        <v>362700</v>
      </c>
      <c r="AL56" s="57"/>
      <c r="AM56" s="91">
        <f t="shared" si="1"/>
        <v>1705</v>
      </c>
      <c r="AN56" s="1" t="s">
        <v>91</v>
      </c>
      <c r="AO56" s="54">
        <v>151841.03</v>
      </c>
      <c r="AP56" s="54">
        <v>151841.03</v>
      </c>
      <c r="AQ56" s="1" t="s">
        <v>72</v>
      </c>
      <c r="AR56" s="62">
        <v>362700</v>
      </c>
      <c r="AS56" s="57">
        <v>1077892.98</v>
      </c>
      <c r="AT56" s="54">
        <v>725288.91</v>
      </c>
      <c r="AU56" s="57"/>
      <c r="AV56" s="1" t="s">
        <v>128</v>
      </c>
      <c r="AW56" s="1"/>
      <c r="AX56" s="1" t="s">
        <v>92</v>
      </c>
      <c r="AY56" s="63">
        <v>0</v>
      </c>
      <c r="AZ56" s="64"/>
      <c r="BA56" s="64"/>
      <c r="BB56" s="64"/>
      <c r="BC56" s="64"/>
      <c r="BD56" s="1" t="s">
        <v>75</v>
      </c>
      <c r="BE56" s="1" t="s">
        <v>75</v>
      </c>
      <c r="BF56" s="1" t="s">
        <v>235</v>
      </c>
      <c r="BG56" s="1" t="s">
        <v>147</v>
      </c>
      <c r="BH56" s="65" t="s">
        <v>147</v>
      </c>
      <c r="BI56" s="1" t="s">
        <v>77</v>
      </c>
      <c r="BJ56" s="1" t="s">
        <v>78</v>
      </c>
      <c r="BK56" s="66" t="s">
        <v>915</v>
      </c>
      <c r="BL56" s="64" t="s">
        <v>912</v>
      </c>
      <c r="BP56" s="59">
        <v>44165</v>
      </c>
    </row>
    <row r="57" spans="1:68" x14ac:dyDescent="0.25">
      <c r="A57" s="53">
        <v>42096</v>
      </c>
      <c r="B57" s="1" t="s">
        <v>236</v>
      </c>
      <c r="C57" s="1" t="s">
        <v>65</v>
      </c>
      <c r="D57" s="1" t="s">
        <v>237</v>
      </c>
      <c r="E57" s="1"/>
      <c r="F57" s="1"/>
      <c r="G57" s="1"/>
      <c r="H57" s="54"/>
      <c r="I57" s="55"/>
      <c r="J57" s="55"/>
      <c r="K57" s="55"/>
      <c r="L57" s="56">
        <v>40644</v>
      </c>
      <c r="M57" s="1" t="s">
        <v>67</v>
      </c>
      <c r="N57" s="1" t="s">
        <v>68</v>
      </c>
      <c r="O57" s="1" t="s">
        <v>69</v>
      </c>
      <c r="P57" s="57"/>
      <c r="Q57" s="57"/>
      <c r="R57" s="58" t="s">
        <v>236</v>
      </c>
      <c r="S57" s="58" t="s">
        <v>70</v>
      </c>
      <c r="T57" s="57">
        <v>20000000</v>
      </c>
      <c r="U57" s="57">
        <v>48</v>
      </c>
      <c r="V57" s="57"/>
      <c r="W57" s="57"/>
      <c r="X57" s="59">
        <v>42155</v>
      </c>
      <c r="Y57" s="57">
        <v>20000000</v>
      </c>
      <c r="Z57" s="59">
        <v>43159</v>
      </c>
      <c r="AA57" s="1" t="s">
        <v>65</v>
      </c>
      <c r="AB57" s="57"/>
      <c r="AC57" s="57"/>
      <c r="AD57" s="60"/>
      <c r="AE57" s="57" t="s">
        <v>835</v>
      </c>
      <c r="AF57" s="57" t="s">
        <v>834</v>
      </c>
      <c r="AG57" s="57">
        <v>1</v>
      </c>
      <c r="AH57" s="59">
        <v>42551</v>
      </c>
      <c r="AI57" s="61">
        <v>20000000</v>
      </c>
      <c r="AJ57" s="57">
        <v>0</v>
      </c>
      <c r="AK57" s="61">
        <v>0</v>
      </c>
      <c r="AL57" s="57"/>
      <c r="AM57" s="91">
        <f t="shared" si="1"/>
        <v>1006</v>
      </c>
      <c r="AN57" s="1" t="s">
        <v>238</v>
      </c>
      <c r="AO57" s="54">
        <v>11324494.859999999</v>
      </c>
      <c r="AP57" s="54">
        <v>11324494.859999999</v>
      </c>
      <c r="AQ57" s="1" t="s">
        <v>144</v>
      </c>
      <c r="AR57" s="57">
        <v>39659396.710000001</v>
      </c>
      <c r="AS57" s="57">
        <v>41875072.599999994</v>
      </c>
      <c r="AT57" s="54">
        <v>0</v>
      </c>
      <c r="AU57" s="57"/>
      <c r="AV57" s="1" t="s">
        <v>145</v>
      </c>
      <c r="AW57" s="1"/>
      <c r="AX57" s="1" t="s">
        <v>92</v>
      </c>
      <c r="AY57" s="63">
        <v>0</v>
      </c>
      <c r="AZ57" s="64"/>
      <c r="BA57" s="64"/>
      <c r="BB57" s="64"/>
      <c r="BC57" s="64"/>
      <c r="BD57" s="1" t="s">
        <v>75</v>
      </c>
      <c r="BE57" s="1" t="s">
        <v>75</v>
      </c>
      <c r="BF57" s="1" t="s">
        <v>239</v>
      </c>
      <c r="BG57" s="1" t="s">
        <v>75</v>
      </c>
      <c r="BH57" s="65" t="s">
        <v>75</v>
      </c>
      <c r="BI57" s="1" t="s">
        <v>77</v>
      </c>
      <c r="BJ57" s="1" t="s">
        <v>78</v>
      </c>
      <c r="BK57" s="66" t="s">
        <v>915</v>
      </c>
      <c r="BL57" s="64" t="s">
        <v>912</v>
      </c>
      <c r="BP57" s="59">
        <v>44165</v>
      </c>
    </row>
    <row r="58" spans="1:68" x14ac:dyDescent="0.25">
      <c r="A58" s="53">
        <v>42096</v>
      </c>
      <c r="B58" s="1" t="s">
        <v>240</v>
      </c>
      <c r="C58" s="1" t="s">
        <v>80</v>
      </c>
      <c r="D58" s="1"/>
      <c r="E58" s="1" t="s">
        <v>241</v>
      </c>
      <c r="F58" s="1"/>
      <c r="G58" s="1" t="s">
        <v>890</v>
      </c>
      <c r="H58" s="1" t="s">
        <v>81</v>
      </c>
      <c r="I58" s="55" t="s">
        <v>68</v>
      </c>
      <c r="J58" s="55"/>
      <c r="K58" s="55"/>
      <c r="L58" s="56">
        <v>21781</v>
      </c>
      <c r="M58" s="1" t="s">
        <v>67</v>
      </c>
      <c r="N58" s="1" t="s">
        <v>68</v>
      </c>
      <c r="O58" s="1" t="s">
        <v>69</v>
      </c>
      <c r="P58" s="57"/>
      <c r="Q58" s="57"/>
      <c r="R58" s="58" t="s">
        <v>240</v>
      </c>
      <c r="S58" s="58" t="s">
        <v>70</v>
      </c>
      <c r="T58" s="57">
        <v>2000000</v>
      </c>
      <c r="U58" s="57">
        <v>54</v>
      </c>
      <c r="V58" s="57"/>
      <c r="W58" s="57"/>
      <c r="X58" s="59">
        <v>42095</v>
      </c>
      <c r="Y58" s="57">
        <v>2000000</v>
      </c>
      <c r="Z58" s="59">
        <v>42400</v>
      </c>
      <c r="AA58" s="1" t="s">
        <v>80</v>
      </c>
      <c r="AB58" s="57"/>
      <c r="AC58" s="57"/>
      <c r="AD58" s="60"/>
      <c r="AE58" s="57" t="s">
        <v>835</v>
      </c>
      <c r="AF58" s="57" t="s">
        <v>834</v>
      </c>
      <c r="AG58" s="57">
        <v>1</v>
      </c>
      <c r="AH58" s="59">
        <v>42185</v>
      </c>
      <c r="AI58" s="61">
        <v>6313523.4400000004</v>
      </c>
      <c r="AJ58" s="57">
        <v>0</v>
      </c>
      <c r="AK58" s="61">
        <v>0</v>
      </c>
      <c r="AL58" s="57"/>
      <c r="AM58" s="91">
        <f t="shared" si="1"/>
        <v>1765</v>
      </c>
      <c r="AN58" s="1" t="s">
        <v>91</v>
      </c>
      <c r="AO58" s="54">
        <v>6313523.4400000004</v>
      </c>
      <c r="AP58" s="54">
        <v>6313523.4400000004</v>
      </c>
      <c r="AQ58" s="1" t="s">
        <v>72</v>
      </c>
      <c r="AR58" s="57"/>
      <c r="AS58" s="57">
        <v>25003146.666151244</v>
      </c>
      <c r="AT58" s="54">
        <v>8960634.5700000003</v>
      </c>
      <c r="AU58" s="57"/>
      <c r="AV58" s="1" t="s">
        <v>128</v>
      </c>
      <c r="AW58" s="1"/>
      <c r="AX58" s="1" t="s">
        <v>227</v>
      </c>
      <c r="AY58" s="63">
        <v>3750000</v>
      </c>
      <c r="AZ58" s="64"/>
      <c r="BA58" s="64"/>
      <c r="BB58" s="64"/>
      <c r="BC58" s="64"/>
      <c r="BD58" s="1" t="s">
        <v>75</v>
      </c>
      <c r="BE58" s="1" t="s">
        <v>75</v>
      </c>
      <c r="BF58" s="1" t="s">
        <v>243</v>
      </c>
      <c r="BG58" s="1" t="s">
        <v>75</v>
      </c>
      <c r="BH58" s="65" t="s">
        <v>75</v>
      </c>
      <c r="BI58" s="1" t="s">
        <v>77</v>
      </c>
      <c r="BJ58" s="1" t="s">
        <v>78</v>
      </c>
      <c r="BK58" s="66" t="s">
        <v>915</v>
      </c>
      <c r="BL58" s="64" t="s">
        <v>912</v>
      </c>
      <c r="BP58" s="59">
        <v>44165</v>
      </c>
    </row>
    <row r="59" spans="1:68" x14ac:dyDescent="0.25">
      <c r="A59" s="53">
        <v>42096</v>
      </c>
      <c r="B59" s="1" t="s">
        <v>240</v>
      </c>
      <c r="C59" s="1" t="s">
        <v>80</v>
      </c>
      <c r="D59" s="1"/>
      <c r="E59" s="1" t="s">
        <v>241</v>
      </c>
      <c r="F59" s="1"/>
      <c r="G59" s="1" t="s">
        <v>890</v>
      </c>
      <c r="H59" s="1" t="s">
        <v>81</v>
      </c>
      <c r="I59" s="55" t="s">
        <v>68</v>
      </c>
      <c r="J59" s="55"/>
      <c r="K59" s="55"/>
      <c r="L59" s="56">
        <v>21781</v>
      </c>
      <c r="M59" s="1" t="s">
        <v>67</v>
      </c>
      <c r="N59" s="1" t="s">
        <v>68</v>
      </c>
      <c r="O59" s="1" t="s">
        <v>69</v>
      </c>
      <c r="P59" s="57"/>
      <c r="Q59" s="57"/>
      <c r="R59" s="58" t="s">
        <v>240</v>
      </c>
      <c r="S59" s="58" t="s">
        <v>70</v>
      </c>
      <c r="T59" s="57">
        <v>2000000</v>
      </c>
      <c r="U59" s="57">
        <v>54</v>
      </c>
      <c r="V59" s="57"/>
      <c r="W59" s="57"/>
      <c r="X59" s="59">
        <v>42095</v>
      </c>
      <c r="Y59" s="57">
        <v>2000000</v>
      </c>
      <c r="Z59" s="59">
        <v>42400</v>
      </c>
      <c r="AA59" s="1" t="s">
        <v>80</v>
      </c>
      <c r="AB59" s="57"/>
      <c r="AC59" s="57"/>
      <c r="AD59" s="60"/>
      <c r="AE59" s="57" t="s">
        <v>835</v>
      </c>
      <c r="AF59" s="57" t="s">
        <v>834</v>
      </c>
      <c r="AG59" s="57">
        <v>1</v>
      </c>
      <c r="AH59" s="59">
        <v>42185</v>
      </c>
      <c r="AI59" s="61">
        <v>6313523.4400000004</v>
      </c>
      <c r="AJ59" s="57">
        <v>0</v>
      </c>
      <c r="AK59" s="61">
        <v>0</v>
      </c>
      <c r="AL59" s="57"/>
      <c r="AM59" s="91">
        <f t="shared" si="1"/>
        <v>1765</v>
      </c>
      <c r="AN59" s="1" t="s">
        <v>91</v>
      </c>
      <c r="AO59" s="54">
        <v>6313523.4400000004</v>
      </c>
      <c r="AP59" s="54">
        <v>6313523.4400000004</v>
      </c>
      <c r="AQ59" s="1" t="s">
        <v>72</v>
      </c>
      <c r="AR59" s="57"/>
      <c r="AS59" s="57">
        <v>25003146.666151244</v>
      </c>
      <c r="AT59" s="54">
        <v>8960634.5700000003</v>
      </c>
      <c r="AU59" s="57"/>
      <c r="AV59" s="1" t="s">
        <v>128</v>
      </c>
      <c r="AW59" s="1"/>
      <c r="AX59" s="1" t="s">
        <v>227</v>
      </c>
      <c r="AY59" s="63">
        <v>3750000</v>
      </c>
      <c r="AZ59" s="64"/>
      <c r="BA59" s="64"/>
      <c r="BB59" s="64"/>
      <c r="BC59" s="64"/>
      <c r="BD59" s="1" t="s">
        <v>75</v>
      </c>
      <c r="BE59" s="1" t="s">
        <v>75</v>
      </c>
      <c r="BF59" s="1" t="s">
        <v>242</v>
      </c>
      <c r="BG59" s="1" t="s">
        <v>75</v>
      </c>
      <c r="BH59" s="65" t="s">
        <v>75</v>
      </c>
      <c r="BI59" s="1" t="s">
        <v>77</v>
      </c>
      <c r="BJ59" s="1" t="s">
        <v>78</v>
      </c>
      <c r="BK59" s="66" t="s">
        <v>915</v>
      </c>
      <c r="BL59" s="64" t="s">
        <v>912</v>
      </c>
      <c r="BP59" s="59">
        <v>44165</v>
      </c>
    </row>
    <row r="60" spans="1:68" x14ac:dyDescent="0.25">
      <c r="A60" s="53">
        <v>42095</v>
      </c>
      <c r="B60" s="1" t="s">
        <v>244</v>
      </c>
      <c r="C60" s="1" t="s">
        <v>65</v>
      </c>
      <c r="D60" s="1" t="s">
        <v>755</v>
      </c>
      <c r="E60" s="1"/>
      <c r="F60" s="1"/>
      <c r="G60" s="1"/>
      <c r="H60" s="54"/>
      <c r="I60" s="55"/>
      <c r="J60" s="55"/>
      <c r="K60" s="55"/>
      <c r="L60" s="56">
        <v>41575</v>
      </c>
      <c r="M60" s="1" t="s">
        <v>67</v>
      </c>
      <c r="N60" s="1" t="s">
        <v>68</v>
      </c>
      <c r="O60" s="1" t="s">
        <v>69</v>
      </c>
      <c r="P60" s="57"/>
      <c r="Q60" s="57"/>
      <c r="R60" s="58" t="s">
        <v>244</v>
      </c>
      <c r="S60" s="58" t="s">
        <v>70</v>
      </c>
      <c r="T60" s="57">
        <v>450000</v>
      </c>
      <c r="U60" s="57">
        <v>54</v>
      </c>
      <c r="V60" s="57"/>
      <c r="W60" s="57"/>
      <c r="X60" s="59">
        <v>42198</v>
      </c>
      <c r="Y60" s="57">
        <v>450000</v>
      </c>
      <c r="Z60" s="59">
        <v>42766</v>
      </c>
      <c r="AA60" s="1" t="s">
        <v>65</v>
      </c>
      <c r="AB60" s="57"/>
      <c r="AC60" s="57"/>
      <c r="AD60" s="60"/>
      <c r="AE60" s="57" t="s">
        <v>835</v>
      </c>
      <c r="AF60" s="57" t="s">
        <v>834</v>
      </c>
      <c r="AG60" s="57">
        <v>1</v>
      </c>
      <c r="AH60" s="59">
        <v>42277</v>
      </c>
      <c r="AI60" s="61">
        <v>300000</v>
      </c>
      <c r="AJ60" s="57">
        <v>0</v>
      </c>
      <c r="AK60" s="61">
        <v>0</v>
      </c>
      <c r="AL60" s="57"/>
      <c r="AM60" s="91">
        <f t="shared" si="1"/>
        <v>1399</v>
      </c>
      <c r="AN60" s="1" t="s">
        <v>91</v>
      </c>
      <c r="AO60" s="54">
        <v>2680647.4499999997</v>
      </c>
      <c r="AP60" s="54">
        <v>2680647.4499999997</v>
      </c>
      <c r="AQ60" s="1" t="s">
        <v>144</v>
      </c>
      <c r="AR60" s="57">
        <v>484160</v>
      </c>
      <c r="AS60" s="57">
        <v>4110683.5600000005</v>
      </c>
      <c r="AT60" s="54">
        <v>1454873.9</v>
      </c>
      <c r="AU60" s="57"/>
      <c r="AV60" s="1" t="s">
        <v>128</v>
      </c>
      <c r="AW60" s="1"/>
      <c r="AX60" s="1" t="s">
        <v>245</v>
      </c>
      <c r="AY60" s="63">
        <v>1061700</v>
      </c>
      <c r="AZ60" s="64"/>
      <c r="BA60" s="64"/>
      <c r="BB60" s="64"/>
      <c r="BC60" s="64"/>
      <c r="BD60" s="1" t="s">
        <v>75</v>
      </c>
      <c r="BE60" s="1" t="s">
        <v>75</v>
      </c>
      <c r="BF60" s="1" t="s">
        <v>246</v>
      </c>
      <c r="BG60" s="1" t="s">
        <v>75</v>
      </c>
      <c r="BH60" s="65" t="s">
        <v>75</v>
      </c>
      <c r="BI60" s="1" t="s">
        <v>77</v>
      </c>
      <c r="BJ60" s="1" t="s">
        <v>78</v>
      </c>
      <c r="BK60" s="66" t="s">
        <v>915</v>
      </c>
      <c r="BL60" s="64" t="s">
        <v>912</v>
      </c>
      <c r="BP60" s="59">
        <v>44165</v>
      </c>
    </row>
    <row r="61" spans="1:68" x14ac:dyDescent="0.25">
      <c r="A61" s="53">
        <v>42087</v>
      </c>
      <c r="B61" s="1" t="s">
        <v>247</v>
      </c>
      <c r="C61" s="1" t="s">
        <v>65</v>
      </c>
      <c r="D61" s="1" t="s">
        <v>248</v>
      </c>
      <c r="E61" s="1"/>
      <c r="F61" s="1"/>
      <c r="G61" s="1"/>
      <c r="H61" s="54"/>
      <c r="I61" s="55"/>
      <c r="J61" s="55"/>
      <c r="K61" s="55"/>
      <c r="L61" s="56">
        <v>40099</v>
      </c>
      <c r="M61" s="1" t="s">
        <v>67</v>
      </c>
      <c r="N61" s="1" t="s">
        <v>68</v>
      </c>
      <c r="O61" s="1" t="s">
        <v>69</v>
      </c>
      <c r="P61" s="57"/>
      <c r="Q61" s="57"/>
      <c r="R61" s="58" t="s">
        <v>247</v>
      </c>
      <c r="S61" s="58" t="s">
        <v>70</v>
      </c>
      <c r="T61" s="57">
        <v>1500000</v>
      </c>
      <c r="U61" s="57">
        <v>51</v>
      </c>
      <c r="V61" s="57"/>
      <c r="W61" s="57"/>
      <c r="X61" s="59">
        <v>42080</v>
      </c>
      <c r="Y61" s="57">
        <v>1500000</v>
      </c>
      <c r="Z61" s="59">
        <v>43008</v>
      </c>
      <c r="AA61" s="1" t="s">
        <v>65</v>
      </c>
      <c r="AB61" s="57"/>
      <c r="AC61" s="57"/>
      <c r="AD61" s="60"/>
      <c r="AE61" s="57" t="s">
        <v>836</v>
      </c>
      <c r="AF61" s="57" t="s">
        <v>834</v>
      </c>
      <c r="AG61" s="57">
        <f t="shared" si="0"/>
        <v>7</v>
      </c>
      <c r="AH61" s="59">
        <v>42521</v>
      </c>
      <c r="AI61" s="61">
        <v>1500000</v>
      </c>
      <c r="AJ61" s="57">
        <v>0</v>
      </c>
      <c r="AK61" s="61">
        <v>0</v>
      </c>
      <c r="AL61" s="57"/>
      <c r="AM61" s="91">
        <f t="shared" si="1"/>
        <v>1157</v>
      </c>
      <c r="AN61" s="1" t="s">
        <v>91</v>
      </c>
      <c r="AO61" s="54">
        <v>4148205.84</v>
      </c>
      <c r="AP61" s="54">
        <v>4148205.84</v>
      </c>
      <c r="AQ61" s="1" t="s">
        <v>72</v>
      </c>
      <c r="AR61" s="57">
        <v>1883800.0999999999</v>
      </c>
      <c r="AS61" s="57">
        <v>6063110.160000002</v>
      </c>
      <c r="AT61" s="54">
        <v>1666265.5107000005</v>
      </c>
      <c r="AU61" s="57"/>
      <c r="AV61" s="1" t="s">
        <v>128</v>
      </c>
      <c r="AW61" s="1"/>
      <c r="AX61" s="1" t="s">
        <v>227</v>
      </c>
      <c r="AY61" s="63">
        <v>8945000</v>
      </c>
      <c r="AZ61" s="64"/>
      <c r="BA61" s="64"/>
      <c r="BB61" s="64"/>
      <c r="BC61" s="64"/>
      <c r="BD61" s="1" t="s">
        <v>75</v>
      </c>
      <c r="BE61" s="1" t="s">
        <v>75</v>
      </c>
      <c r="BF61" s="1" t="s">
        <v>249</v>
      </c>
      <c r="BG61" s="1" t="s">
        <v>75</v>
      </c>
      <c r="BH61" s="65" t="s">
        <v>75</v>
      </c>
      <c r="BI61" s="1" t="s">
        <v>77</v>
      </c>
      <c r="BJ61" s="1" t="s">
        <v>78</v>
      </c>
      <c r="BK61" s="66" t="s">
        <v>911</v>
      </c>
      <c r="BL61" s="64" t="s">
        <v>912</v>
      </c>
      <c r="BP61" s="59">
        <v>44165</v>
      </c>
    </row>
    <row r="62" spans="1:68" x14ac:dyDescent="0.25">
      <c r="A62" s="53">
        <v>42086</v>
      </c>
      <c r="B62" s="1" t="s">
        <v>250</v>
      </c>
      <c r="C62" s="1" t="s">
        <v>65</v>
      </c>
      <c r="D62" s="1" t="s">
        <v>251</v>
      </c>
      <c r="E62" s="1"/>
      <c r="F62" s="1"/>
      <c r="G62" s="1"/>
      <c r="H62" s="54"/>
      <c r="I62" s="55"/>
      <c r="J62" s="55"/>
      <c r="K62" s="55"/>
      <c r="L62" s="56">
        <v>35542</v>
      </c>
      <c r="M62" s="1" t="s">
        <v>67</v>
      </c>
      <c r="N62" s="1" t="s">
        <v>68</v>
      </c>
      <c r="O62" s="1" t="s">
        <v>69</v>
      </c>
      <c r="P62" s="57"/>
      <c r="Q62" s="57"/>
      <c r="R62" s="58" t="s">
        <v>250</v>
      </c>
      <c r="S62" s="58" t="s">
        <v>70</v>
      </c>
      <c r="T62" s="57">
        <v>3000000</v>
      </c>
      <c r="U62" s="57">
        <v>60</v>
      </c>
      <c r="V62" s="57"/>
      <c r="W62" s="57"/>
      <c r="X62" s="59">
        <v>43000</v>
      </c>
      <c r="Y62" s="57">
        <v>2580000</v>
      </c>
      <c r="Z62" s="59">
        <v>43830</v>
      </c>
      <c r="AA62" s="1" t="s">
        <v>65</v>
      </c>
      <c r="AB62" s="57"/>
      <c r="AC62" s="57"/>
      <c r="AD62" s="60"/>
      <c r="AE62" s="57" t="s">
        <v>835</v>
      </c>
      <c r="AF62" s="57" t="s">
        <v>834</v>
      </c>
      <c r="AG62" s="57">
        <v>1</v>
      </c>
      <c r="AH62" s="59">
        <v>43039</v>
      </c>
      <c r="AI62" s="61">
        <v>2580000</v>
      </c>
      <c r="AJ62" s="57">
        <v>0</v>
      </c>
      <c r="AK62" s="61">
        <v>0</v>
      </c>
      <c r="AL62" s="57"/>
      <c r="AM62" s="91">
        <f t="shared" si="1"/>
        <v>335</v>
      </c>
      <c r="AN62" s="1" t="s">
        <v>91</v>
      </c>
      <c r="AO62" s="54">
        <v>4852177.6099999994</v>
      </c>
      <c r="AP62" s="54">
        <v>4852177.6099999994</v>
      </c>
      <c r="AQ62" s="1" t="s">
        <v>72</v>
      </c>
      <c r="AR62" s="57">
        <v>5101382.1199999992</v>
      </c>
      <c r="AS62" s="57">
        <v>10981915.770000001</v>
      </c>
      <c r="AT62" s="54">
        <v>4093454.53</v>
      </c>
      <c r="AU62" s="57"/>
      <c r="AV62" s="1" t="s">
        <v>128</v>
      </c>
      <c r="AW62" s="1"/>
      <c r="AX62" s="1" t="s">
        <v>252</v>
      </c>
      <c r="AY62" s="63">
        <v>1710000</v>
      </c>
      <c r="AZ62" s="64"/>
      <c r="BA62" s="64"/>
      <c r="BB62" s="64"/>
      <c r="BC62" s="64"/>
      <c r="BD62" s="1" t="s">
        <v>75</v>
      </c>
      <c r="BE62" s="1" t="s">
        <v>75</v>
      </c>
      <c r="BF62" s="1" t="s">
        <v>253</v>
      </c>
      <c r="BG62" s="1" t="s">
        <v>75</v>
      </c>
      <c r="BH62" s="65" t="s">
        <v>75</v>
      </c>
      <c r="BI62" s="1" t="s">
        <v>77</v>
      </c>
      <c r="BJ62" s="1" t="s">
        <v>78</v>
      </c>
      <c r="BK62" s="66" t="s">
        <v>915</v>
      </c>
      <c r="BL62" s="64" t="s">
        <v>912</v>
      </c>
      <c r="BP62" s="59">
        <v>44165</v>
      </c>
    </row>
    <row r="63" spans="1:68" x14ac:dyDescent="0.25">
      <c r="A63" s="53">
        <v>42083</v>
      </c>
      <c r="B63" s="1" t="s">
        <v>254</v>
      </c>
      <c r="C63" s="1" t="s">
        <v>80</v>
      </c>
      <c r="D63" s="1"/>
      <c r="E63" s="1" t="s">
        <v>255</v>
      </c>
      <c r="F63" s="1"/>
      <c r="G63" s="1" t="s">
        <v>891</v>
      </c>
      <c r="H63" s="1" t="s">
        <v>81</v>
      </c>
      <c r="I63" s="55" t="s">
        <v>68</v>
      </c>
      <c r="J63" s="55"/>
      <c r="K63" s="55"/>
      <c r="L63" s="56">
        <v>17764</v>
      </c>
      <c r="M63" s="1" t="s">
        <v>67</v>
      </c>
      <c r="N63" s="1" t="s">
        <v>68</v>
      </c>
      <c r="O63" s="1" t="s">
        <v>69</v>
      </c>
      <c r="P63" s="57"/>
      <c r="Q63" s="57"/>
      <c r="R63" s="58" t="s">
        <v>254</v>
      </c>
      <c r="S63" s="58" t="s">
        <v>70</v>
      </c>
      <c r="T63" s="57">
        <v>555000</v>
      </c>
      <c r="U63" s="57">
        <v>60</v>
      </c>
      <c r="V63" s="57"/>
      <c r="W63" s="57"/>
      <c r="X63" s="59">
        <v>42083</v>
      </c>
      <c r="Y63" s="57">
        <v>555000</v>
      </c>
      <c r="Z63" s="59">
        <v>42265</v>
      </c>
      <c r="AA63" s="1" t="s">
        <v>80</v>
      </c>
      <c r="AB63" s="57"/>
      <c r="AC63" s="57"/>
      <c r="AD63" s="60"/>
      <c r="AE63" s="57" t="s">
        <v>835</v>
      </c>
      <c r="AF63" s="57" t="s">
        <v>834</v>
      </c>
      <c r="AG63" s="57">
        <v>1</v>
      </c>
      <c r="AH63" s="59">
        <v>42124</v>
      </c>
      <c r="AI63" s="61">
        <v>484830.26</v>
      </c>
      <c r="AJ63" s="59">
        <v>44069</v>
      </c>
      <c r="AK63" s="61">
        <v>1500500</v>
      </c>
      <c r="AL63" s="57"/>
      <c r="AM63" s="91">
        <f t="shared" si="1"/>
        <v>1900</v>
      </c>
      <c r="AN63" s="1" t="s">
        <v>238</v>
      </c>
      <c r="AO63" s="54">
        <v>242315.13</v>
      </c>
      <c r="AP63" s="54">
        <v>242315.13</v>
      </c>
      <c r="AQ63" s="1" t="s">
        <v>144</v>
      </c>
      <c r="AR63" s="57">
        <v>1242640.33</v>
      </c>
      <c r="AS63" s="57">
        <v>1242640.3299999998</v>
      </c>
      <c r="AT63" s="54">
        <v>0</v>
      </c>
      <c r="AU63" s="57"/>
      <c r="AV63" s="1" t="s">
        <v>128</v>
      </c>
      <c r="AW63" s="1"/>
      <c r="AX63" s="1" t="s">
        <v>257</v>
      </c>
      <c r="AY63" s="63">
        <v>1450000</v>
      </c>
      <c r="AZ63" s="64"/>
      <c r="BA63" s="64"/>
      <c r="BB63" s="64"/>
      <c r="BC63" s="64"/>
      <c r="BD63" s="1" t="s">
        <v>75</v>
      </c>
      <c r="BE63" s="1" t="s">
        <v>75</v>
      </c>
      <c r="BF63" s="1" t="s">
        <v>256</v>
      </c>
      <c r="BG63" s="1" t="s">
        <v>75</v>
      </c>
      <c r="BH63" s="65" t="s">
        <v>75</v>
      </c>
      <c r="BI63" s="1" t="s">
        <v>77</v>
      </c>
      <c r="BJ63" s="1" t="s">
        <v>78</v>
      </c>
      <c r="BK63" s="66" t="s">
        <v>915</v>
      </c>
      <c r="BL63" s="64" t="s">
        <v>912</v>
      </c>
      <c r="BP63" s="59">
        <v>44165</v>
      </c>
    </row>
    <row r="64" spans="1:68" x14ac:dyDescent="0.25">
      <c r="A64" s="53">
        <v>42004</v>
      </c>
      <c r="B64" s="1" t="s">
        <v>258</v>
      </c>
      <c r="C64" s="1" t="s">
        <v>80</v>
      </c>
      <c r="D64" s="1"/>
      <c r="E64" s="1" t="s">
        <v>894</v>
      </c>
      <c r="F64" s="1" t="s">
        <v>892</v>
      </c>
      <c r="G64" s="1" t="s">
        <v>893</v>
      </c>
      <c r="H64" s="1" t="s">
        <v>81</v>
      </c>
      <c r="I64" s="55" t="s">
        <v>68</v>
      </c>
      <c r="J64" s="55"/>
      <c r="K64" s="55"/>
      <c r="L64" s="56">
        <v>23643</v>
      </c>
      <c r="M64" s="1" t="s">
        <v>67</v>
      </c>
      <c r="N64" s="1" t="s">
        <v>68</v>
      </c>
      <c r="O64" s="1" t="s">
        <v>69</v>
      </c>
      <c r="P64" s="57"/>
      <c r="Q64" s="57"/>
      <c r="R64" s="58" t="s">
        <v>258</v>
      </c>
      <c r="S64" s="58" t="s">
        <v>70</v>
      </c>
      <c r="T64" s="57">
        <v>50000</v>
      </c>
      <c r="U64" s="57">
        <v>60</v>
      </c>
      <c r="V64" s="57"/>
      <c r="W64" s="57"/>
      <c r="X64" s="59">
        <v>42003</v>
      </c>
      <c r="Y64" s="57">
        <v>50000</v>
      </c>
      <c r="Z64" s="59">
        <v>42185</v>
      </c>
      <c r="AA64" s="1" t="s">
        <v>80</v>
      </c>
      <c r="AB64" s="57"/>
      <c r="AC64" s="57"/>
      <c r="AD64" s="60"/>
      <c r="AE64" s="57" t="s">
        <v>835</v>
      </c>
      <c r="AF64" s="57" t="s">
        <v>834</v>
      </c>
      <c r="AG64" s="57">
        <v>1</v>
      </c>
      <c r="AH64" s="59">
        <v>42185</v>
      </c>
      <c r="AI64" s="61">
        <v>50000</v>
      </c>
      <c r="AJ64" s="59">
        <v>42279</v>
      </c>
      <c r="AK64" s="61">
        <v>8000</v>
      </c>
      <c r="AL64" s="57"/>
      <c r="AM64" s="91">
        <f t="shared" si="1"/>
        <v>1980</v>
      </c>
      <c r="AN64" s="1" t="s">
        <v>91</v>
      </c>
      <c r="AO64" s="54">
        <v>18715.16</v>
      </c>
      <c r="AP64" s="54">
        <v>18715.16</v>
      </c>
      <c r="AQ64" s="1" t="s">
        <v>72</v>
      </c>
      <c r="AR64" s="57">
        <v>55104.670000000006</v>
      </c>
      <c r="AS64" s="57">
        <v>119747.13999999998</v>
      </c>
      <c r="AT64" s="54">
        <v>104413.12300000002</v>
      </c>
      <c r="AU64" s="57"/>
      <c r="AV64" s="1" t="s">
        <v>128</v>
      </c>
      <c r="AW64" s="1"/>
      <c r="AX64" s="1" t="s">
        <v>92</v>
      </c>
      <c r="AY64" s="63">
        <v>0</v>
      </c>
      <c r="AZ64" s="64"/>
      <c r="BA64" s="64"/>
      <c r="BB64" s="64"/>
      <c r="BC64" s="64"/>
      <c r="BD64" s="1" t="s">
        <v>75</v>
      </c>
      <c r="BE64" s="1" t="s">
        <v>75</v>
      </c>
      <c r="BF64" s="1" t="s">
        <v>259</v>
      </c>
      <c r="BG64" s="1" t="s">
        <v>75</v>
      </c>
      <c r="BH64" s="65" t="s">
        <v>75</v>
      </c>
      <c r="BI64" s="1" t="s">
        <v>77</v>
      </c>
      <c r="BJ64" s="1" t="s">
        <v>78</v>
      </c>
      <c r="BK64" s="66" t="s">
        <v>915</v>
      </c>
      <c r="BL64" s="64" t="s">
        <v>912</v>
      </c>
      <c r="BP64" s="59">
        <v>44165</v>
      </c>
    </row>
    <row r="65" spans="1:68" x14ac:dyDescent="0.25">
      <c r="A65" s="53">
        <v>41926</v>
      </c>
      <c r="B65" s="1" t="s">
        <v>260</v>
      </c>
      <c r="C65" s="1" t="s">
        <v>65</v>
      </c>
      <c r="D65" s="1" t="s">
        <v>261</v>
      </c>
      <c r="E65" s="1"/>
      <c r="F65" s="1"/>
      <c r="G65" s="1"/>
      <c r="H65" s="54"/>
      <c r="I65" s="55"/>
      <c r="J65" s="55"/>
      <c r="K65" s="55"/>
      <c r="L65" s="56">
        <v>38499</v>
      </c>
      <c r="M65" s="1" t="s">
        <v>67</v>
      </c>
      <c r="N65" s="1" t="s">
        <v>68</v>
      </c>
      <c r="O65" s="1" t="s">
        <v>69</v>
      </c>
      <c r="P65" s="57"/>
      <c r="Q65" s="57"/>
      <c r="R65" s="58" t="s">
        <v>260</v>
      </c>
      <c r="S65" s="58" t="s">
        <v>70</v>
      </c>
      <c r="T65" s="57">
        <v>50000</v>
      </c>
      <c r="U65" s="57">
        <v>54</v>
      </c>
      <c r="V65" s="57"/>
      <c r="W65" s="57"/>
      <c r="X65" s="59">
        <v>42984</v>
      </c>
      <c r="Y65" s="57">
        <v>50000</v>
      </c>
      <c r="Z65" s="59">
        <v>44042</v>
      </c>
      <c r="AA65" s="1" t="s">
        <v>65</v>
      </c>
      <c r="AB65" s="57"/>
      <c r="AC65" s="57"/>
      <c r="AD65" s="60"/>
      <c r="AE65" s="57" t="s">
        <v>835</v>
      </c>
      <c r="AF65" s="57" t="s">
        <v>834</v>
      </c>
      <c r="AG65" s="57">
        <v>1</v>
      </c>
      <c r="AH65" s="59">
        <v>42460</v>
      </c>
      <c r="AI65" s="61">
        <v>50000</v>
      </c>
      <c r="AJ65" s="57">
        <v>0</v>
      </c>
      <c r="AK65" s="61">
        <v>0</v>
      </c>
      <c r="AL65" s="57"/>
      <c r="AM65" s="91">
        <f t="shared" si="1"/>
        <v>123</v>
      </c>
      <c r="AN65" s="1" t="s">
        <v>71</v>
      </c>
      <c r="AO65" s="54">
        <v>1461.1423999999997</v>
      </c>
      <c r="AP65" s="54">
        <v>1461.1423999999997</v>
      </c>
      <c r="AQ65" s="1" t="s">
        <v>72</v>
      </c>
      <c r="AR65" s="57">
        <v>62000</v>
      </c>
      <c r="AS65" s="57">
        <v>171133.28</v>
      </c>
      <c r="AT65" s="54">
        <v>0</v>
      </c>
      <c r="AU65" s="57"/>
      <c r="AV65" s="1" t="s">
        <v>128</v>
      </c>
      <c r="AW65" s="1"/>
      <c r="AX65" s="1" t="s">
        <v>262</v>
      </c>
      <c r="AY65" s="63">
        <v>725000</v>
      </c>
      <c r="AZ65" s="64"/>
      <c r="BA65" s="64"/>
      <c r="BB65" s="64"/>
      <c r="BC65" s="64"/>
      <c r="BD65" s="1" t="s">
        <v>75</v>
      </c>
      <c r="BE65" s="1" t="s">
        <v>75</v>
      </c>
      <c r="BF65" s="1" t="s">
        <v>263</v>
      </c>
      <c r="BG65" s="1" t="s">
        <v>75</v>
      </c>
      <c r="BH65" s="65" t="s">
        <v>75</v>
      </c>
      <c r="BI65" s="1" t="s">
        <v>77</v>
      </c>
      <c r="BJ65" s="1" t="s">
        <v>78</v>
      </c>
      <c r="BK65" s="66" t="s">
        <v>915</v>
      </c>
      <c r="BL65" s="64" t="s">
        <v>912</v>
      </c>
      <c r="BP65" s="59">
        <v>44165</v>
      </c>
    </row>
    <row r="66" spans="1:68" x14ac:dyDescent="0.25">
      <c r="A66" s="53">
        <v>41908</v>
      </c>
      <c r="B66" s="1" t="s">
        <v>264</v>
      </c>
      <c r="C66" s="1" t="s">
        <v>80</v>
      </c>
      <c r="D66" s="1"/>
      <c r="E66" s="1" t="s">
        <v>265</v>
      </c>
      <c r="F66" s="1"/>
      <c r="G66" s="1" t="s">
        <v>266</v>
      </c>
      <c r="H66" s="1" t="s">
        <v>81</v>
      </c>
      <c r="I66" s="55" t="s">
        <v>68</v>
      </c>
      <c r="J66" s="55"/>
      <c r="K66" s="55"/>
      <c r="L66" s="56">
        <v>28637</v>
      </c>
      <c r="M66" s="1" t="s">
        <v>67</v>
      </c>
      <c r="N66" s="1" t="s">
        <v>267</v>
      </c>
      <c r="O66" s="1" t="s">
        <v>69</v>
      </c>
      <c r="P66" s="57"/>
      <c r="Q66" s="57"/>
      <c r="R66" s="58" t="s">
        <v>264</v>
      </c>
      <c r="S66" s="58" t="s">
        <v>70</v>
      </c>
      <c r="T66" s="57">
        <v>300000</v>
      </c>
      <c r="U66" s="57">
        <v>54</v>
      </c>
      <c r="V66" s="57"/>
      <c r="W66" s="57"/>
      <c r="X66" s="59">
        <v>42332</v>
      </c>
      <c r="Y66" s="57">
        <v>200000</v>
      </c>
      <c r="Z66" s="59">
        <v>43312</v>
      </c>
      <c r="AA66" s="1" t="s">
        <v>80</v>
      </c>
      <c r="AB66" s="57"/>
      <c r="AC66" s="57"/>
      <c r="AD66" s="60"/>
      <c r="AE66" s="57" t="s">
        <v>835</v>
      </c>
      <c r="AF66" s="57" t="s">
        <v>834</v>
      </c>
      <c r="AG66" s="57">
        <v>1</v>
      </c>
      <c r="AH66" s="59">
        <v>42514</v>
      </c>
      <c r="AI66" s="61">
        <v>100000</v>
      </c>
      <c r="AJ66" s="57">
        <v>0</v>
      </c>
      <c r="AK66" s="61">
        <v>0</v>
      </c>
      <c r="AL66" s="57"/>
      <c r="AM66" s="91">
        <f t="shared" si="1"/>
        <v>853</v>
      </c>
      <c r="AN66" s="1" t="s">
        <v>91</v>
      </c>
      <c r="AO66" s="54">
        <v>655904.56000000017</v>
      </c>
      <c r="AP66" s="54">
        <v>655904.56000000017</v>
      </c>
      <c r="AQ66" s="1" t="s">
        <v>72</v>
      </c>
      <c r="AR66" s="57">
        <v>195182</v>
      </c>
      <c r="AS66" s="57">
        <v>904006.49</v>
      </c>
      <c r="AT66" s="54">
        <v>0</v>
      </c>
      <c r="AU66" s="57"/>
      <c r="AV66" s="1" t="s">
        <v>128</v>
      </c>
      <c r="AW66" s="1"/>
      <c r="AX66" s="1" t="s">
        <v>268</v>
      </c>
      <c r="AY66" s="63">
        <v>300000</v>
      </c>
      <c r="AZ66" s="64"/>
      <c r="BA66" s="64"/>
      <c r="BB66" s="64"/>
      <c r="BC66" s="64"/>
      <c r="BD66" s="1" t="s">
        <v>75</v>
      </c>
      <c r="BE66" s="1" t="s">
        <v>75</v>
      </c>
      <c r="BF66" s="1" t="s">
        <v>269</v>
      </c>
      <c r="BG66" s="1" t="s">
        <v>75</v>
      </c>
      <c r="BH66" s="65" t="s">
        <v>75</v>
      </c>
      <c r="BI66" s="1" t="s">
        <v>77</v>
      </c>
      <c r="BJ66" s="1" t="s">
        <v>78</v>
      </c>
      <c r="BK66" s="66" t="s">
        <v>911</v>
      </c>
      <c r="BL66" s="64" t="s">
        <v>912</v>
      </c>
      <c r="BP66" s="59">
        <v>44165</v>
      </c>
    </row>
    <row r="67" spans="1:68" x14ac:dyDescent="0.25">
      <c r="A67" s="53">
        <v>41906</v>
      </c>
      <c r="B67" s="1" t="s">
        <v>270</v>
      </c>
      <c r="C67" s="1" t="s">
        <v>65</v>
      </c>
      <c r="D67" s="1" t="s">
        <v>271</v>
      </c>
      <c r="E67" s="1"/>
      <c r="F67" s="1"/>
      <c r="G67" s="1"/>
      <c r="H67" s="54"/>
      <c r="I67" s="55"/>
      <c r="J67" s="55"/>
      <c r="K67" s="55"/>
      <c r="L67" s="56">
        <v>41344</v>
      </c>
      <c r="M67" s="1" t="s">
        <v>67</v>
      </c>
      <c r="N67" s="1" t="s">
        <v>68</v>
      </c>
      <c r="O67" s="1" t="s">
        <v>69</v>
      </c>
      <c r="P67" s="57"/>
      <c r="Q67" s="57"/>
      <c r="R67" s="58" t="s">
        <v>270</v>
      </c>
      <c r="S67" s="58" t="s">
        <v>70</v>
      </c>
      <c r="T67" s="57">
        <v>1819652</v>
      </c>
      <c r="U67" s="57">
        <v>48</v>
      </c>
      <c r="V67" s="57"/>
      <c r="W67" s="57"/>
      <c r="X67" s="72">
        <v>41982</v>
      </c>
      <c r="Y67" s="64">
        <v>1585000</v>
      </c>
      <c r="Z67" s="72">
        <v>42271</v>
      </c>
      <c r="AA67" s="92" t="s">
        <v>65</v>
      </c>
      <c r="AB67" s="113"/>
      <c r="AC67" s="64"/>
      <c r="AD67" s="64"/>
      <c r="AE67" s="64" t="s">
        <v>836</v>
      </c>
      <c r="AF67" s="64" t="s">
        <v>834</v>
      </c>
      <c r="AG67" s="64">
        <f t="shared" si="0"/>
        <v>10</v>
      </c>
      <c r="AH67" s="59">
        <v>42271</v>
      </c>
      <c r="AI67" s="61">
        <v>1819652</v>
      </c>
      <c r="AJ67" s="57">
        <v>0</v>
      </c>
      <c r="AK67" s="61">
        <v>0</v>
      </c>
      <c r="AL67" s="57"/>
      <c r="AM67" s="91">
        <f t="shared" si="1"/>
        <v>1894</v>
      </c>
      <c r="AN67" s="1" t="s">
        <v>91</v>
      </c>
      <c r="AO67" s="54">
        <v>1979600</v>
      </c>
      <c r="AP67" s="54">
        <v>1979600</v>
      </c>
      <c r="AQ67" s="1" t="s">
        <v>144</v>
      </c>
      <c r="AR67" s="57">
        <v>106400</v>
      </c>
      <c r="AS67" s="57">
        <v>2992822.2600000002</v>
      </c>
      <c r="AT67" s="54">
        <v>2746261.2600000002</v>
      </c>
      <c r="AU67" s="57"/>
      <c r="AV67" s="1" t="s">
        <v>128</v>
      </c>
      <c r="AW67" s="1"/>
      <c r="AX67" s="1" t="s">
        <v>272</v>
      </c>
      <c r="AY67" s="63">
        <v>2515500</v>
      </c>
      <c r="AZ67" s="64"/>
      <c r="BA67" s="64"/>
      <c r="BB67" s="64"/>
      <c r="BC67" s="64"/>
      <c r="BD67" s="1" t="s">
        <v>75</v>
      </c>
      <c r="BE67" s="1" t="s">
        <v>75</v>
      </c>
      <c r="BF67" s="1" t="s">
        <v>273</v>
      </c>
      <c r="BG67" s="1" t="s">
        <v>75</v>
      </c>
      <c r="BH67" s="65" t="s">
        <v>75</v>
      </c>
      <c r="BI67" s="1" t="s">
        <v>77</v>
      </c>
      <c r="BJ67" s="1" t="s">
        <v>78</v>
      </c>
      <c r="BK67" s="66" t="s">
        <v>911</v>
      </c>
      <c r="BL67" s="64" t="s">
        <v>912</v>
      </c>
      <c r="BP67" s="59">
        <v>44165</v>
      </c>
    </row>
    <row r="68" spans="1:68" x14ac:dyDescent="0.25">
      <c r="A68" s="53">
        <v>41906</v>
      </c>
      <c r="B68" s="1" t="s">
        <v>274</v>
      </c>
      <c r="C68" s="1" t="s">
        <v>65</v>
      </c>
      <c r="D68" s="1" t="s">
        <v>275</v>
      </c>
      <c r="E68" s="1"/>
      <c r="F68" s="1"/>
      <c r="G68" s="1"/>
      <c r="H68" s="54"/>
      <c r="I68" s="55"/>
      <c r="J68" s="55"/>
      <c r="K68" s="55"/>
      <c r="L68" s="56">
        <v>39748</v>
      </c>
      <c r="M68" s="1" t="s">
        <v>67</v>
      </c>
      <c r="N68" s="1" t="s">
        <v>68</v>
      </c>
      <c r="O68" s="1" t="s">
        <v>69</v>
      </c>
      <c r="P68" s="57"/>
      <c r="Q68" s="57"/>
      <c r="R68" s="58" t="s">
        <v>274</v>
      </c>
      <c r="S68" s="58" t="s">
        <v>70</v>
      </c>
      <c r="T68" s="57">
        <v>17500000</v>
      </c>
      <c r="U68" s="57">
        <v>39</v>
      </c>
      <c r="V68" s="57"/>
      <c r="W68" s="57"/>
      <c r="X68" s="72">
        <v>43209</v>
      </c>
      <c r="Y68" s="64">
        <v>17500000</v>
      </c>
      <c r="Z68" s="72">
        <v>43312</v>
      </c>
      <c r="AA68" s="92" t="s">
        <v>65</v>
      </c>
      <c r="AB68" s="113"/>
      <c r="AC68" s="64"/>
      <c r="AD68" s="64"/>
      <c r="AE68" s="64" t="s">
        <v>836</v>
      </c>
      <c r="AF68" s="64" t="s">
        <v>834</v>
      </c>
      <c r="AG68" s="64">
        <f t="shared" ref="AG68" si="2">MONTH(Z68-X68)</f>
        <v>4</v>
      </c>
      <c r="AH68" s="59">
        <v>43190</v>
      </c>
      <c r="AI68" s="61">
        <v>17500000</v>
      </c>
      <c r="AJ68" s="57">
        <v>0</v>
      </c>
      <c r="AK68" s="61">
        <v>0</v>
      </c>
      <c r="AL68" s="57"/>
      <c r="AM68" s="91">
        <f t="shared" si="1"/>
        <v>853</v>
      </c>
      <c r="AN68" s="1" t="s">
        <v>91</v>
      </c>
      <c r="AO68" s="54">
        <v>530999.99</v>
      </c>
      <c r="AP68" s="54">
        <v>530999.99</v>
      </c>
      <c r="AQ68" s="1" t="s">
        <v>72</v>
      </c>
      <c r="AR68" s="57">
        <v>9325451.6500000004</v>
      </c>
      <c r="AS68" s="57">
        <v>9325451.6500000004</v>
      </c>
      <c r="AT68" s="54">
        <v>15309895.67</v>
      </c>
      <c r="AU68" s="57"/>
      <c r="AV68" s="1" t="s">
        <v>73</v>
      </c>
      <c r="AW68" s="1"/>
      <c r="AX68" s="1" t="s">
        <v>276</v>
      </c>
      <c r="AY68" s="63">
        <v>28500000</v>
      </c>
      <c r="AZ68" s="64"/>
      <c r="BA68" s="64"/>
      <c r="BB68" s="64"/>
      <c r="BC68" s="64"/>
      <c r="BD68" s="1" t="s">
        <v>75</v>
      </c>
      <c r="BE68" s="1" t="s">
        <v>75</v>
      </c>
      <c r="BF68" s="1" t="s">
        <v>277</v>
      </c>
      <c r="BG68" s="1" t="s">
        <v>147</v>
      </c>
      <c r="BH68" s="65" t="s">
        <v>147</v>
      </c>
      <c r="BI68" s="1" t="s">
        <v>77</v>
      </c>
      <c r="BJ68" s="1" t="s">
        <v>78</v>
      </c>
      <c r="BK68" s="66" t="s">
        <v>915</v>
      </c>
      <c r="BL68" s="64" t="s">
        <v>912</v>
      </c>
      <c r="BP68" s="59">
        <v>44165</v>
      </c>
    </row>
    <row r="69" spans="1:68" x14ac:dyDescent="0.25">
      <c r="A69" s="53">
        <v>41897</v>
      </c>
      <c r="B69" s="1" t="s">
        <v>278</v>
      </c>
      <c r="C69" s="1" t="s">
        <v>65</v>
      </c>
      <c r="D69" s="1" t="s">
        <v>279</v>
      </c>
      <c r="E69" s="1"/>
      <c r="F69" s="1"/>
      <c r="G69" s="1"/>
      <c r="H69" s="54"/>
      <c r="I69" s="55"/>
      <c r="J69" s="55"/>
      <c r="K69" s="55"/>
      <c r="L69" s="56">
        <v>41211</v>
      </c>
      <c r="M69" s="1" t="s">
        <v>67</v>
      </c>
      <c r="N69" s="1" t="s">
        <v>68</v>
      </c>
      <c r="O69" s="1" t="s">
        <v>69</v>
      </c>
      <c r="P69" s="57"/>
      <c r="Q69" s="57"/>
      <c r="R69" s="58" t="s">
        <v>278</v>
      </c>
      <c r="S69" s="58" t="s">
        <v>70</v>
      </c>
      <c r="T69" s="57">
        <v>460000</v>
      </c>
      <c r="U69" s="57">
        <v>60</v>
      </c>
      <c r="V69" s="57"/>
      <c r="W69" s="57"/>
      <c r="X69" s="72">
        <v>41897</v>
      </c>
      <c r="Y69" s="57">
        <v>460000</v>
      </c>
      <c r="Z69" s="59">
        <v>42247</v>
      </c>
      <c r="AA69" s="1" t="s">
        <v>65</v>
      </c>
      <c r="AB69" s="57"/>
      <c r="AC69" s="57"/>
      <c r="AD69" s="60"/>
      <c r="AE69" s="57" t="s">
        <v>835</v>
      </c>
      <c r="AF69" s="57" t="s">
        <v>834</v>
      </c>
      <c r="AG69" s="57">
        <v>1</v>
      </c>
      <c r="AH69" s="59">
        <v>42019</v>
      </c>
      <c r="AI69" s="61">
        <v>418923.7</v>
      </c>
      <c r="AJ69" s="59">
        <v>42767</v>
      </c>
      <c r="AK69" s="61">
        <v>361743.17</v>
      </c>
      <c r="AL69" s="57"/>
      <c r="AM69" s="91">
        <f t="shared" si="1"/>
        <v>1918</v>
      </c>
      <c r="AN69" s="1" t="s">
        <v>91</v>
      </c>
      <c r="AO69" s="54">
        <v>12221.08</v>
      </c>
      <c r="AP69" s="54">
        <v>12221.08</v>
      </c>
      <c r="AQ69" s="1" t="s">
        <v>72</v>
      </c>
      <c r="AR69" s="57">
        <v>378409.83999999997</v>
      </c>
      <c r="AS69" s="57">
        <v>458836.59000000008</v>
      </c>
      <c r="AT69" s="54">
        <v>411118.7</v>
      </c>
      <c r="AU69" s="57"/>
      <c r="AV69" s="1" t="s">
        <v>128</v>
      </c>
      <c r="AW69" s="1"/>
      <c r="AX69" s="1" t="s">
        <v>280</v>
      </c>
      <c r="AY69" s="63">
        <v>650000</v>
      </c>
      <c r="AZ69" s="64"/>
      <c r="BA69" s="64"/>
      <c r="BB69" s="64"/>
      <c r="BC69" s="64"/>
      <c r="BD69" s="1" t="s">
        <v>75</v>
      </c>
      <c r="BE69" s="1" t="s">
        <v>75</v>
      </c>
      <c r="BF69" s="1" t="s">
        <v>281</v>
      </c>
      <c r="BG69" s="1" t="s">
        <v>75</v>
      </c>
      <c r="BH69" s="65" t="s">
        <v>75</v>
      </c>
      <c r="BI69" s="1" t="s">
        <v>77</v>
      </c>
      <c r="BJ69" s="1" t="s">
        <v>78</v>
      </c>
      <c r="BK69" s="66" t="s">
        <v>911</v>
      </c>
      <c r="BL69" s="64" t="s">
        <v>912</v>
      </c>
      <c r="BP69" s="59">
        <v>44165</v>
      </c>
    </row>
    <row r="70" spans="1:68" x14ac:dyDescent="0.25">
      <c r="A70" s="53">
        <v>41876</v>
      </c>
      <c r="B70" s="1" t="s">
        <v>282</v>
      </c>
      <c r="C70" s="1" t="s">
        <v>65</v>
      </c>
      <c r="D70" s="1" t="s">
        <v>283</v>
      </c>
      <c r="E70" s="1"/>
      <c r="F70" s="1"/>
      <c r="G70" s="1"/>
      <c r="H70" s="54"/>
      <c r="I70" s="55"/>
      <c r="J70" s="55"/>
      <c r="K70" s="55"/>
      <c r="L70" s="56">
        <v>41576</v>
      </c>
      <c r="M70" s="1" t="s">
        <v>67</v>
      </c>
      <c r="N70" s="1" t="s">
        <v>68</v>
      </c>
      <c r="O70" s="1" t="s">
        <v>69</v>
      </c>
      <c r="P70" s="57"/>
      <c r="Q70" s="57"/>
      <c r="R70" s="58" t="s">
        <v>282</v>
      </c>
      <c r="S70" s="58" t="s">
        <v>70</v>
      </c>
      <c r="T70" s="57">
        <v>670000</v>
      </c>
      <c r="U70" s="57">
        <v>57</v>
      </c>
      <c r="V70" s="57"/>
      <c r="W70" s="57"/>
      <c r="X70" s="72">
        <v>41912</v>
      </c>
      <c r="Y70" s="57">
        <v>670000</v>
      </c>
      <c r="Z70" s="59">
        <v>41943</v>
      </c>
      <c r="AA70" s="1" t="s">
        <v>65</v>
      </c>
      <c r="AB70" s="57"/>
      <c r="AC70" s="57"/>
      <c r="AD70" s="60"/>
      <c r="AE70" s="57" t="s">
        <v>835</v>
      </c>
      <c r="AF70" s="57" t="s">
        <v>834</v>
      </c>
      <c r="AG70" s="57">
        <f t="shared" ref="AG69:AG130" si="3">MONTH(Z70-X70)</f>
        <v>1</v>
      </c>
      <c r="AH70" s="59">
        <v>42094</v>
      </c>
      <c r="AI70" s="61">
        <v>670000</v>
      </c>
      <c r="AJ70" s="57">
        <v>0</v>
      </c>
      <c r="AK70" s="61">
        <v>0</v>
      </c>
      <c r="AL70" s="57"/>
      <c r="AM70" s="91">
        <f t="shared" si="1"/>
        <v>2222</v>
      </c>
      <c r="AN70" s="1" t="s">
        <v>71</v>
      </c>
      <c r="AO70" s="54">
        <v>6782.9302999999991</v>
      </c>
      <c r="AP70" s="54">
        <v>6782.9302999999991</v>
      </c>
      <c r="AQ70" s="1" t="s">
        <v>72</v>
      </c>
      <c r="AR70" s="57"/>
      <c r="AS70" s="57">
        <v>1056911.4300000002</v>
      </c>
      <c r="AT70" s="54">
        <v>0</v>
      </c>
      <c r="AU70" s="57"/>
      <c r="AV70" s="1" t="s">
        <v>128</v>
      </c>
      <c r="AW70" s="1"/>
      <c r="AX70" s="1" t="s">
        <v>284</v>
      </c>
      <c r="AY70" s="63">
        <v>1259420</v>
      </c>
      <c r="AZ70" s="64"/>
      <c r="BA70" s="64"/>
      <c r="BB70" s="64"/>
      <c r="BC70" s="64"/>
      <c r="BD70" s="1" t="s">
        <v>75</v>
      </c>
      <c r="BE70" s="1" t="s">
        <v>75</v>
      </c>
      <c r="BF70" s="1" t="s">
        <v>285</v>
      </c>
      <c r="BG70" s="1" t="s">
        <v>75</v>
      </c>
      <c r="BH70" s="65" t="s">
        <v>75</v>
      </c>
      <c r="BI70" s="1" t="s">
        <v>77</v>
      </c>
      <c r="BJ70" s="1" t="s">
        <v>78</v>
      </c>
      <c r="BK70" s="66" t="s">
        <v>915</v>
      </c>
      <c r="BL70" s="64" t="s">
        <v>912</v>
      </c>
      <c r="BP70" s="59">
        <v>44165</v>
      </c>
    </row>
    <row r="71" spans="1:68" x14ac:dyDescent="0.25">
      <c r="A71" s="53">
        <v>41872</v>
      </c>
      <c r="B71" s="1" t="s">
        <v>286</v>
      </c>
      <c r="C71" s="1" t="s">
        <v>65</v>
      </c>
      <c r="D71" s="1" t="s">
        <v>287</v>
      </c>
      <c r="E71" s="1"/>
      <c r="F71" s="1"/>
      <c r="G71" s="1"/>
      <c r="H71" s="54"/>
      <c r="I71" s="55"/>
      <c r="J71" s="55"/>
      <c r="K71" s="55"/>
      <c r="L71" s="56">
        <v>41330</v>
      </c>
      <c r="M71" s="1" t="s">
        <v>67</v>
      </c>
      <c r="N71" s="1" t="s">
        <v>68</v>
      </c>
      <c r="O71" s="1" t="s">
        <v>69</v>
      </c>
      <c r="P71" s="57"/>
      <c r="Q71" s="57"/>
      <c r="R71" s="58" t="s">
        <v>286</v>
      </c>
      <c r="S71" s="58" t="s">
        <v>70</v>
      </c>
      <c r="T71" s="57">
        <v>2231000</v>
      </c>
      <c r="U71" s="57">
        <v>57</v>
      </c>
      <c r="V71" s="57"/>
      <c r="W71" s="57"/>
      <c r="X71" s="59">
        <v>42339</v>
      </c>
      <c r="Y71" s="57">
        <v>2231000</v>
      </c>
      <c r="Z71" s="59">
        <v>43039</v>
      </c>
      <c r="AA71" s="1" t="s">
        <v>65</v>
      </c>
      <c r="AB71" s="57"/>
      <c r="AC71" s="57"/>
      <c r="AD71" s="60"/>
      <c r="AE71" s="57" t="s">
        <v>835</v>
      </c>
      <c r="AF71" s="57" t="s">
        <v>834</v>
      </c>
      <c r="AG71" s="57">
        <v>1</v>
      </c>
      <c r="AH71" s="59">
        <v>42369</v>
      </c>
      <c r="AI71" s="61">
        <v>2231000</v>
      </c>
      <c r="AJ71" s="57">
        <v>0</v>
      </c>
      <c r="AK71" s="61">
        <v>0</v>
      </c>
      <c r="AL71" s="57"/>
      <c r="AM71" s="91">
        <f t="shared" si="1"/>
        <v>1126</v>
      </c>
      <c r="AN71" s="1" t="s">
        <v>91</v>
      </c>
      <c r="AO71" s="54">
        <v>5110</v>
      </c>
      <c r="AP71" s="54">
        <v>5110</v>
      </c>
      <c r="AQ71" s="1" t="s">
        <v>72</v>
      </c>
      <c r="AR71" s="57">
        <v>4077684.9999999995</v>
      </c>
      <c r="AS71" s="57">
        <v>4077684.9999999995</v>
      </c>
      <c r="AT71" s="54">
        <v>2337864.23</v>
      </c>
      <c r="AU71" s="57"/>
      <c r="AV71" s="1" t="s">
        <v>288</v>
      </c>
      <c r="AW71" s="1"/>
      <c r="AX71" s="1" t="s">
        <v>92</v>
      </c>
      <c r="AY71" s="63">
        <v>0</v>
      </c>
      <c r="AZ71" s="64"/>
      <c r="BA71" s="64"/>
      <c r="BB71" s="64"/>
      <c r="BC71" s="64"/>
      <c r="BD71" s="1" t="s">
        <v>75</v>
      </c>
      <c r="BE71" s="1" t="s">
        <v>75</v>
      </c>
      <c r="BF71" s="1" t="s">
        <v>289</v>
      </c>
      <c r="BG71" s="1" t="s">
        <v>147</v>
      </c>
      <c r="BH71" s="65" t="s">
        <v>147</v>
      </c>
      <c r="BI71" s="1" t="s">
        <v>77</v>
      </c>
      <c r="BJ71" s="1" t="s">
        <v>78</v>
      </c>
      <c r="BK71" s="66" t="s">
        <v>911</v>
      </c>
      <c r="BL71" s="64" t="s">
        <v>912</v>
      </c>
      <c r="BP71" s="59">
        <v>44165</v>
      </c>
    </row>
    <row r="72" spans="1:68" x14ac:dyDescent="0.25">
      <c r="A72" s="53">
        <v>41863</v>
      </c>
      <c r="B72" s="1" t="s">
        <v>290</v>
      </c>
      <c r="C72" s="1" t="s">
        <v>65</v>
      </c>
      <c r="D72" s="1" t="s">
        <v>291</v>
      </c>
      <c r="E72" s="1"/>
      <c r="F72" s="1"/>
      <c r="G72" s="1"/>
      <c r="H72" s="54"/>
      <c r="I72" s="55"/>
      <c r="J72" s="55"/>
      <c r="K72" s="55"/>
      <c r="L72" s="56"/>
      <c r="M72" s="1" t="s">
        <v>67</v>
      </c>
      <c r="N72" s="1" t="s">
        <v>68</v>
      </c>
      <c r="O72" s="1" t="s">
        <v>69</v>
      </c>
      <c r="P72" s="57"/>
      <c r="Q72" s="57"/>
      <c r="R72" s="58" t="s">
        <v>290</v>
      </c>
      <c r="S72" s="58" t="s">
        <v>70</v>
      </c>
      <c r="T72" s="57">
        <v>2300000</v>
      </c>
      <c r="U72" s="57">
        <v>50.4</v>
      </c>
      <c r="V72" s="57"/>
      <c r="W72" s="57"/>
      <c r="X72" s="59">
        <v>41775</v>
      </c>
      <c r="Y72" s="57">
        <v>2300000</v>
      </c>
      <c r="Z72" s="59">
        <v>42766</v>
      </c>
      <c r="AA72" s="1" t="s">
        <v>65</v>
      </c>
      <c r="AB72" s="57"/>
      <c r="AC72" s="57"/>
      <c r="AD72" s="60"/>
      <c r="AE72" s="57" t="s">
        <v>836</v>
      </c>
      <c r="AF72" s="57" t="s">
        <v>834</v>
      </c>
      <c r="AG72" s="57">
        <f t="shared" si="3"/>
        <v>9</v>
      </c>
      <c r="AH72" s="59">
        <v>42307</v>
      </c>
      <c r="AI72" s="61">
        <v>0</v>
      </c>
      <c r="AJ72" s="59">
        <v>44013</v>
      </c>
      <c r="AK72" s="61">
        <v>600000</v>
      </c>
      <c r="AL72" s="57"/>
      <c r="AM72" s="91">
        <f t="shared" si="1"/>
        <v>1399</v>
      </c>
      <c r="AN72" s="1" t="s">
        <v>91</v>
      </c>
      <c r="AO72" s="68"/>
      <c r="AP72" s="68"/>
      <c r="AQ72" s="1" t="s">
        <v>72</v>
      </c>
      <c r="AR72" s="57"/>
      <c r="AS72" s="57">
        <v>3569827.83</v>
      </c>
      <c r="AT72" s="54">
        <v>0</v>
      </c>
      <c r="AU72" s="57"/>
      <c r="AV72" s="1" t="s">
        <v>128</v>
      </c>
      <c r="AW72" s="1"/>
      <c r="AX72" s="1" t="s">
        <v>292</v>
      </c>
      <c r="AY72" s="63">
        <v>5000000</v>
      </c>
      <c r="AZ72" s="64"/>
      <c r="BA72" s="64"/>
      <c r="BB72" s="64"/>
      <c r="BC72" s="64"/>
      <c r="BD72" s="1" t="s">
        <v>75</v>
      </c>
      <c r="BE72" s="1" t="s">
        <v>75</v>
      </c>
      <c r="BF72" s="1" t="s">
        <v>293</v>
      </c>
      <c r="BG72" s="1" t="s">
        <v>75</v>
      </c>
      <c r="BH72" s="65" t="s">
        <v>75</v>
      </c>
      <c r="BI72" s="1" t="s">
        <v>77</v>
      </c>
      <c r="BJ72" s="1" t="s">
        <v>78</v>
      </c>
      <c r="BK72" s="66" t="s">
        <v>911</v>
      </c>
      <c r="BL72" s="64" t="s">
        <v>912</v>
      </c>
      <c r="BP72" s="59">
        <v>44165</v>
      </c>
    </row>
    <row r="73" spans="1:68" x14ac:dyDescent="0.25">
      <c r="A73" s="53">
        <v>41824</v>
      </c>
      <c r="B73" s="1" t="s">
        <v>294</v>
      </c>
      <c r="C73" s="1" t="s">
        <v>65</v>
      </c>
      <c r="D73" s="1" t="s">
        <v>295</v>
      </c>
      <c r="E73" s="1"/>
      <c r="F73" s="1"/>
      <c r="G73" s="1"/>
      <c r="H73" s="54"/>
      <c r="I73" s="55"/>
      <c r="J73" s="55"/>
      <c r="K73" s="55"/>
      <c r="L73" s="56">
        <v>39850</v>
      </c>
      <c r="M73" s="1" t="s">
        <v>67</v>
      </c>
      <c r="N73" s="1" t="s">
        <v>68</v>
      </c>
      <c r="O73" s="1" t="s">
        <v>69</v>
      </c>
      <c r="P73" s="57"/>
      <c r="Q73" s="57"/>
      <c r="R73" s="58" t="s">
        <v>294</v>
      </c>
      <c r="S73" s="58" t="s">
        <v>70</v>
      </c>
      <c r="T73" s="57">
        <v>2977876.74</v>
      </c>
      <c r="U73" s="57">
        <v>51</v>
      </c>
      <c r="V73" s="57"/>
      <c r="W73" s="57"/>
      <c r="X73" s="72">
        <v>42587</v>
      </c>
      <c r="Y73" s="57">
        <v>2977876.74</v>
      </c>
      <c r="Z73" s="59">
        <v>42735</v>
      </c>
      <c r="AA73" s="1" t="s">
        <v>65</v>
      </c>
      <c r="AB73" s="57"/>
      <c r="AC73" s="57"/>
      <c r="AD73" s="60"/>
      <c r="AE73" s="57" t="s">
        <v>835</v>
      </c>
      <c r="AF73" s="57" t="s">
        <v>834</v>
      </c>
      <c r="AG73" s="57">
        <v>1</v>
      </c>
      <c r="AH73" s="59">
        <v>42613</v>
      </c>
      <c r="AI73" s="61">
        <v>75000</v>
      </c>
      <c r="AJ73" s="57">
        <v>0</v>
      </c>
      <c r="AK73" s="61">
        <v>0</v>
      </c>
      <c r="AL73" s="57"/>
      <c r="AM73" s="91">
        <f t="shared" si="1"/>
        <v>1430</v>
      </c>
      <c r="AN73" s="1" t="s">
        <v>71</v>
      </c>
      <c r="AO73" s="54">
        <v>825.1</v>
      </c>
      <c r="AP73" s="54">
        <v>825.1</v>
      </c>
      <c r="AQ73" s="1" t="s">
        <v>72</v>
      </c>
      <c r="AR73" s="57">
        <v>1146422.46</v>
      </c>
      <c r="AS73" s="57">
        <v>6668408.4400000004</v>
      </c>
      <c r="AT73" s="54">
        <v>8931503.6199999973</v>
      </c>
      <c r="AU73" s="57"/>
      <c r="AV73" s="1" t="s">
        <v>128</v>
      </c>
      <c r="AW73" s="1"/>
      <c r="AX73" s="1" t="s">
        <v>92</v>
      </c>
      <c r="AY73" s="63">
        <v>0</v>
      </c>
      <c r="AZ73" s="64"/>
      <c r="BA73" s="64"/>
      <c r="BB73" s="64"/>
      <c r="BC73" s="64"/>
      <c r="BD73" s="1" t="s">
        <v>75</v>
      </c>
      <c r="BE73" s="1" t="s">
        <v>75</v>
      </c>
      <c r="BF73" s="1" t="s">
        <v>296</v>
      </c>
      <c r="BG73" s="1" t="s">
        <v>147</v>
      </c>
      <c r="BH73" s="65" t="s">
        <v>147</v>
      </c>
      <c r="BI73" s="1" t="s">
        <v>77</v>
      </c>
      <c r="BJ73" s="1" t="s">
        <v>78</v>
      </c>
      <c r="BK73" s="66" t="s">
        <v>915</v>
      </c>
      <c r="BL73" s="64" t="s">
        <v>912</v>
      </c>
      <c r="BP73" s="59">
        <v>44165</v>
      </c>
    </row>
    <row r="74" spans="1:68" x14ac:dyDescent="0.25">
      <c r="A74" s="53">
        <v>41814</v>
      </c>
      <c r="B74" s="1" t="s">
        <v>297</v>
      </c>
      <c r="C74" s="1" t="s">
        <v>65</v>
      </c>
      <c r="D74" s="1" t="s">
        <v>298</v>
      </c>
      <c r="E74" s="1"/>
      <c r="F74" s="1"/>
      <c r="G74" s="1"/>
      <c r="H74" s="54"/>
      <c r="I74" s="55"/>
      <c r="J74" s="55"/>
      <c r="K74" s="55"/>
      <c r="L74" s="56">
        <v>41722</v>
      </c>
      <c r="M74" s="1" t="s">
        <v>67</v>
      </c>
      <c r="N74" s="1" t="s">
        <v>68</v>
      </c>
      <c r="O74" s="1" t="s">
        <v>69</v>
      </c>
      <c r="P74" s="57"/>
      <c r="Q74" s="57"/>
      <c r="R74" s="58" t="s">
        <v>297</v>
      </c>
      <c r="S74" s="58" t="s">
        <v>70</v>
      </c>
      <c r="T74" s="57">
        <v>150000</v>
      </c>
      <c r="U74" s="57">
        <v>60</v>
      </c>
      <c r="V74" s="57"/>
      <c r="W74" s="57"/>
      <c r="X74" s="72">
        <v>42482</v>
      </c>
      <c r="Y74" s="57">
        <v>150000</v>
      </c>
      <c r="Z74" s="59">
        <v>43136</v>
      </c>
      <c r="AA74" s="1" t="s">
        <v>65</v>
      </c>
      <c r="AB74" s="57"/>
      <c r="AC74" s="57"/>
      <c r="AD74" s="60"/>
      <c r="AE74" s="57" t="s">
        <v>836</v>
      </c>
      <c r="AF74" s="57" t="s">
        <v>834</v>
      </c>
      <c r="AG74" s="57">
        <f t="shared" si="3"/>
        <v>10</v>
      </c>
      <c r="AH74" s="59">
        <v>42485</v>
      </c>
      <c r="AI74" s="61">
        <v>150000</v>
      </c>
      <c r="AJ74" s="57">
        <v>0</v>
      </c>
      <c r="AK74" s="61">
        <v>0</v>
      </c>
      <c r="AL74" s="57"/>
      <c r="AM74" s="91">
        <f t="shared" si="1"/>
        <v>1029</v>
      </c>
      <c r="AN74" s="1" t="s">
        <v>91</v>
      </c>
      <c r="AO74" s="54">
        <v>239079.27000000002</v>
      </c>
      <c r="AP74" s="54">
        <v>239079.27000000002</v>
      </c>
      <c r="AQ74" s="1" t="s">
        <v>72</v>
      </c>
      <c r="AR74" s="57">
        <v>43602.5</v>
      </c>
      <c r="AS74" s="57">
        <v>1163905.3800000001</v>
      </c>
      <c r="AT74" s="54">
        <v>1048451.1015</v>
      </c>
      <c r="AU74" s="57"/>
      <c r="AV74" s="1" t="s">
        <v>128</v>
      </c>
      <c r="AW74" s="1"/>
      <c r="AX74" s="1" t="s">
        <v>299</v>
      </c>
      <c r="AY74" s="63">
        <v>800000</v>
      </c>
      <c r="AZ74" s="64"/>
      <c r="BA74" s="64"/>
      <c r="BB74" s="64"/>
      <c r="BC74" s="64"/>
      <c r="BD74" s="1" t="s">
        <v>75</v>
      </c>
      <c r="BE74" s="1" t="s">
        <v>75</v>
      </c>
      <c r="BF74" s="1" t="s">
        <v>300</v>
      </c>
      <c r="BG74" s="1" t="s">
        <v>75</v>
      </c>
      <c r="BH74" s="65" t="s">
        <v>75</v>
      </c>
      <c r="BI74" s="1" t="s">
        <v>77</v>
      </c>
      <c r="BJ74" s="1" t="s">
        <v>78</v>
      </c>
      <c r="BK74" s="66" t="s">
        <v>915</v>
      </c>
      <c r="BL74" s="64" t="s">
        <v>912</v>
      </c>
      <c r="BP74" s="59">
        <v>44165</v>
      </c>
    </row>
    <row r="75" spans="1:68" x14ac:dyDescent="0.25">
      <c r="A75" s="53">
        <v>41796</v>
      </c>
      <c r="B75" s="1" t="s">
        <v>301</v>
      </c>
      <c r="C75" s="1" t="s">
        <v>65</v>
      </c>
      <c r="D75" s="1" t="s">
        <v>302</v>
      </c>
      <c r="E75" s="1"/>
      <c r="F75" s="1"/>
      <c r="G75" s="1"/>
      <c r="H75" s="54"/>
      <c r="I75" s="55"/>
      <c r="J75" s="55"/>
      <c r="K75" s="55"/>
      <c r="L75" s="56">
        <v>40031</v>
      </c>
      <c r="M75" s="54"/>
      <c r="N75" s="1" t="s">
        <v>68</v>
      </c>
      <c r="O75" s="1" t="s">
        <v>69</v>
      </c>
      <c r="P75" s="57"/>
      <c r="Q75" s="57"/>
      <c r="R75" s="58" t="s">
        <v>301</v>
      </c>
      <c r="S75" s="58" t="s">
        <v>70</v>
      </c>
      <c r="T75" s="57">
        <v>26000</v>
      </c>
      <c r="U75" s="57">
        <v>60</v>
      </c>
      <c r="V75" s="57"/>
      <c r="W75" s="57"/>
      <c r="X75" s="72">
        <v>41943</v>
      </c>
      <c r="Y75" s="57">
        <v>26000</v>
      </c>
      <c r="Z75" s="59">
        <v>42035</v>
      </c>
      <c r="AA75" s="1" t="s">
        <v>65</v>
      </c>
      <c r="AB75" s="57"/>
      <c r="AC75" s="57"/>
      <c r="AD75" s="60"/>
      <c r="AE75" s="57" t="s">
        <v>835</v>
      </c>
      <c r="AF75" s="57" t="s">
        <v>834</v>
      </c>
      <c r="AG75" s="57">
        <v>1</v>
      </c>
      <c r="AH75" s="59">
        <v>42400</v>
      </c>
      <c r="AI75" s="61">
        <v>26000</v>
      </c>
      <c r="AJ75" s="57">
        <v>0</v>
      </c>
      <c r="AK75" s="61">
        <v>0</v>
      </c>
      <c r="AL75" s="57"/>
      <c r="AM75" s="91">
        <f t="shared" si="1"/>
        <v>2130</v>
      </c>
      <c r="AN75" s="1" t="s">
        <v>91</v>
      </c>
      <c r="AO75" s="54">
        <v>10125</v>
      </c>
      <c r="AP75" s="54">
        <v>10125</v>
      </c>
      <c r="AQ75" s="1" t="s">
        <v>72</v>
      </c>
      <c r="AR75" s="57">
        <v>14031.58</v>
      </c>
      <c r="AS75" s="57">
        <v>41515.9</v>
      </c>
      <c r="AT75" s="54">
        <v>53939.32</v>
      </c>
      <c r="AU75" s="57"/>
      <c r="AV75" s="1" t="s">
        <v>303</v>
      </c>
      <c r="AW75" s="1"/>
      <c r="AX75" s="1" t="s">
        <v>92</v>
      </c>
      <c r="AY75" s="63">
        <v>0</v>
      </c>
      <c r="AZ75" s="64"/>
      <c r="BA75" s="64"/>
      <c r="BB75" s="64"/>
      <c r="BC75" s="64"/>
      <c r="BD75" s="1" t="s">
        <v>75</v>
      </c>
      <c r="BE75" s="1" t="s">
        <v>75</v>
      </c>
      <c r="BF75" s="1" t="s">
        <v>304</v>
      </c>
      <c r="BG75" s="1" t="s">
        <v>75</v>
      </c>
      <c r="BH75" s="65" t="s">
        <v>75</v>
      </c>
      <c r="BI75" s="1" t="s">
        <v>77</v>
      </c>
      <c r="BJ75" s="1" t="s">
        <v>78</v>
      </c>
      <c r="BK75" s="66" t="s">
        <v>911</v>
      </c>
      <c r="BL75" s="64" t="s">
        <v>912</v>
      </c>
      <c r="BP75" s="59">
        <v>44165</v>
      </c>
    </row>
    <row r="76" spans="1:68" x14ac:dyDescent="0.25">
      <c r="A76" s="53">
        <v>41764</v>
      </c>
      <c r="B76" s="1" t="s">
        <v>305</v>
      </c>
      <c r="C76" s="1" t="s">
        <v>80</v>
      </c>
      <c r="D76" s="1"/>
      <c r="E76" s="1" t="s">
        <v>896</v>
      </c>
      <c r="F76" s="1" t="s">
        <v>857</v>
      </c>
      <c r="G76" s="1" t="s">
        <v>895</v>
      </c>
      <c r="H76" s="1" t="s">
        <v>81</v>
      </c>
      <c r="I76" s="55" t="s">
        <v>68</v>
      </c>
      <c r="J76" s="55"/>
      <c r="K76" s="55"/>
      <c r="L76" s="56">
        <v>22645</v>
      </c>
      <c r="M76" s="1" t="s">
        <v>67</v>
      </c>
      <c r="N76" s="1" t="s">
        <v>68</v>
      </c>
      <c r="O76" s="1" t="s">
        <v>69</v>
      </c>
      <c r="P76" s="57"/>
      <c r="Q76" s="57"/>
      <c r="R76" s="58" t="s">
        <v>305</v>
      </c>
      <c r="S76" s="58" t="s">
        <v>70</v>
      </c>
      <c r="T76" s="57">
        <v>2980000</v>
      </c>
      <c r="U76" s="57">
        <v>51</v>
      </c>
      <c r="V76" s="57"/>
      <c r="W76" s="57"/>
      <c r="X76" s="72">
        <v>41922</v>
      </c>
      <c r="Y76" s="57">
        <v>2980000</v>
      </c>
      <c r="Z76" s="59">
        <v>42013</v>
      </c>
      <c r="AA76" s="1" t="s">
        <v>80</v>
      </c>
      <c r="AB76" s="57"/>
      <c r="AC76" s="57"/>
      <c r="AD76" s="60"/>
      <c r="AE76" s="57" t="s">
        <v>835</v>
      </c>
      <c r="AF76" s="57" t="s">
        <v>834</v>
      </c>
      <c r="AG76" s="57">
        <v>1</v>
      </c>
      <c r="AH76" s="59">
        <v>42013</v>
      </c>
      <c r="AI76" s="61">
        <v>12302579.890000001</v>
      </c>
      <c r="AJ76" s="57">
        <v>0</v>
      </c>
      <c r="AK76" s="61">
        <v>0</v>
      </c>
      <c r="AL76" s="57"/>
      <c r="AM76" s="91">
        <f t="shared" si="1"/>
        <v>2152</v>
      </c>
      <c r="AN76" s="1" t="s">
        <v>91</v>
      </c>
      <c r="AO76" s="54">
        <v>57315</v>
      </c>
      <c r="AP76" s="54">
        <v>57315</v>
      </c>
      <c r="AQ76" s="1" t="s">
        <v>72</v>
      </c>
      <c r="AR76" s="57">
        <v>0</v>
      </c>
      <c r="AS76" s="57">
        <v>9231627.3100000005</v>
      </c>
      <c r="AT76" s="54">
        <v>12357304.890000002</v>
      </c>
      <c r="AU76" s="57"/>
      <c r="AV76" s="1" t="s">
        <v>128</v>
      </c>
      <c r="AW76" s="1"/>
      <c r="AX76" s="1" t="s">
        <v>306</v>
      </c>
      <c r="AY76" s="63">
        <v>5000000</v>
      </c>
      <c r="AZ76" s="64"/>
      <c r="BA76" s="64"/>
      <c r="BB76" s="64"/>
      <c r="BC76" s="64"/>
      <c r="BD76" s="1" t="s">
        <v>75</v>
      </c>
      <c r="BE76" s="1" t="s">
        <v>75</v>
      </c>
      <c r="BF76" s="1" t="s">
        <v>307</v>
      </c>
      <c r="BG76" s="1" t="s">
        <v>75</v>
      </c>
      <c r="BH76" s="65" t="s">
        <v>75</v>
      </c>
      <c r="BI76" s="1" t="s">
        <v>77</v>
      </c>
      <c r="BJ76" s="1" t="s">
        <v>78</v>
      </c>
      <c r="BK76" s="66" t="s">
        <v>911</v>
      </c>
      <c r="BL76" s="64" t="s">
        <v>912</v>
      </c>
      <c r="BP76" s="59">
        <v>44165</v>
      </c>
    </row>
    <row r="77" spans="1:68" x14ac:dyDescent="0.25">
      <c r="A77" s="53">
        <v>41733</v>
      </c>
      <c r="B77" s="1" t="s">
        <v>308</v>
      </c>
      <c r="C77" s="1" t="s">
        <v>65</v>
      </c>
      <c r="D77" s="1" t="s">
        <v>309</v>
      </c>
      <c r="E77" s="1"/>
      <c r="F77" s="1"/>
      <c r="G77" s="1"/>
      <c r="H77" s="54"/>
      <c r="I77" s="55"/>
      <c r="J77" s="55"/>
      <c r="K77" s="55"/>
      <c r="L77" s="56">
        <v>34386</v>
      </c>
      <c r="M77" s="54"/>
      <c r="N77" s="1" t="s">
        <v>68</v>
      </c>
      <c r="O77" s="1" t="s">
        <v>69</v>
      </c>
      <c r="P77" s="57"/>
      <c r="Q77" s="57"/>
      <c r="R77" s="58" t="s">
        <v>308</v>
      </c>
      <c r="S77" s="58" t="s">
        <v>70</v>
      </c>
      <c r="T77" s="57">
        <v>1150000</v>
      </c>
      <c r="U77" s="57">
        <v>51</v>
      </c>
      <c r="V77" s="57"/>
      <c r="W77" s="57"/>
      <c r="X77" s="72">
        <v>42412</v>
      </c>
      <c r="Y77" s="57">
        <v>1150000</v>
      </c>
      <c r="Z77" s="72">
        <v>42674</v>
      </c>
      <c r="AA77" s="1" t="s">
        <v>65</v>
      </c>
      <c r="AB77" s="57"/>
      <c r="AC77" s="57"/>
      <c r="AD77" s="60"/>
      <c r="AE77" s="57" t="s">
        <v>835</v>
      </c>
      <c r="AF77" s="57" t="s">
        <v>834</v>
      </c>
      <c r="AG77" s="64">
        <v>1</v>
      </c>
      <c r="AH77" s="59">
        <v>43100</v>
      </c>
      <c r="AI77" s="61">
        <v>1150000</v>
      </c>
      <c r="AJ77" s="57">
        <v>0</v>
      </c>
      <c r="AK77" s="61">
        <v>0</v>
      </c>
      <c r="AL77" s="57"/>
      <c r="AM77" s="91">
        <f t="shared" si="1"/>
        <v>1491</v>
      </c>
      <c r="AN77" s="1" t="s">
        <v>71</v>
      </c>
      <c r="AO77" s="54">
        <v>146671.58409999998</v>
      </c>
      <c r="AP77" s="54">
        <v>146671.58409999998</v>
      </c>
      <c r="AQ77" s="1" t="s">
        <v>144</v>
      </c>
      <c r="AR77" s="57"/>
      <c r="AS77" s="57">
        <v>14815968.229999999</v>
      </c>
      <c r="AT77" s="54">
        <v>0</v>
      </c>
      <c r="AU77" s="57"/>
      <c r="AV77" s="1" t="s">
        <v>128</v>
      </c>
      <c r="AW77" s="1"/>
      <c r="AX77" s="1" t="s">
        <v>310</v>
      </c>
      <c r="AY77" s="63">
        <v>7250000</v>
      </c>
      <c r="AZ77" s="64"/>
      <c r="BA77" s="64"/>
      <c r="BB77" s="64"/>
      <c r="BC77" s="64"/>
      <c r="BD77" s="1" t="s">
        <v>75</v>
      </c>
      <c r="BE77" s="1" t="s">
        <v>75</v>
      </c>
      <c r="BF77" s="1" t="s">
        <v>311</v>
      </c>
      <c r="BG77" s="1" t="s">
        <v>75</v>
      </c>
      <c r="BH77" s="65" t="s">
        <v>75</v>
      </c>
      <c r="BI77" s="1" t="s">
        <v>77</v>
      </c>
      <c r="BJ77" s="1" t="s">
        <v>78</v>
      </c>
      <c r="BK77" s="66" t="s">
        <v>911</v>
      </c>
      <c r="BL77" s="64" t="s">
        <v>912</v>
      </c>
      <c r="BP77" s="59">
        <v>44165</v>
      </c>
    </row>
    <row r="78" spans="1:68" x14ac:dyDescent="0.25">
      <c r="A78" s="53">
        <v>41691</v>
      </c>
      <c r="B78" s="1" t="s">
        <v>312</v>
      </c>
      <c r="C78" s="1" t="s">
        <v>65</v>
      </c>
      <c r="D78" s="1" t="s">
        <v>313</v>
      </c>
      <c r="E78" s="1"/>
      <c r="F78" s="1"/>
      <c r="G78" s="1"/>
      <c r="H78" s="54"/>
      <c r="I78" s="55"/>
      <c r="J78" s="55"/>
      <c r="K78" s="55"/>
      <c r="L78" s="56">
        <v>38657</v>
      </c>
      <c r="M78" s="1" t="s">
        <v>67</v>
      </c>
      <c r="N78" s="1" t="s">
        <v>68</v>
      </c>
      <c r="O78" s="1" t="s">
        <v>69</v>
      </c>
      <c r="P78" s="57"/>
      <c r="Q78" s="57"/>
      <c r="R78" s="58" t="s">
        <v>312</v>
      </c>
      <c r="S78" s="58" t="s">
        <v>70</v>
      </c>
      <c r="T78" s="57">
        <v>500000</v>
      </c>
      <c r="U78" s="57">
        <v>48</v>
      </c>
      <c r="V78" s="57"/>
      <c r="W78" s="57"/>
      <c r="X78" s="72">
        <v>42691</v>
      </c>
      <c r="Y78" s="57">
        <v>500000</v>
      </c>
      <c r="Z78" s="59">
        <v>42871</v>
      </c>
      <c r="AA78" s="1" t="s">
        <v>65</v>
      </c>
      <c r="AB78" s="57"/>
      <c r="AC78" s="57"/>
      <c r="AD78" s="60"/>
      <c r="AE78" s="57" t="s">
        <v>835</v>
      </c>
      <c r="AF78" s="57" t="s">
        <v>834</v>
      </c>
      <c r="AG78" s="57">
        <v>1</v>
      </c>
      <c r="AH78" s="59">
        <v>43616</v>
      </c>
      <c r="AI78" s="61">
        <v>500000</v>
      </c>
      <c r="AJ78" s="59">
        <v>43739</v>
      </c>
      <c r="AK78" s="61">
        <v>412650.41</v>
      </c>
      <c r="AL78" s="57"/>
      <c r="AM78" s="91">
        <f t="shared" si="1"/>
        <v>1294</v>
      </c>
      <c r="AN78" s="1" t="s">
        <v>91</v>
      </c>
      <c r="AO78" s="54">
        <v>13349.59</v>
      </c>
      <c r="AP78" s="54">
        <v>13349.59</v>
      </c>
      <c r="AQ78" s="1" t="s">
        <v>72</v>
      </c>
      <c r="AR78" s="57">
        <v>842871.43</v>
      </c>
      <c r="AS78" s="57">
        <v>842871.42999999993</v>
      </c>
      <c r="AT78" s="54">
        <v>391283.88</v>
      </c>
      <c r="AU78" s="57"/>
      <c r="AV78" s="1" t="s">
        <v>128</v>
      </c>
      <c r="AW78" s="1"/>
      <c r="AX78" s="1" t="s">
        <v>314</v>
      </c>
      <c r="AY78" s="63">
        <v>557400</v>
      </c>
      <c r="AZ78" s="64"/>
      <c r="BA78" s="64"/>
      <c r="BB78" s="64"/>
      <c r="BC78" s="64"/>
      <c r="BD78" s="1" t="s">
        <v>75</v>
      </c>
      <c r="BE78" s="1" t="s">
        <v>75</v>
      </c>
      <c r="BF78" s="1" t="s">
        <v>315</v>
      </c>
      <c r="BG78" s="1" t="s">
        <v>147</v>
      </c>
      <c r="BH78" s="65" t="s">
        <v>147</v>
      </c>
      <c r="BI78" s="1" t="s">
        <v>77</v>
      </c>
      <c r="BJ78" s="1" t="s">
        <v>78</v>
      </c>
      <c r="BK78" s="66" t="s">
        <v>915</v>
      </c>
      <c r="BL78" s="64" t="s">
        <v>912</v>
      </c>
      <c r="BP78" s="59">
        <v>44165</v>
      </c>
    </row>
    <row r="79" spans="1:68" x14ac:dyDescent="0.25">
      <c r="A79" s="53">
        <v>41691</v>
      </c>
      <c r="B79" s="1" t="s">
        <v>312</v>
      </c>
      <c r="C79" s="1" t="s">
        <v>65</v>
      </c>
      <c r="D79" s="1" t="s">
        <v>313</v>
      </c>
      <c r="E79" s="1"/>
      <c r="F79" s="1"/>
      <c r="G79" s="1"/>
      <c r="H79" s="54"/>
      <c r="I79" s="55"/>
      <c r="J79" s="55"/>
      <c r="K79" s="55"/>
      <c r="L79" s="56">
        <v>38657</v>
      </c>
      <c r="M79" s="1" t="s">
        <v>67</v>
      </c>
      <c r="N79" s="1" t="s">
        <v>68</v>
      </c>
      <c r="O79" s="1" t="s">
        <v>69</v>
      </c>
      <c r="P79" s="57"/>
      <c r="Q79" s="57"/>
      <c r="R79" s="58" t="s">
        <v>312</v>
      </c>
      <c r="S79" s="58" t="s">
        <v>70</v>
      </c>
      <c r="T79" s="57">
        <v>500000</v>
      </c>
      <c r="U79" s="57">
        <v>48</v>
      </c>
      <c r="V79" s="57"/>
      <c r="W79" s="57"/>
      <c r="X79" s="72">
        <v>42691</v>
      </c>
      <c r="Y79" s="57">
        <v>500000</v>
      </c>
      <c r="Z79" s="59">
        <v>42871</v>
      </c>
      <c r="AA79" s="1" t="s">
        <v>65</v>
      </c>
      <c r="AB79" s="57"/>
      <c r="AC79" s="57"/>
      <c r="AD79" s="60"/>
      <c r="AE79" s="57" t="s">
        <v>835</v>
      </c>
      <c r="AF79" s="57" t="s">
        <v>834</v>
      </c>
      <c r="AG79" s="57">
        <v>1</v>
      </c>
      <c r="AH79" s="59">
        <v>43616</v>
      </c>
      <c r="AI79" s="61">
        <v>500000</v>
      </c>
      <c r="AJ79" s="59">
        <v>43739</v>
      </c>
      <c r="AK79" s="61">
        <v>412650.41</v>
      </c>
      <c r="AL79" s="57"/>
      <c r="AM79" s="91">
        <f t="shared" si="1"/>
        <v>1294</v>
      </c>
      <c r="AN79" s="1" t="s">
        <v>71</v>
      </c>
      <c r="AO79" s="54">
        <v>20454.965400000005</v>
      </c>
      <c r="AP79" s="54">
        <v>20454.965400000005</v>
      </c>
      <c r="AQ79" s="1" t="s">
        <v>72</v>
      </c>
      <c r="AR79" s="57"/>
      <c r="AS79" s="57"/>
      <c r="AT79" s="54">
        <v>0</v>
      </c>
      <c r="AU79" s="57"/>
      <c r="AV79" s="1" t="s">
        <v>128</v>
      </c>
      <c r="AW79" s="1"/>
      <c r="AX79" s="1" t="s">
        <v>316</v>
      </c>
      <c r="AY79" s="63">
        <v>2435245</v>
      </c>
      <c r="AZ79" s="64"/>
      <c r="BA79" s="64"/>
      <c r="BB79" s="64"/>
      <c r="BC79" s="64"/>
      <c r="BD79" s="1" t="s">
        <v>75</v>
      </c>
      <c r="BE79" s="1" t="s">
        <v>75</v>
      </c>
      <c r="BF79" s="1" t="s">
        <v>317</v>
      </c>
      <c r="BG79" s="1" t="s">
        <v>75</v>
      </c>
      <c r="BH79" s="65" t="s">
        <v>75</v>
      </c>
      <c r="BI79" s="1" t="s">
        <v>77</v>
      </c>
      <c r="BJ79" s="1" t="s">
        <v>78</v>
      </c>
      <c r="BK79" s="66" t="s">
        <v>915</v>
      </c>
      <c r="BL79" s="64" t="s">
        <v>912</v>
      </c>
      <c r="BP79" s="59">
        <v>44165</v>
      </c>
    </row>
    <row r="80" spans="1:68" x14ac:dyDescent="0.25">
      <c r="A80" s="53">
        <v>41605</v>
      </c>
      <c r="B80" s="1" t="s">
        <v>318</v>
      </c>
      <c r="C80" s="1" t="s">
        <v>65</v>
      </c>
      <c r="D80" s="1" t="s">
        <v>319</v>
      </c>
      <c r="E80" s="1"/>
      <c r="F80" s="1"/>
      <c r="G80" s="1"/>
      <c r="H80" s="54"/>
      <c r="I80" s="55"/>
      <c r="J80" s="55"/>
      <c r="K80" s="55"/>
      <c r="L80" s="56">
        <v>39762</v>
      </c>
      <c r="M80" s="1" t="s">
        <v>67</v>
      </c>
      <c r="N80" s="1" t="s">
        <v>68</v>
      </c>
      <c r="O80" s="1" t="s">
        <v>69</v>
      </c>
      <c r="P80" s="57"/>
      <c r="Q80" s="57"/>
      <c r="R80" s="58" t="s">
        <v>318</v>
      </c>
      <c r="S80" s="58" t="s">
        <v>70</v>
      </c>
      <c r="T80" s="57">
        <v>1300000</v>
      </c>
      <c r="U80" s="57">
        <v>48</v>
      </c>
      <c r="V80" s="57"/>
      <c r="W80" s="57"/>
      <c r="X80" s="72">
        <v>43241</v>
      </c>
      <c r="Y80" s="57">
        <v>1300000</v>
      </c>
      <c r="Z80" s="59">
        <v>43951</v>
      </c>
      <c r="AA80" s="1" t="s">
        <v>65</v>
      </c>
      <c r="AB80" s="57"/>
      <c r="AC80" s="57"/>
      <c r="AD80" s="60"/>
      <c r="AE80" s="57" t="s">
        <v>836</v>
      </c>
      <c r="AF80" s="57" t="s">
        <v>834</v>
      </c>
      <c r="AG80" s="57">
        <f t="shared" si="3"/>
        <v>12</v>
      </c>
      <c r="AH80" s="59">
        <v>42369</v>
      </c>
      <c r="AI80" s="61">
        <v>916392.59</v>
      </c>
      <c r="AJ80" s="59">
        <v>44105</v>
      </c>
      <c r="AK80" s="61">
        <v>50000</v>
      </c>
      <c r="AL80" s="57"/>
      <c r="AM80" s="91">
        <f t="shared" si="1"/>
        <v>214</v>
      </c>
      <c r="AN80" s="1" t="s">
        <v>71</v>
      </c>
      <c r="AO80" s="54">
        <v>8967.6928000000007</v>
      </c>
      <c r="AP80" s="54">
        <v>8967.6928000000007</v>
      </c>
      <c r="AQ80" s="1" t="s">
        <v>72</v>
      </c>
      <c r="AR80" s="57">
        <v>1478543.19</v>
      </c>
      <c r="AS80" s="57">
        <v>1478543.19</v>
      </c>
      <c r="AT80" s="54">
        <v>0</v>
      </c>
      <c r="AU80" s="57"/>
      <c r="AV80" s="1" t="s">
        <v>128</v>
      </c>
      <c r="AW80" s="1"/>
      <c r="AX80" s="1" t="s">
        <v>320</v>
      </c>
      <c r="AY80" s="63">
        <v>2634900</v>
      </c>
      <c r="AZ80" s="64"/>
      <c r="BA80" s="64"/>
      <c r="BB80" s="64"/>
      <c r="BC80" s="64"/>
      <c r="BD80" s="1" t="s">
        <v>75</v>
      </c>
      <c r="BE80" s="1" t="s">
        <v>75</v>
      </c>
      <c r="BF80" s="1" t="s">
        <v>321</v>
      </c>
      <c r="BG80" s="1" t="s">
        <v>75</v>
      </c>
      <c r="BH80" s="65" t="s">
        <v>75</v>
      </c>
      <c r="BI80" s="1" t="s">
        <v>77</v>
      </c>
      <c r="BJ80" s="1" t="s">
        <v>78</v>
      </c>
      <c r="BK80" s="66" t="s">
        <v>915</v>
      </c>
      <c r="BL80" s="64" t="s">
        <v>912</v>
      </c>
      <c r="BP80" s="59">
        <v>44165</v>
      </c>
    </row>
    <row r="81" spans="1:68" x14ac:dyDescent="0.25">
      <c r="A81" s="53">
        <v>41576</v>
      </c>
      <c r="B81" s="1" t="s">
        <v>322</v>
      </c>
      <c r="C81" s="1" t="s">
        <v>65</v>
      </c>
      <c r="D81" s="1" t="s">
        <v>323</v>
      </c>
      <c r="E81" s="1"/>
      <c r="F81" s="1"/>
      <c r="G81" s="1"/>
      <c r="H81" s="54"/>
      <c r="I81" s="55"/>
      <c r="J81" s="55"/>
      <c r="K81" s="55"/>
      <c r="L81" s="56">
        <v>32660</v>
      </c>
      <c r="M81" s="54"/>
      <c r="N81" s="54"/>
      <c r="O81" s="54"/>
      <c r="P81" s="57"/>
      <c r="Q81" s="57"/>
      <c r="R81" s="58" t="s">
        <v>322</v>
      </c>
      <c r="S81" s="58" t="s">
        <v>70</v>
      </c>
      <c r="T81" s="57">
        <v>450000</v>
      </c>
      <c r="U81" s="57">
        <v>54</v>
      </c>
      <c r="V81" s="57"/>
      <c r="W81" s="57"/>
      <c r="X81" s="72">
        <v>41610</v>
      </c>
      <c r="Y81" s="57">
        <v>450000</v>
      </c>
      <c r="Z81" s="59">
        <v>41729</v>
      </c>
      <c r="AA81" s="1" t="s">
        <v>65</v>
      </c>
      <c r="AB81" s="57"/>
      <c r="AC81" s="57"/>
      <c r="AD81" s="60"/>
      <c r="AE81" s="57" t="s">
        <v>835</v>
      </c>
      <c r="AF81" s="57" t="s">
        <v>834</v>
      </c>
      <c r="AG81" s="57">
        <f t="shared" si="3"/>
        <v>4</v>
      </c>
      <c r="AH81" s="59">
        <v>41639</v>
      </c>
      <c r="AI81" s="61">
        <v>322852.06</v>
      </c>
      <c r="AJ81" s="59">
        <v>43488</v>
      </c>
      <c r="AK81" s="61">
        <v>1000</v>
      </c>
      <c r="AL81" s="57"/>
      <c r="AM81" s="91">
        <f t="shared" si="1"/>
        <v>2436</v>
      </c>
      <c r="AN81" s="54"/>
      <c r="AO81" s="68"/>
      <c r="AP81" s="68"/>
      <c r="AQ81" s="54"/>
      <c r="AR81" s="57"/>
      <c r="AS81" s="57"/>
      <c r="AT81" s="68"/>
      <c r="AU81" s="57"/>
      <c r="AV81" s="54"/>
      <c r="AW81" s="54"/>
      <c r="AX81" s="54"/>
      <c r="AY81" s="69"/>
      <c r="AZ81" s="64"/>
      <c r="BA81" s="64"/>
      <c r="BB81" s="64"/>
      <c r="BC81" s="64"/>
      <c r="BD81" s="54"/>
      <c r="BE81" s="54"/>
      <c r="BF81" s="54"/>
      <c r="BG81" s="54"/>
      <c r="BH81" s="70"/>
      <c r="BI81" s="1" t="s">
        <v>108</v>
      </c>
      <c r="BJ81" s="1" t="s">
        <v>109</v>
      </c>
      <c r="BK81" s="66" t="s">
        <v>913</v>
      </c>
      <c r="BL81" s="64" t="s">
        <v>914</v>
      </c>
      <c r="BP81" s="59">
        <v>44165</v>
      </c>
    </row>
    <row r="82" spans="1:68" s="29" customFormat="1" x14ac:dyDescent="0.25">
      <c r="A82" s="30">
        <v>41569</v>
      </c>
      <c r="B82" s="28" t="s">
        <v>324</v>
      </c>
      <c r="C82" s="28" t="s">
        <v>65</v>
      </c>
      <c r="D82" s="28" t="s">
        <v>325</v>
      </c>
      <c r="E82" s="28"/>
      <c r="F82" s="28"/>
      <c r="G82" s="28"/>
      <c r="H82" s="31"/>
      <c r="I82" s="32"/>
      <c r="J82" s="32"/>
      <c r="K82" s="32"/>
      <c r="L82" s="33">
        <v>37285</v>
      </c>
      <c r="M82" s="31"/>
      <c r="N82" s="31"/>
      <c r="O82" s="31"/>
      <c r="P82" s="34"/>
      <c r="Q82" s="34"/>
      <c r="R82" s="35" t="s">
        <v>324</v>
      </c>
      <c r="S82" s="35" t="s">
        <v>70</v>
      </c>
      <c r="T82" s="34">
        <v>100000</v>
      </c>
      <c r="U82" s="34">
        <v>54</v>
      </c>
      <c r="V82" s="34"/>
      <c r="W82" s="34"/>
      <c r="X82" s="36">
        <v>42885</v>
      </c>
      <c r="Y82" s="34">
        <v>100000</v>
      </c>
      <c r="Z82" s="36">
        <v>43738</v>
      </c>
      <c r="AA82" s="28" t="s">
        <v>65</v>
      </c>
      <c r="AB82" s="34"/>
      <c r="AC82" s="34"/>
      <c r="AD82" s="37"/>
      <c r="AE82" s="34" t="s">
        <v>835</v>
      </c>
      <c r="AF82" s="34" t="s">
        <v>834</v>
      </c>
      <c r="AG82" s="34">
        <f t="shared" si="3"/>
        <v>5</v>
      </c>
      <c r="AH82" s="36">
        <v>42886</v>
      </c>
      <c r="AI82" s="38">
        <v>0</v>
      </c>
      <c r="AJ82" s="36">
        <v>44141</v>
      </c>
      <c r="AK82" s="38">
        <v>1911.58</v>
      </c>
      <c r="AL82" s="34"/>
      <c r="AM82" s="91">
        <f t="shared" si="1"/>
        <v>427</v>
      </c>
      <c r="AN82" s="31"/>
      <c r="AO82" s="39"/>
      <c r="AP82" s="39"/>
      <c r="AQ82" s="31"/>
      <c r="AR82" s="34"/>
      <c r="AS82" s="34"/>
      <c r="AT82" s="39"/>
      <c r="AU82" s="34"/>
      <c r="AV82" s="31"/>
      <c r="AW82" s="31"/>
      <c r="AX82" s="31"/>
      <c r="AY82" s="40"/>
      <c r="AZ82" s="27"/>
      <c r="BA82" s="27"/>
      <c r="BB82" s="27"/>
      <c r="BC82" s="27"/>
      <c r="BD82" s="31"/>
      <c r="BE82" s="31"/>
      <c r="BF82" s="31"/>
      <c r="BG82" s="31"/>
      <c r="BH82" s="41"/>
      <c r="BI82" s="28" t="s">
        <v>108</v>
      </c>
      <c r="BJ82" s="28" t="s">
        <v>109</v>
      </c>
      <c r="BK82" s="42" t="s">
        <v>913</v>
      </c>
      <c r="BL82" s="27" t="s">
        <v>914</v>
      </c>
      <c r="BP82" s="36">
        <v>44165</v>
      </c>
    </row>
    <row r="83" spans="1:68" s="29" customFormat="1" x14ac:dyDescent="0.25">
      <c r="A83" s="30">
        <v>41523</v>
      </c>
      <c r="B83" s="28" t="s">
        <v>326</v>
      </c>
      <c r="C83" s="28" t="s">
        <v>65</v>
      </c>
      <c r="D83" s="28" t="s">
        <v>327</v>
      </c>
      <c r="E83" s="28"/>
      <c r="F83" s="28"/>
      <c r="G83" s="28"/>
      <c r="H83" s="31"/>
      <c r="I83" s="32"/>
      <c r="J83" s="32"/>
      <c r="K83" s="32"/>
      <c r="L83" s="33">
        <v>40788</v>
      </c>
      <c r="M83" s="31"/>
      <c r="N83" s="31"/>
      <c r="O83" s="31"/>
      <c r="P83" s="34"/>
      <c r="Q83" s="34"/>
      <c r="R83" s="35" t="s">
        <v>326</v>
      </c>
      <c r="S83" s="35" t="s">
        <v>70</v>
      </c>
      <c r="T83" s="34">
        <v>83035.45</v>
      </c>
      <c r="U83" s="34">
        <v>60</v>
      </c>
      <c r="V83" s="34"/>
      <c r="W83" s="34"/>
      <c r="X83" s="36">
        <v>42985</v>
      </c>
      <c r="Y83" s="34">
        <v>83035.45</v>
      </c>
      <c r="Z83" s="36">
        <v>43207</v>
      </c>
      <c r="AA83" s="28" t="s">
        <v>65</v>
      </c>
      <c r="AB83" s="34"/>
      <c r="AC83" s="34"/>
      <c r="AD83" s="37"/>
      <c r="AE83" s="34" t="s">
        <v>835</v>
      </c>
      <c r="AF83" s="34" t="s">
        <v>834</v>
      </c>
      <c r="AG83" s="34">
        <f t="shared" si="3"/>
        <v>8</v>
      </c>
      <c r="AH83" s="36">
        <v>43075</v>
      </c>
      <c r="AI83" s="38">
        <v>83035.45</v>
      </c>
      <c r="AJ83" s="36">
        <v>43409</v>
      </c>
      <c r="AK83" s="38">
        <v>1797.74</v>
      </c>
      <c r="AL83" s="34"/>
      <c r="AM83" s="91">
        <f t="shared" si="1"/>
        <v>958</v>
      </c>
      <c r="AN83" s="31"/>
      <c r="AO83" s="39"/>
      <c r="AP83" s="39"/>
      <c r="AQ83" s="31"/>
      <c r="AR83" s="34"/>
      <c r="AS83" s="34"/>
      <c r="AT83" s="39"/>
      <c r="AU83" s="34"/>
      <c r="AV83" s="31"/>
      <c r="AW83" s="31"/>
      <c r="AX83" s="31"/>
      <c r="AY83" s="40"/>
      <c r="AZ83" s="27"/>
      <c r="BA83" s="27"/>
      <c r="BB83" s="27"/>
      <c r="BC83" s="27"/>
      <c r="BD83" s="31"/>
      <c r="BE83" s="31"/>
      <c r="BF83" s="31"/>
      <c r="BG83" s="31"/>
      <c r="BH83" s="41"/>
      <c r="BI83" s="28" t="s">
        <v>108</v>
      </c>
      <c r="BJ83" s="28" t="s">
        <v>109</v>
      </c>
      <c r="BK83" s="42" t="s">
        <v>913</v>
      </c>
      <c r="BL83" s="27" t="s">
        <v>914</v>
      </c>
      <c r="BP83" s="36">
        <v>44165</v>
      </c>
    </row>
    <row r="84" spans="1:68" s="112" customFormat="1" x14ac:dyDescent="0.25">
      <c r="A84" s="103">
        <v>41507</v>
      </c>
      <c r="B84" s="104" t="s">
        <v>328</v>
      </c>
      <c r="C84" s="104" t="s">
        <v>65</v>
      </c>
      <c r="D84" s="104" t="s">
        <v>329</v>
      </c>
      <c r="E84" s="104"/>
      <c r="F84" s="104"/>
      <c r="G84" s="104"/>
      <c r="H84" s="105"/>
      <c r="I84" s="97"/>
      <c r="J84" s="97"/>
      <c r="K84" s="97"/>
      <c r="L84" s="106">
        <v>39342</v>
      </c>
      <c r="M84" s="105"/>
      <c r="N84" s="105"/>
      <c r="O84" s="105"/>
      <c r="P84" s="97"/>
      <c r="Q84" s="97"/>
      <c r="R84" s="104" t="s">
        <v>328</v>
      </c>
      <c r="S84" s="104" t="s">
        <v>70</v>
      </c>
      <c r="T84" s="97">
        <v>519600</v>
      </c>
      <c r="U84" s="97">
        <v>60</v>
      </c>
      <c r="V84" s="97"/>
      <c r="W84" s="97"/>
      <c r="X84" s="107">
        <v>43363</v>
      </c>
      <c r="Y84" s="97">
        <v>519600</v>
      </c>
      <c r="Z84" s="107">
        <v>43768</v>
      </c>
      <c r="AA84" s="104" t="s">
        <v>65</v>
      </c>
      <c r="AB84" s="97"/>
      <c r="AC84" s="97"/>
      <c r="AD84" s="95"/>
      <c r="AE84" s="97" t="s">
        <v>835</v>
      </c>
      <c r="AF84" s="97" t="s">
        <v>834</v>
      </c>
      <c r="AG84" s="97">
        <v>1</v>
      </c>
      <c r="AH84" s="107">
        <v>43616</v>
      </c>
      <c r="AI84" s="108">
        <v>62411.66</v>
      </c>
      <c r="AJ84" s="107">
        <v>44130</v>
      </c>
      <c r="AK84" s="108">
        <v>10000</v>
      </c>
      <c r="AL84" s="97"/>
      <c r="AM84" s="109">
        <f t="shared" si="1"/>
        <v>397</v>
      </c>
      <c r="AN84" s="104" t="s">
        <v>71</v>
      </c>
      <c r="AO84" s="110"/>
      <c r="AP84" s="110"/>
      <c r="AQ84" s="105"/>
      <c r="AR84" s="97">
        <v>139031.10000000003</v>
      </c>
      <c r="AS84" s="97">
        <v>139031.10000000003</v>
      </c>
      <c r="AT84" s="54">
        <v>0</v>
      </c>
      <c r="AU84" s="97"/>
      <c r="AV84" s="104" t="s">
        <v>303</v>
      </c>
      <c r="AW84" s="105"/>
      <c r="AX84" s="105"/>
      <c r="AY84" s="110"/>
      <c r="AZ84" s="97"/>
      <c r="BA84" s="97"/>
      <c r="BB84" s="97"/>
      <c r="BC84" s="97"/>
      <c r="BD84" s="105"/>
      <c r="BE84" s="105"/>
      <c r="BF84" s="105"/>
      <c r="BG84" s="105"/>
      <c r="BH84" s="111"/>
      <c r="BI84" s="104" t="s">
        <v>77</v>
      </c>
      <c r="BJ84" s="104" t="s">
        <v>78</v>
      </c>
      <c r="BK84" s="95" t="s">
        <v>915</v>
      </c>
      <c r="BL84" s="97" t="s">
        <v>912</v>
      </c>
      <c r="BP84" s="107">
        <v>44165</v>
      </c>
    </row>
    <row r="85" spans="1:68" x14ac:dyDescent="0.25">
      <c r="A85" s="53">
        <v>41498</v>
      </c>
      <c r="B85" s="1" t="s">
        <v>330</v>
      </c>
      <c r="C85" s="1" t="s">
        <v>65</v>
      </c>
      <c r="D85" s="1" t="s">
        <v>331</v>
      </c>
      <c r="E85" s="1"/>
      <c r="F85" s="1"/>
      <c r="G85" s="1"/>
      <c r="H85" s="54"/>
      <c r="I85" s="55"/>
      <c r="J85" s="55"/>
      <c r="K85" s="55"/>
      <c r="L85" s="56">
        <v>34038</v>
      </c>
      <c r="M85" s="1" t="s">
        <v>67</v>
      </c>
      <c r="N85" s="1" t="s">
        <v>68</v>
      </c>
      <c r="O85" s="1" t="s">
        <v>69</v>
      </c>
      <c r="P85" s="57"/>
      <c r="Q85" s="57"/>
      <c r="R85" s="58" t="s">
        <v>330</v>
      </c>
      <c r="S85" s="58" t="s">
        <v>70</v>
      </c>
      <c r="T85" s="57">
        <v>2000000</v>
      </c>
      <c r="U85" s="57">
        <v>51</v>
      </c>
      <c r="V85" s="57"/>
      <c r="W85" s="57"/>
      <c r="X85" s="59">
        <v>41480</v>
      </c>
      <c r="Y85" s="57">
        <v>2000000</v>
      </c>
      <c r="Z85" s="59">
        <v>41863</v>
      </c>
      <c r="AA85" s="1" t="s">
        <v>65</v>
      </c>
      <c r="AB85" s="57"/>
      <c r="AC85" s="57"/>
      <c r="AD85" s="60"/>
      <c r="AE85" s="57" t="s">
        <v>835</v>
      </c>
      <c r="AF85" s="57" t="s">
        <v>834</v>
      </c>
      <c r="AG85" s="57">
        <f t="shared" si="3"/>
        <v>1</v>
      </c>
      <c r="AH85" s="59">
        <v>41682</v>
      </c>
      <c r="AI85" s="61">
        <v>2000000</v>
      </c>
      <c r="AJ85" s="57">
        <v>0</v>
      </c>
      <c r="AK85" s="61">
        <v>0</v>
      </c>
      <c r="AL85" s="57"/>
      <c r="AM85" s="91">
        <f t="shared" ref="AM85:AM134" si="4">BP85-Z85</f>
        <v>2302</v>
      </c>
      <c r="AN85" s="1" t="s">
        <v>91</v>
      </c>
      <c r="AO85" s="54">
        <v>7952.75</v>
      </c>
      <c r="AP85" s="54">
        <v>7952.75</v>
      </c>
      <c r="AQ85" s="1" t="s">
        <v>72</v>
      </c>
      <c r="AR85" s="57">
        <v>605650</v>
      </c>
      <c r="AS85" s="57">
        <v>8116034.4099999992</v>
      </c>
      <c r="AT85" s="54">
        <v>9375955.3800000008</v>
      </c>
      <c r="AU85" s="57"/>
      <c r="AV85" s="1" t="s">
        <v>128</v>
      </c>
      <c r="AW85" s="1"/>
      <c r="AX85" s="1" t="s">
        <v>332</v>
      </c>
      <c r="AY85" s="63">
        <v>6000000</v>
      </c>
      <c r="AZ85" s="64"/>
      <c r="BA85" s="64"/>
      <c r="BB85" s="64"/>
      <c r="BC85" s="64"/>
      <c r="BD85" s="1" t="s">
        <v>75</v>
      </c>
      <c r="BE85" s="1" t="s">
        <v>75</v>
      </c>
      <c r="BF85" s="1" t="s">
        <v>333</v>
      </c>
      <c r="BG85" s="1" t="s">
        <v>75</v>
      </c>
      <c r="BH85" s="65" t="s">
        <v>75</v>
      </c>
      <c r="BI85" s="1" t="s">
        <v>77</v>
      </c>
      <c r="BJ85" s="1" t="s">
        <v>78</v>
      </c>
      <c r="BK85" s="66" t="s">
        <v>915</v>
      </c>
      <c r="BL85" s="64" t="s">
        <v>912</v>
      </c>
      <c r="BP85" s="59">
        <v>44165</v>
      </c>
    </row>
    <row r="86" spans="1:68" x14ac:dyDescent="0.25">
      <c r="A86" s="53">
        <v>41486</v>
      </c>
      <c r="B86" s="1" t="s">
        <v>334</v>
      </c>
      <c r="C86" s="1" t="s">
        <v>65</v>
      </c>
      <c r="D86" s="1" t="s">
        <v>335</v>
      </c>
      <c r="E86" s="1"/>
      <c r="F86" s="1"/>
      <c r="G86" s="1"/>
      <c r="H86" s="54"/>
      <c r="I86" s="55"/>
      <c r="J86" s="55"/>
      <c r="K86" s="55"/>
      <c r="L86" s="56">
        <v>39864</v>
      </c>
      <c r="M86" s="1" t="s">
        <v>67</v>
      </c>
      <c r="N86" s="54"/>
      <c r="O86" s="1" t="s">
        <v>69</v>
      </c>
      <c r="P86" s="57"/>
      <c r="Q86" s="57"/>
      <c r="R86" s="58" t="s">
        <v>334</v>
      </c>
      <c r="S86" s="58" t="s">
        <v>70</v>
      </c>
      <c r="T86" s="57">
        <v>19020000</v>
      </c>
      <c r="U86" s="57">
        <v>48</v>
      </c>
      <c r="V86" s="57"/>
      <c r="W86" s="57"/>
      <c r="X86" s="59">
        <v>42073</v>
      </c>
      <c r="Y86" s="57">
        <v>19020000</v>
      </c>
      <c r="Z86" s="59">
        <v>42735</v>
      </c>
      <c r="AA86" s="1" t="s">
        <v>65</v>
      </c>
      <c r="AB86" s="57"/>
      <c r="AC86" s="57"/>
      <c r="AD86" s="60"/>
      <c r="AE86" s="57" t="s">
        <v>835</v>
      </c>
      <c r="AF86" s="57" t="s">
        <v>834</v>
      </c>
      <c r="AG86" s="57">
        <v>1</v>
      </c>
      <c r="AH86" s="59">
        <v>42643</v>
      </c>
      <c r="AI86" s="61">
        <v>10520000</v>
      </c>
      <c r="AJ86" s="57">
        <v>0</v>
      </c>
      <c r="AK86" s="61">
        <v>0</v>
      </c>
      <c r="AL86" s="57"/>
      <c r="AM86" s="91">
        <f t="shared" si="4"/>
        <v>1430</v>
      </c>
      <c r="AN86" s="1" t="s">
        <v>91</v>
      </c>
      <c r="AO86" s="54">
        <v>0</v>
      </c>
      <c r="AP86" s="54">
        <v>0</v>
      </c>
      <c r="AQ86" s="1" t="s">
        <v>72</v>
      </c>
      <c r="AR86" s="57"/>
      <c r="AS86" s="57">
        <v>73199765.530000016</v>
      </c>
      <c r="AT86" s="54">
        <v>47862762.470000006</v>
      </c>
      <c r="AU86" s="57"/>
      <c r="AV86" s="1" t="s">
        <v>128</v>
      </c>
      <c r="AW86" s="1"/>
      <c r="AX86" s="1" t="s">
        <v>209</v>
      </c>
      <c r="AY86" s="63">
        <v>1704275</v>
      </c>
      <c r="AZ86" s="64"/>
      <c r="BA86" s="64"/>
      <c r="BB86" s="64"/>
      <c r="BC86" s="64"/>
      <c r="BD86" s="1" t="s">
        <v>75</v>
      </c>
      <c r="BE86" s="1" t="s">
        <v>75</v>
      </c>
      <c r="BF86" s="1" t="s">
        <v>210</v>
      </c>
      <c r="BG86" s="1" t="s">
        <v>75</v>
      </c>
      <c r="BH86" s="65" t="s">
        <v>75</v>
      </c>
      <c r="BI86" s="1" t="s">
        <v>77</v>
      </c>
      <c r="BJ86" s="1" t="s">
        <v>78</v>
      </c>
      <c r="BK86" s="66" t="s">
        <v>911</v>
      </c>
      <c r="BL86" s="64" t="s">
        <v>912</v>
      </c>
      <c r="BP86" s="59">
        <v>44165</v>
      </c>
    </row>
    <row r="87" spans="1:68" x14ac:dyDescent="0.25">
      <c r="A87" s="53">
        <v>41471</v>
      </c>
      <c r="B87" s="1" t="s">
        <v>336</v>
      </c>
      <c r="C87" s="1" t="s">
        <v>65</v>
      </c>
      <c r="D87" s="1" t="s">
        <v>337</v>
      </c>
      <c r="E87" s="1"/>
      <c r="F87" s="1"/>
      <c r="G87" s="1"/>
      <c r="H87" s="54"/>
      <c r="I87" s="55"/>
      <c r="J87" s="55"/>
      <c r="K87" s="55"/>
      <c r="L87" s="56">
        <v>34473</v>
      </c>
      <c r="M87" s="1" t="s">
        <v>67</v>
      </c>
      <c r="N87" s="1" t="s">
        <v>68</v>
      </c>
      <c r="O87" s="1" t="s">
        <v>69</v>
      </c>
      <c r="P87" s="57"/>
      <c r="Q87" s="57"/>
      <c r="R87" s="58" t="s">
        <v>336</v>
      </c>
      <c r="S87" s="58" t="s">
        <v>70</v>
      </c>
      <c r="T87" s="57">
        <v>770000</v>
      </c>
      <c r="U87" s="57">
        <v>54</v>
      </c>
      <c r="V87" s="57"/>
      <c r="W87" s="57"/>
      <c r="X87" s="59">
        <v>43182</v>
      </c>
      <c r="Y87" s="57">
        <v>770000</v>
      </c>
      <c r="Z87" s="59">
        <v>43524</v>
      </c>
      <c r="AA87" s="1" t="s">
        <v>65</v>
      </c>
      <c r="AB87" s="57"/>
      <c r="AC87" s="57"/>
      <c r="AD87" s="60"/>
      <c r="AE87" s="57" t="s">
        <v>835</v>
      </c>
      <c r="AF87" s="57" t="s">
        <v>834</v>
      </c>
      <c r="AG87" s="57">
        <v>1</v>
      </c>
      <c r="AH87" s="59">
        <v>43220</v>
      </c>
      <c r="AI87" s="61">
        <v>700000</v>
      </c>
      <c r="AJ87" s="57">
        <v>0</v>
      </c>
      <c r="AK87" s="61">
        <v>0</v>
      </c>
      <c r="AL87" s="57"/>
      <c r="AM87" s="91">
        <f t="shared" si="4"/>
        <v>641</v>
      </c>
      <c r="AN87" s="1" t="s">
        <v>91</v>
      </c>
      <c r="AO87" s="54">
        <v>886610.84000000008</v>
      </c>
      <c r="AP87" s="54">
        <v>886610.84000000008</v>
      </c>
      <c r="AQ87" s="1" t="s">
        <v>72</v>
      </c>
      <c r="AR87" s="57"/>
      <c r="AS87" s="57">
        <v>2942274.4899999998</v>
      </c>
      <c r="AT87" s="54">
        <v>1916151.91</v>
      </c>
      <c r="AU87" s="57"/>
      <c r="AV87" s="1" t="s">
        <v>128</v>
      </c>
      <c r="AW87" s="1"/>
      <c r="AX87" s="1" t="s">
        <v>338</v>
      </c>
      <c r="AY87" s="63">
        <v>430000</v>
      </c>
      <c r="AZ87" s="64"/>
      <c r="BA87" s="64"/>
      <c r="BB87" s="64"/>
      <c r="BC87" s="64"/>
      <c r="BD87" s="1" t="s">
        <v>75</v>
      </c>
      <c r="BE87" s="1" t="s">
        <v>75</v>
      </c>
      <c r="BF87" s="1" t="s">
        <v>339</v>
      </c>
      <c r="BG87" s="1" t="s">
        <v>75</v>
      </c>
      <c r="BH87" s="65" t="s">
        <v>75</v>
      </c>
      <c r="BI87" s="1" t="s">
        <v>77</v>
      </c>
      <c r="BJ87" s="1" t="s">
        <v>78</v>
      </c>
      <c r="BK87" s="66" t="s">
        <v>915</v>
      </c>
      <c r="BL87" s="64" t="s">
        <v>912</v>
      </c>
      <c r="BP87" s="59">
        <v>44165</v>
      </c>
    </row>
    <row r="88" spans="1:68" x14ac:dyDescent="0.25">
      <c r="A88" s="53">
        <v>41445</v>
      </c>
      <c r="B88" s="1" t="s">
        <v>340</v>
      </c>
      <c r="C88" s="1" t="s">
        <v>65</v>
      </c>
      <c r="D88" s="1" t="s">
        <v>341</v>
      </c>
      <c r="E88" s="1"/>
      <c r="F88" s="1"/>
      <c r="G88" s="1"/>
      <c r="H88" s="54"/>
      <c r="I88" s="55"/>
      <c r="J88" s="55"/>
      <c r="K88" s="55"/>
      <c r="L88" s="56">
        <v>36661</v>
      </c>
      <c r="M88" s="1" t="s">
        <v>67</v>
      </c>
      <c r="N88" s="1" t="s">
        <v>68</v>
      </c>
      <c r="O88" s="1" t="s">
        <v>69</v>
      </c>
      <c r="P88" s="57"/>
      <c r="Q88" s="57"/>
      <c r="R88" s="58" t="s">
        <v>340</v>
      </c>
      <c r="S88" s="58" t="s">
        <v>70</v>
      </c>
      <c r="T88" s="57">
        <v>150000</v>
      </c>
      <c r="U88" s="57">
        <v>54</v>
      </c>
      <c r="V88" s="57"/>
      <c r="W88" s="57"/>
      <c r="X88" s="59">
        <v>41764</v>
      </c>
      <c r="Y88" s="57">
        <v>155000</v>
      </c>
      <c r="Z88" s="59">
        <v>42460</v>
      </c>
      <c r="AA88" s="1" t="s">
        <v>65</v>
      </c>
      <c r="AB88" s="57"/>
      <c r="AC88" s="57"/>
      <c r="AD88" s="60"/>
      <c r="AE88" s="57" t="s">
        <v>835</v>
      </c>
      <c r="AF88" s="57" t="s">
        <v>834</v>
      </c>
      <c r="AG88" s="57">
        <v>1</v>
      </c>
      <c r="AH88" s="59">
        <v>41820</v>
      </c>
      <c r="AI88" s="61">
        <v>155000</v>
      </c>
      <c r="AJ88" s="57">
        <v>0</v>
      </c>
      <c r="AK88" s="61">
        <v>0</v>
      </c>
      <c r="AL88" s="57"/>
      <c r="AM88" s="91">
        <f t="shared" si="4"/>
        <v>1705</v>
      </c>
      <c r="AN88" s="1" t="s">
        <v>71</v>
      </c>
      <c r="AO88" s="54">
        <v>5409.2457000000004</v>
      </c>
      <c r="AP88" s="54">
        <v>5409.2457000000004</v>
      </c>
      <c r="AQ88" s="1" t="s">
        <v>72</v>
      </c>
      <c r="AR88" s="57"/>
      <c r="AS88" s="57">
        <v>864378.36</v>
      </c>
      <c r="AT88" s="54">
        <v>0</v>
      </c>
      <c r="AU88" s="57"/>
      <c r="AV88" s="1" t="s">
        <v>128</v>
      </c>
      <c r="AW88" s="1"/>
      <c r="AX88" s="1" t="s">
        <v>342</v>
      </c>
      <c r="AY88" s="63">
        <v>876665</v>
      </c>
      <c r="AZ88" s="64"/>
      <c r="BA88" s="64"/>
      <c r="BB88" s="64"/>
      <c r="BC88" s="64"/>
      <c r="BD88" s="1" t="s">
        <v>75</v>
      </c>
      <c r="BE88" s="1" t="s">
        <v>75</v>
      </c>
      <c r="BF88" s="1" t="s">
        <v>343</v>
      </c>
      <c r="BG88" s="1" t="s">
        <v>75</v>
      </c>
      <c r="BH88" s="65" t="s">
        <v>75</v>
      </c>
      <c r="BI88" s="1" t="s">
        <v>77</v>
      </c>
      <c r="BJ88" s="1" t="s">
        <v>78</v>
      </c>
      <c r="BK88" s="66" t="s">
        <v>911</v>
      </c>
      <c r="BL88" s="64" t="s">
        <v>912</v>
      </c>
      <c r="BP88" s="59">
        <v>44165</v>
      </c>
    </row>
    <row r="89" spans="1:68" x14ac:dyDescent="0.25">
      <c r="A89" s="53">
        <v>41425</v>
      </c>
      <c r="B89" s="1" t="s">
        <v>344</v>
      </c>
      <c r="C89" s="1" t="s">
        <v>65</v>
      </c>
      <c r="D89" s="1" t="s">
        <v>345</v>
      </c>
      <c r="E89" s="1"/>
      <c r="F89" s="1"/>
      <c r="G89" s="1"/>
      <c r="H89" s="54"/>
      <c r="I89" s="55"/>
      <c r="J89" s="55"/>
      <c r="K89" s="55"/>
      <c r="L89" s="56">
        <v>41218</v>
      </c>
      <c r="M89" s="54"/>
      <c r="N89" s="1" t="s">
        <v>68</v>
      </c>
      <c r="O89" s="1" t="s">
        <v>69</v>
      </c>
      <c r="P89" s="57"/>
      <c r="Q89" s="57"/>
      <c r="R89" s="58" t="s">
        <v>344</v>
      </c>
      <c r="S89" s="58" t="s">
        <v>70</v>
      </c>
      <c r="T89" s="57">
        <v>1040000</v>
      </c>
      <c r="U89" s="57">
        <v>48</v>
      </c>
      <c r="V89" s="57"/>
      <c r="W89" s="57"/>
      <c r="X89" s="59">
        <v>41423</v>
      </c>
      <c r="Y89" s="57">
        <v>1040000</v>
      </c>
      <c r="Z89" s="59">
        <v>41788</v>
      </c>
      <c r="AA89" s="1" t="s">
        <v>65</v>
      </c>
      <c r="AB89" s="57"/>
      <c r="AC89" s="57"/>
      <c r="AD89" s="60"/>
      <c r="AE89" s="57" t="s">
        <v>836</v>
      </c>
      <c r="AF89" s="57" t="s">
        <v>834</v>
      </c>
      <c r="AG89" s="57">
        <f t="shared" si="3"/>
        <v>12</v>
      </c>
      <c r="AH89" s="59">
        <v>41425</v>
      </c>
      <c r="AI89" s="61">
        <v>1040000</v>
      </c>
      <c r="AJ89" s="57">
        <v>0</v>
      </c>
      <c r="AK89" s="61">
        <v>0</v>
      </c>
      <c r="AL89" s="57"/>
      <c r="AM89" s="91">
        <f t="shared" si="4"/>
        <v>2377</v>
      </c>
      <c r="AN89" s="1" t="s">
        <v>91</v>
      </c>
      <c r="AO89" s="68"/>
      <c r="AP89" s="68"/>
      <c r="AQ89" s="1" t="s">
        <v>72</v>
      </c>
      <c r="AR89" s="57"/>
      <c r="AS89" s="57">
        <v>646513.78999999992</v>
      </c>
      <c r="AT89" s="54">
        <v>1433100.58</v>
      </c>
      <c r="AU89" s="57"/>
      <c r="AV89" s="1" t="s">
        <v>128</v>
      </c>
      <c r="AW89" s="1"/>
      <c r="AX89" s="1" t="s">
        <v>346</v>
      </c>
      <c r="AY89" s="63">
        <v>752500</v>
      </c>
      <c r="AZ89" s="64"/>
      <c r="BA89" s="64"/>
      <c r="BB89" s="64"/>
      <c r="BC89" s="64"/>
      <c r="BD89" s="1" t="s">
        <v>75</v>
      </c>
      <c r="BE89" s="1" t="s">
        <v>75</v>
      </c>
      <c r="BF89" s="1" t="s">
        <v>347</v>
      </c>
      <c r="BG89" s="1" t="s">
        <v>147</v>
      </c>
      <c r="BH89" s="65" t="s">
        <v>147</v>
      </c>
      <c r="BI89" s="1" t="s">
        <v>77</v>
      </c>
      <c r="BJ89" s="1" t="s">
        <v>78</v>
      </c>
      <c r="BK89" s="66" t="s">
        <v>911</v>
      </c>
      <c r="BL89" s="64" t="s">
        <v>912</v>
      </c>
      <c r="BP89" s="59">
        <v>44165</v>
      </c>
    </row>
    <row r="90" spans="1:68" x14ac:dyDescent="0.25">
      <c r="A90" s="53">
        <v>41361</v>
      </c>
      <c r="B90" s="1" t="s">
        <v>348</v>
      </c>
      <c r="C90" s="1" t="s">
        <v>65</v>
      </c>
      <c r="D90" s="1" t="s">
        <v>349</v>
      </c>
      <c r="E90" s="1"/>
      <c r="F90" s="1"/>
      <c r="G90" s="1"/>
      <c r="H90" s="54"/>
      <c r="I90" s="55"/>
      <c r="J90" s="55"/>
      <c r="K90" s="55"/>
      <c r="L90" s="56">
        <v>38667</v>
      </c>
      <c r="M90" s="1" t="s">
        <v>67</v>
      </c>
      <c r="N90" s="1" t="s">
        <v>68</v>
      </c>
      <c r="O90" s="1" t="s">
        <v>69</v>
      </c>
      <c r="P90" s="57"/>
      <c r="Q90" s="57"/>
      <c r="R90" s="58" t="s">
        <v>348</v>
      </c>
      <c r="S90" s="58" t="s">
        <v>70</v>
      </c>
      <c r="T90" s="57">
        <v>4000000</v>
      </c>
      <c r="U90" s="57">
        <v>45</v>
      </c>
      <c r="V90" s="57"/>
      <c r="W90" s="57"/>
      <c r="X90" s="59">
        <v>42650</v>
      </c>
      <c r="Y90" s="57">
        <v>4000000</v>
      </c>
      <c r="Z90" s="59">
        <v>42916</v>
      </c>
      <c r="AA90" s="1" t="s">
        <v>65</v>
      </c>
      <c r="AB90" s="57"/>
      <c r="AC90" s="57"/>
      <c r="AD90" s="60"/>
      <c r="AE90" s="57" t="s">
        <v>835</v>
      </c>
      <c r="AF90" s="57" t="s">
        <v>834</v>
      </c>
      <c r="AG90" s="57">
        <v>1</v>
      </c>
      <c r="AH90" s="59">
        <v>42599</v>
      </c>
      <c r="AI90" s="61">
        <v>3700000</v>
      </c>
      <c r="AJ90" s="57">
        <v>0</v>
      </c>
      <c r="AK90" s="61">
        <v>0</v>
      </c>
      <c r="AL90" s="57"/>
      <c r="AM90" s="91">
        <f t="shared" si="4"/>
        <v>1249</v>
      </c>
      <c r="AN90" s="1" t="s">
        <v>91</v>
      </c>
      <c r="AO90" s="54">
        <v>3082</v>
      </c>
      <c r="AP90" s="54">
        <v>3082</v>
      </c>
      <c r="AQ90" s="1" t="s">
        <v>72</v>
      </c>
      <c r="AR90" s="57"/>
      <c r="AS90" s="57">
        <v>4427749.71</v>
      </c>
      <c r="AT90" s="54">
        <v>5289207.8</v>
      </c>
      <c r="AU90" s="57"/>
      <c r="AV90" s="1" t="s">
        <v>145</v>
      </c>
      <c r="AW90" s="1"/>
      <c r="AX90" s="1" t="s">
        <v>92</v>
      </c>
      <c r="AY90" s="63">
        <v>0</v>
      </c>
      <c r="AZ90" s="64"/>
      <c r="BA90" s="64"/>
      <c r="BB90" s="64"/>
      <c r="BC90" s="64"/>
      <c r="BD90" s="1" t="s">
        <v>75</v>
      </c>
      <c r="BE90" s="1" t="s">
        <v>75</v>
      </c>
      <c r="BF90" s="1" t="s">
        <v>350</v>
      </c>
      <c r="BG90" s="1" t="s">
        <v>147</v>
      </c>
      <c r="BH90" s="65" t="s">
        <v>147</v>
      </c>
      <c r="BI90" s="1" t="s">
        <v>77</v>
      </c>
      <c r="BJ90" s="1" t="s">
        <v>78</v>
      </c>
      <c r="BK90" s="66" t="s">
        <v>915</v>
      </c>
      <c r="BL90" s="64" t="s">
        <v>912</v>
      </c>
      <c r="BP90" s="59">
        <v>44165</v>
      </c>
    </row>
    <row r="91" spans="1:68" x14ac:dyDescent="0.25">
      <c r="A91" s="53">
        <v>41334</v>
      </c>
      <c r="B91" s="1" t="s">
        <v>351</v>
      </c>
      <c r="C91" s="1" t="s">
        <v>65</v>
      </c>
      <c r="D91" s="1" t="s">
        <v>352</v>
      </c>
      <c r="E91" s="1"/>
      <c r="F91" s="1"/>
      <c r="G91" s="1"/>
      <c r="H91" s="54"/>
      <c r="I91" s="55"/>
      <c r="J91" s="55"/>
      <c r="K91" s="55"/>
      <c r="L91" s="56">
        <v>40918</v>
      </c>
      <c r="M91" s="54"/>
      <c r="N91" s="54"/>
      <c r="O91" s="54"/>
      <c r="P91" s="57"/>
      <c r="Q91" s="57"/>
      <c r="R91" s="58" t="s">
        <v>351</v>
      </c>
      <c r="S91" s="58" t="s">
        <v>70</v>
      </c>
      <c r="T91" s="57">
        <v>735000</v>
      </c>
      <c r="U91" s="57">
        <v>60</v>
      </c>
      <c r="V91" s="57"/>
      <c r="W91" s="57"/>
      <c r="X91" s="59">
        <v>42529</v>
      </c>
      <c r="Y91" s="57">
        <v>735000</v>
      </c>
      <c r="Z91" s="59">
        <v>43100</v>
      </c>
      <c r="AA91" s="1" t="s">
        <v>65</v>
      </c>
      <c r="AB91" s="57"/>
      <c r="AC91" s="57"/>
      <c r="AD91" s="60"/>
      <c r="AE91" s="57" t="s">
        <v>835</v>
      </c>
      <c r="AF91" s="57" t="s">
        <v>834</v>
      </c>
      <c r="AG91" s="57">
        <f t="shared" si="3"/>
        <v>7</v>
      </c>
      <c r="AH91" s="59">
        <v>41965</v>
      </c>
      <c r="AI91" s="61">
        <v>204108.84</v>
      </c>
      <c r="AJ91" s="59">
        <v>43356</v>
      </c>
      <c r="AK91" s="61">
        <v>38335.769999999997</v>
      </c>
      <c r="AL91" s="57"/>
      <c r="AM91" s="91">
        <f t="shared" si="4"/>
        <v>1065</v>
      </c>
      <c r="AN91" s="54"/>
      <c r="AO91" s="68"/>
      <c r="AP91" s="68"/>
      <c r="AQ91" s="54"/>
      <c r="AR91" s="57"/>
      <c r="AS91" s="57">
        <v>761642.90000000014</v>
      </c>
      <c r="AT91" s="54">
        <v>368637.46</v>
      </c>
      <c r="AU91" s="57"/>
      <c r="AV91" s="54"/>
      <c r="AW91" s="54"/>
      <c r="AX91" s="54"/>
      <c r="AY91" s="69"/>
      <c r="AZ91" s="64"/>
      <c r="BA91" s="64"/>
      <c r="BB91" s="64"/>
      <c r="BC91" s="64"/>
      <c r="BD91" s="54"/>
      <c r="BE91" s="54"/>
      <c r="BF91" s="54"/>
      <c r="BG91" s="54"/>
      <c r="BH91" s="70"/>
      <c r="BI91" s="1" t="s">
        <v>108</v>
      </c>
      <c r="BJ91" s="1" t="s">
        <v>109</v>
      </c>
      <c r="BK91" s="66" t="s">
        <v>913</v>
      </c>
      <c r="BL91" s="64" t="s">
        <v>914</v>
      </c>
      <c r="BP91" s="59">
        <v>44165</v>
      </c>
    </row>
    <row r="92" spans="1:68" x14ac:dyDescent="0.25">
      <c r="A92" s="53">
        <v>41312</v>
      </c>
      <c r="B92" s="1" t="s">
        <v>353</v>
      </c>
      <c r="C92" s="1" t="s">
        <v>65</v>
      </c>
      <c r="D92" s="1" t="s">
        <v>354</v>
      </c>
      <c r="E92" s="1"/>
      <c r="F92" s="1"/>
      <c r="G92" s="1"/>
      <c r="H92" s="54"/>
      <c r="I92" s="55"/>
      <c r="J92" s="55"/>
      <c r="K92" s="55"/>
      <c r="L92" s="56">
        <v>38446</v>
      </c>
      <c r="M92" s="1" t="s">
        <v>67</v>
      </c>
      <c r="N92" s="1" t="s">
        <v>68</v>
      </c>
      <c r="O92" s="1" t="s">
        <v>69</v>
      </c>
      <c r="P92" s="57"/>
      <c r="Q92" s="57"/>
      <c r="R92" s="58" t="s">
        <v>353</v>
      </c>
      <c r="S92" s="58" t="s">
        <v>70</v>
      </c>
      <c r="T92" s="57">
        <v>6050000</v>
      </c>
      <c r="U92" s="57">
        <v>48</v>
      </c>
      <c r="V92" s="57"/>
      <c r="W92" s="57"/>
      <c r="X92" s="59">
        <v>42898</v>
      </c>
      <c r="Y92" s="64">
        <v>6050000</v>
      </c>
      <c r="Z92" s="59">
        <v>43190</v>
      </c>
      <c r="AA92" s="1" t="s">
        <v>65</v>
      </c>
      <c r="AB92" s="57"/>
      <c r="AC92" s="57"/>
      <c r="AD92" s="60"/>
      <c r="AE92" s="57" t="s">
        <v>835</v>
      </c>
      <c r="AF92" s="57" t="s">
        <v>834</v>
      </c>
      <c r="AG92" s="57">
        <v>1</v>
      </c>
      <c r="AH92" s="59">
        <v>42247</v>
      </c>
      <c r="AI92" s="61">
        <v>6050000</v>
      </c>
      <c r="AJ92" s="57">
        <v>0</v>
      </c>
      <c r="AK92" s="61">
        <v>0</v>
      </c>
      <c r="AL92" s="57"/>
      <c r="AM92" s="91">
        <f t="shared" si="4"/>
        <v>975</v>
      </c>
      <c r="AN92" s="1" t="s">
        <v>91</v>
      </c>
      <c r="AO92" s="54">
        <v>18337.55</v>
      </c>
      <c r="AP92" s="54">
        <v>18337.55</v>
      </c>
      <c r="AQ92" s="1" t="s">
        <v>72</v>
      </c>
      <c r="AR92" s="57"/>
      <c r="AS92" s="57">
        <v>24538582.870000001</v>
      </c>
      <c r="AT92" s="54">
        <v>29525129.41</v>
      </c>
      <c r="AU92" s="57"/>
      <c r="AV92" s="1" t="s">
        <v>128</v>
      </c>
      <c r="AW92" s="1"/>
      <c r="AX92" s="1" t="s">
        <v>355</v>
      </c>
      <c r="AY92" s="63">
        <v>450000</v>
      </c>
      <c r="AZ92" s="64"/>
      <c r="BA92" s="64"/>
      <c r="BB92" s="64"/>
      <c r="BC92" s="64"/>
      <c r="BD92" s="1" t="s">
        <v>75</v>
      </c>
      <c r="BE92" s="1" t="s">
        <v>75</v>
      </c>
      <c r="BF92" s="1" t="s">
        <v>356</v>
      </c>
      <c r="BG92" s="1" t="s">
        <v>147</v>
      </c>
      <c r="BH92" s="65" t="s">
        <v>147</v>
      </c>
      <c r="BI92" s="1" t="s">
        <v>77</v>
      </c>
      <c r="BJ92" s="1" t="s">
        <v>78</v>
      </c>
      <c r="BK92" s="66" t="s">
        <v>915</v>
      </c>
      <c r="BL92" s="64" t="s">
        <v>912</v>
      </c>
      <c r="BP92" s="59">
        <v>44165</v>
      </c>
    </row>
    <row r="93" spans="1:68" x14ac:dyDescent="0.25">
      <c r="A93" s="53">
        <v>41305</v>
      </c>
      <c r="B93" s="1" t="s">
        <v>357</v>
      </c>
      <c r="C93" s="1" t="s">
        <v>65</v>
      </c>
      <c r="D93" s="1" t="s">
        <v>358</v>
      </c>
      <c r="E93" s="1"/>
      <c r="F93" s="1"/>
      <c r="G93" s="1"/>
      <c r="H93" s="54"/>
      <c r="I93" s="55"/>
      <c r="J93" s="55"/>
      <c r="K93" s="55"/>
      <c r="L93" s="56">
        <v>38061</v>
      </c>
      <c r="M93" s="1" t="s">
        <v>67</v>
      </c>
      <c r="N93" s="1" t="s">
        <v>68</v>
      </c>
      <c r="O93" s="1" t="s">
        <v>69</v>
      </c>
      <c r="P93" s="57"/>
      <c r="Q93" s="57"/>
      <c r="R93" s="58" t="s">
        <v>357</v>
      </c>
      <c r="S93" s="58" t="s">
        <v>70</v>
      </c>
      <c r="T93" s="57">
        <v>170000</v>
      </c>
      <c r="U93" s="57">
        <v>60</v>
      </c>
      <c r="V93" s="57"/>
      <c r="W93" s="57"/>
      <c r="X93" s="59">
        <v>41997</v>
      </c>
      <c r="Y93" s="57">
        <v>170000</v>
      </c>
      <c r="Z93" s="59">
        <v>42338</v>
      </c>
      <c r="AA93" s="1" t="s">
        <v>65</v>
      </c>
      <c r="AB93" s="57"/>
      <c r="AC93" s="57"/>
      <c r="AD93" s="60"/>
      <c r="AE93" s="57" t="s">
        <v>835</v>
      </c>
      <c r="AF93" s="57" t="s">
        <v>834</v>
      </c>
      <c r="AG93" s="57">
        <v>1</v>
      </c>
      <c r="AH93" s="59">
        <v>42094</v>
      </c>
      <c r="AI93" s="61">
        <v>240217.62</v>
      </c>
      <c r="AJ93" s="57">
        <v>0</v>
      </c>
      <c r="AK93" s="61">
        <v>0</v>
      </c>
      <c r="AL93" s="57"/>
      <c r="AM93" s="91">
        <f t="shared" si="4"/>
        <v>1827</v>
      </c>
      <c r="AN93" s="1" t="s">
        <v>71</v>
      </c>
      <c r="AO93" s="54">
        <v>5557.6572000000006</v>
      </c>
      <c r="AP93" s="54">
        <v>5557.6572000000006</v>
      </c>
      <c r="AQ93" s="1" t="s">
        <v>144</v>
      </c>
      <c r="AR93" s="57"/>
      <c r="AS93" s="57">
        <v>299703.37</v>
      </c>
      <c r="AT93" s="54">
        <v>0</v>
      </c>
      <c r="AU93" s="57"/>
      <c r="AV93" s="1" t="s">
        <v>128</v>
      </c>
      <c r="AW93" s="1"/>
      <c r="AX93" s="1" t="s">
        <v>359</v>
      </c>
      <c r="AY93" s="63">
        <v>557800</v>
      </c>
      <c r="AZ93" s="64"/>
      <c r="BA93" s="64"/>
      <c r="BB93" s="64"/>
      <c r="BC93" s="64"/>
      <c r="BD93" s="1" t="s">
        <v>75</v>
      </c>
      <c r="BE93" s="1" t="s">
        <v>75</v>
      </c>
      <c r="BF93" s="1" t="s">
        <v>360</v>
      </c>
      <c r="BG93" s="1" t="s">
        <v>75</v>
      </c>
      <c r="BH93" s="65" t="s">
        <v>75</v>
      </c>
      <c r="BI93" s="1" t="s">
        <v>77</v>
      </c>
      <c r="BJ93" s="1" t="s">
        <v>78</v>
      </c>
      <c r="BK93" s="66" t="s">
        <v>911</v>
      </c>
      <c r="BL93" s="64" t="s">
        <v>912</v>
      </c>
      <c r="BP93" s="59">
        <v>44165</v>
      </c>
    </row>
    <row r="94" spans="1:68" x14ac:dyDescent="0.25">
      <c r="A94" s="53">
        <v>41296</v>
      </c>
      <c r="B94" s="1" t="s">
        <v>361</v>
      </c>
      <c r="C94" s="1" t="s">
        <v>65</v>
      </c>
      <c r="D94" s="1" t="s">
        <v>362</v>
      </c>
      <c r="E94" s="1"/>
      <c r="F94" s="1"/>
      <c r="G94" s="1"/>
      <c r="H94" s="54"/>
      <c r="I94" s="55"/>
      <c r="J94" s="55"/>
      <c r="K94" s="55"/>
      <c r="L94" s="56">
        <v>39980</v>
      </c>
      <c r="M94" s="1" t="s">
        <v>67</v>
      </c>
      <c r="N94" s="1" t="s">
        <v>68</v>
      </c>
      <c r="O94" s="1" t="s">
        <v>69</v>
      </c>
      <c r="P94" s="57"/>
      <c r="Q94" s="57"/>
      <c r="R94" s="58" t="s">
        <v>361</v>
      </c>
      <c r="S94" s="58" t="s">
        <v>70</v>
      </c>
      <c r="T94" s="57">
        <v>601500</v>
      </c>
      <c r="U94" s="57">
        <v>54</v>
      </c>
      <c r="V94" s="57"/>
      <c r="W94" s="57"/>
      <c r="X94" s="59">
        <v>42452</v>
      </c>
      <c r="Y94" s="57">
        <v>601500</v>
      </c>
      <c r="Z94" s="59">
        <v>42978</v>
      </c>
      <c r="AA94" s="1" t="s">
        <v>65</v>
      </c>
      <c r="AB94" s="57"/>
      <c r="AC94" s="57"/>
      <c r="AD94" s="60"/>
      <c r="AE94" s="57" t="s">
        <v>836</v>
      </c>
      <c r="AF94" s="57" t="s">
        <v>834</v>
      </c>
      <c r="AG94" s="57">
        <v>16</v>
      </c>
      <c r="AH94" s="59">
        <v>42521</v>
      </c>
      <c r="AI94" s="61">
        <v>601500</v>
      </c>
      <c r="AJ94" s="57">
        <v>0</v>
      </c>
      <c r="AK94" s="61">
        <v>0</v>
      </c>
      <c r="AL94" s="57"/>
      <c r="AM94" s="91">
        <f t="shared" si="4"/>
        <v>1187</v>
      </c>
      <c r="AN94" s="1" t="s">
        <v>91</v>
      </c>
      <c r="AO94" s="68"/>
      <c r="AP94" s="68"/>
      <c r="AQ94" s="1" t="s">
        <v>72</v>
      </c>
      <c r="AR94" s="57"/>
      <c r="AS94" s="57">
        <v>2851123.14</v>
      </c>
      <c r="AT94" s="54">
        <v>2328120.5465500001</v>
      </c>
      <c r="AU94" s="57"/>
      <c r="AV94" s="1" t="s">
        <v>128</v>
      </c>
      <c r="AW94" s="1"/>
      <c r="AX94" s="1" t="s">
        <v>363</v>
      </c>
      <c r="AY94" s="63">
        <v>496575</v>
      </c>
      <c r="AZ94" s="64"/>
      <c r="BA94" s="64"/>
      <c r="BB94" s="64"/>
      <c r="BC94" s="64"/>
      <c r="BD94" s="1" t="s">
        <v>75</v>
      </c>
      <c r="BE94" s="1" t="s">
        <v>75</v>
      </c>
      <c r="BF94" s="1" t="s">
        <v>364</v>
      </c>
      <c r="BG94" s="1" t="s">
        <v>147</v>
      </c>
      <c r="BH94" s="65" t="s">
        <v>147</v>
      </c>
      <c r="BI94" s="1" t="s">
        <v>77</v>
      </c>
      <c r="BJ94" s="1" t="s">
        <v>78</v>
      </c>
      <c r="BK94" s="66" t="s">
        <v>911</v>
      </c>
      <c r="BL94" s="64" t="s">
        <v>912</v>
      </c>
      <c r="BP94" s="59">
        <v>44165</v>
      </c>
    </row>
    <row r="95" spans="1:68" x14ac:dyDescent="0.25">
      <c r="A95" s="53">
        <v>41292</v>
      </c>
      <c r="B95" s="1" t="s">
        <v>365</v>
      </c>
      <c r="C95" s="1" t="s">
        <v>65</v>
      </c>
      <c r="D95" s="1" t="s">
        <v>366</v>
      </c>
      <c r="E95" s="1"/>
      <c r="F95" s="1"/>
      <c r="G95" s="1"/>
      <c r="H95" s="54"/>
      <c r="I95" s="55"/>
      <c r="J95" s="55"/>
      <c r="K95" s="55"/>
      <c r="L95" s="56">
        <v>38397</v>
      </c>
      <c r="M95" s="1" t="s">
        <v>67</v>
      </c>
      <c r="N95" s="1" t="s">
        <v>68</v>
      </c>
      <c r="O95" s="1" t="s">
        <v>69</v>
      </c>
      <c r="P95" s="57"/>
      <c r="Q95" s="57"/>
      <c r="R95" s="58" t="s">
        <v>365</v>
      </c>
      <c r="S95" s="58" t="s">
        <v>70</v>
      </c>
      <c r="T95" s="57">
        <v>3500000</v>
      </c>
      <c r="U95" s="57">
        <v>48</v>
      </c>
      <c r="V95" s="57"/>
      <c r="W95" s="57"/>
      <c r="X95" s="59">
        <v>42181</v>
      </c>
      <c r="Y95" s="57">
        <v>3500000</v>
      </c>
      <c r="Z95" s="59">
        <v>42247</v>
      </c>
      <c r="AA95" s="1" t="s">
        <v>65</v>
      </c>
      <c r="AB95" s="57"/>
      <c r="AC95" s="57"/>
      <c r="AD95" s="60"/>
      <c r="AE95" s="57" t="s">
        <v>835</v>
      </c>
      <c r="AF95" s="57" t="s">
        <v>834</v>
      </c>
      <c r="AG95" s="57">
        <v>1</v>
      </c>
      <c r="AH95" s="59">
        <v>42247</v>
      </c>
      <c r="AI95" s="61">
        <v>2048540.01</v>
      </c>
      <c r="AJ95" s="59">
        <v>43105</v>
      </c>
      <c r="AK95" s="61">
        <v>10000</v>
      </c>
      <c r="AL95" s="57"/>
      <c r="AM95" s="91">
        <f t="shared" si="4"/>
        <v>1918</v>
      </c>
      <c r="AN95" s="1" t="s">
        <v>91</v>
      </c>
      <c r="AO95" s="54">
        <v>4480</v>
      </c>
      <c r="AP95" s="54">
        <v>4480</v>
      </c>
      <c r="AQ95" s="1" t="s">
        <v>72</v>
      </c>
      <c r="AR95" s="57"/>
      <c r="AS95" s="57">
        <v>1698792.8099999998</v>
      </c>
      <c r="AT95" s="54">
        <v>2073412.47</v>
      </c>
      <c r="AU95" s="57"/>
      <c r="AV95" s="1" t="s">
        <v>128</v>
      </c>
      <c r="AW95" s="1"/>
      <c r="AX95" s="1" t="s">
        <v>367</v>
      </c>
      <c r="AY95" s="63">
        <v>485000</v>
      </c>
      <c r="AZ95" s="64"/>
      <c r="BA95" s="64"/>
      <c r="BB95" s="64"/>
      <c r="BC95" s="64"/>
      <c r="BD95" s="1" t="s">
        <v>75</v>
      </c>
      <c r="BE95" s="1" t="s">
        <v>75</v>
      </c>
      <c r="BF95" s="1" t="s">
        <v>368</v>
      </c>
      <c r="BG95" s="1" t="s">
        <v>75</v>
      </c>
      <c r="BH95" s="65" t="s">
        <v>75</v>
      </c>
      <c r="BI95" s="1" t="s">
        <v>77</v>
      </c>
      <c r="BJ95" s="1" t="s">
        <v>78</v>
      </c>
      <c r="BK95" s="66" t="s">
        <v>911</v>
      </c>
      <c r="BL95" s="64" t="s">
        <v>912</v>
      </c>
      <c r="BP95" s="59">
        <v>44165</v>
      </c>
    </row>
    <row r="96" spans="1:68" x14ac:dyDescent="0.25">
      <c r="A96" s="53">
        <v>41260</v>
      </c>
      <c r="B96" s="1" t="s">
        <v>369</v>
      </c>
      <c r="C96" s="1" t="s">
        <v>65</v>
      </c>
      <c r="D96" s="1" t="s">
        <v>370</v>
      </c>
      <c r="E96" s="1"/>
      <c r="F96" s="1"/>
      <c r="G96" s="1"/>
      <c r="H96" s="54"/>
      <c r="I96" s="55"/>
      <c r="J96" s="55"/>
      <c r="K96" s="55"/>
      <c r="L96" s="56">
        <v>33970</v>
      </c>
      <c r="M96" s="1" t="s">
        <v>67</v>
      </c>
      <c r="N96" s="1" t="s">
        <v>68</v>
      </c>
      <c r="O96" s="1" t="s">
        <v>69</v>
      </c>
      <c r="P96" s="57"/>
      <c r="Q96" s="57"/>
      <c r="R96" s="58" t="s">
        <v>369</v>
      </c>
      <c r="S96" s="58" t="s">
        <v>70</v>
      </c>
      <c r="T96" s="57">
        <v>3220000</v>
      </c>
      <c r="U96" s="57">
        <v>48</v>
      </c>
      <c r="V96" s="57"/>
      <c r="W96" s="57"/>
      <c r="X96" s="59">
        <v>42734</v>
      </c>
      <c r="Y96" s="57">
        <v>3220000</v>
      </c>
      <c r="Z96" s="59">
        <v>43251</v>
      </c>
      <c r="AA96" s="1" t="s">
        <v>65</v>
      </c>
      <c r="AB96" s="57"/>
      <c r="AC96" s="57"/>
      <c r="AD96" s="60"/>
      <c r="AE96" s="57" t="s">
        <v>835</v>
      </c>
      <c r="AF96" s="57" t="s">
        <v>834</v>
      </c>
      <c r="AG96" s="57">
        <f t="shared" si="3"/>
        <v>5</v>
      </c>
      <c r="AH96" s="59">
        <v>42886</v>
      </c>
      <c r="AI96" s="61">
        <v>3200000</v>
      </c>
      <c r="AJ96" s="57">
        <v>0</v>
      </c>
      <c r="AK96" s="61">
        <v>0</v>
      </c>
      <c r="AL96" s="57"/>
      <c r="AM96" s="91">
        <f t="shared" si="4"/>
        <v>914</v>
      </c>
      <c r="AN96" s="1" t="s">
        <v>91</v>
      </c>
      <c r="AO96" s="54">
        <v>1410484</v>
      </c>
      <c r="AP96" s="54">
        <v>1410484</v>
      </c>
      <c r="AQ96" s="1" t="s">
        <v>72</v>
      </c>
      <c r="AR96" s="57"/>
      <c r="AS96" s="57">
        <v>8668641.9500000011</v>
      </c>
      <c r="AT96" s="54">
        <v>9124026.4499999974</v>
      </c>
      <c r="AU96" s="57"/>
      <c r="AV96" s="1" t="s">
        <v>128</v>
      </c>
      <c r="AW96" s="1"/>
      <c r="AX96" s="1" t="s">
        <v>371</v>
      </c>
      <c r="AY96" s="63">
        <v>6912543.75</v>
      </c>
      <c r="AZ96" s="64"/>
      <c r="BA96" s="64"/>
      <c r="BB96" s="64"/>
      <c r="BC96" s="64"/>
      <c r="BD96" s="1" t="s">
        <v>75</v>
      </c>
      <c r="BE96" s="1" t="s">
        <v>75</v>
      </c>
      <c r="BF96" s="1" t="s">
        <v>372</v>
      </c>
      <c r="BG96" s="1" t="s">
        <v>75</v>
      </c>
      <c r="BH96" s="65" t="s">
        <v>75</v>
      </c>
      <c r="BI96" s="1" t="s">
        <v>77</v>
      </c>
      <c r="BJ96" s="1" t="s">
        <v>78</v>
      </c>
      <c r="BK96" s="66" t="s">
        <v>915</v>
      </c>
      <c r="BL96" s="64" t="s">
        <v>912</v>
      </c>
      <c r="BP96" s="59">
        <v>44165</v>
      </c>
    </row>
    <row r="97" spans="1:68" s="86" customFormat="1" x14ac:dyDescent="0.25">
      <c r="A97" s="98">
        <v>41257</v>
      </c>
      <c r="B97" s="92" t="s">
        <v>373</v>
      </c>
      <c r="C97" s="92" t="s">
        <v>80</v>
      </c>
      <c r="D97" s="92"/>
      <c r="E97" s="92" t="s">
        <v>897</v>
      </c>
      <c r="F97" s="92" t="s">
        <v>898</v>
      </c>
      <c r="G97" s="92" t="s">
        <v>899</v>
      </c>
      <c r="H97" s="92" t="s">
        <v>81</v>
      </c>
      <c r="I97" s="64" t="s">
        <v>68</v>
      </c>
      <c r="J97" s="64"/>
      <c r="K97" s="64"/>
      <c r="L97" s="99">
        <v>17394</v>
      </c>
      <c r="M97" s="92" t="s">
        <v>67</v>
      </c>
      <c r="N97" s="92" t="s">
        <v>68</v>
      </c>
      <c r="O97" s="92" t="s">
        <v>69</v>
      </c>
      <c r="P97" s="64"/>
      <c r="Q97" s="64"/>
      <c r="R97" s="92" t="s">
        <v>373</v>
      </c>
      <c r="S97" s="92" t="s">
        <v>70</v>
      </c>
      <c r="T97" s="64">
        <v>180000</v>
      </c>
      <c r="U97" s="64">
        <v>54</v>
      </c>
      <c r="V97" s="64"/>
      <c r="W97" s="64"/>
      <c r="X97" s="72">
        <v>42530</v>
      </c>
      <c r="Y97" s="64">
        <v>180000</v>
      </c>
      <c r="Z97" s="72">
        <v>42650</v>
      </c>
      <c r="AA97" s="92" t="s">
        <v>80</v>
      </c>
      <c r="AB97" s="64"/>
      <c r="AC97" s="64"/>
      <c r="AD97" s="66"/>
      <c r="AE97" s="64" t="s">
        <v>835</v>
      </c>
      <c r="AF97" s="64" t="s">
        <v>834</v>
      </c>
      <c r="AG97" s="64">
        <v>1</v>
      </c>
      <c r="AH97" s="72">
        <v>42650</v>
      </c>
      <c r="AI97" s="79">
        <v>240000</v>
      </c>
      <c r="AJ97" s="64">
        <v>0</v>
      </c>
      <c r="AK97" s="79">
        <v>0</v>
      </c>
      <c r="AL97" s="64"/>
      <c r="AM97" s="100">
        <f t="shared" si="4"/>
        <v>1515</v>
      </c>
      <c r="AN97" s="92" t="s">
        <v>71</v>
      </c>
      <c r="AO97" s="101">
        <v>4662.6254000000008</v>
      </c>
      <c r="AP97" s="101">
        <v>4662.6254000000008</v>
      </c>
      <c r="AQ97" s="92" t="s">
        <v>72</v>
      </c>
      <c r="AR97" s="64"/>
      <c r="AS97" s="64">
        <v>654506.36</v>
      </c>
      <c r="AT97" s="101">
        <v>0</v>
      </c>
      <c r="AU97" s="64"/>
      <c r="AV97" s="92" t="s">
        <v>128</v>
      </c>
      <c r="AW97" s="92"/>
      <c r="AX97" s="92" t="s">
        <v>375</v>
      </c>
      <c r="AY97" s="101">
        <v>995900</v>
      </c>
      <c r="AZ97" s="64"/>
      <c r="BA97" s="64"/>
      <c r="BB97" s="64"/>
      <c r="BC97" s="64"/>
      <c r="BD97" s="92" t="s">
        <v>75</v>
      </c>
      <c r="BE97" s="92" t="s">
        <v>75</v>
      </c>
      <c r="BF97" s="92" t="s">
        <v>374</v>
      </c>
      <c r="BG97" s="92" t="s">
        <v>75</v>
      </c>
      <c r="BH97" s="102" t="s">
        <v>75</v>
      </c>
      <c r="BI97" s="92" t="s">
        <v>77</v>
      </c>
      <c r="BJ97" s="92" t="s">
        <v>78</v>
      </c>
      <c r="BK97" s="66" t="s">
        <v>915</v>
      </c>
      <c r="BL97" s="64" t="s">
        <v>912</v>
      </c>
      <c r="BP97" s="72">
        <v>44165</v>
      </c>
    </row>
    <row r="98" spans="1:68" x14ac:dyDescent="0.25">
      <c r="A98" s="53">
        <v>41214</v>
      </c>
      <c r="B98" s="1" t="s">
        <v>376</v>
      </c>
      <c r="C98" s="1" t="s">
        <v>65</v>
      </c>
      <c r="D98" s="1" t="s">
        <v>377</v>
      </c>
      <c r="E98" s="1"/>
      <c r="F98" s="1"/>
      <c r="G98" s="1"/>
      <c r="H98" s="54"/>
      <c r="I98" s="55"/>
      <c r="J98" s="55"/>
      <c r="K98" s="55"/>
      <c r="L98" s="56">
        <v>36230</v>
      </c>
      <c r="M98" s="54"/>
      <c r="N98" s="54"/>
      <c r="O98" s="54"/>
      <c r="P98" s="57"/>
      <c r="Q98" s="57"/>
      <c r="R98" s="58" t="s">
        <v>376</v>
      </c>
      <c r="S98" s="58" t="s">
        <v>70</v>
      </c>
      <c r="T98" s="57">
        <v>3231108.45</v>
      </c>
      <c r="U98" s="57">
        <v>54</v>
      </c>
      <c r="V98" s="57"/>
      <c r="W98" s="57"/>
      <c r="X98" s="59">
        <v>41297</v>
      </c>
      <c r="Y98" s="57">
        <v>3231108.45</v>
      </c>
      <c r="Z98" s="59">
        <v>42185</v>
      </c>
      <c r="AA98" s="1" t="s">
        <v>65</v>
      </c>
      <c r="AB98" s="57"/>
      <c r="AC98" s="57"/>
      <c r="AD98" s="60"/>
      <c r="AE98" s="57" t="s">
        <v>835</v>
      </c>
      <c r="AF98" s="57" t="s">
        <v>834</v>
      </c>
      <c r="AG98" s="57">
        <f t="shared" si="3"/>
        <v>6</v>
      </c>
      <c r="AH98" s="59">
        <v>41843</v>
      </c>
      <c r="AI98" s="61">
        <v>2632108.4500000002</v>
      </c>
      <c r="AJ98" s="57">
        <v>0</v>
      </c>
      <c r="AK98" s="61">
        <v>0</v>
      </c>
      <c r="AL98" s="57"/>
      <c r="AM98" s="91">
        <f t="shared" si="4"/>
        <v>1980</v>
      </c>
      <c r="AN98" s="1" t="s">
        <v>238</v>
      </c>
      <c r="AO98" s="54">
        <v>3725713.77</v>
      </c>
      <c r="AP98" s="54">
        <v>3725713.77</v>
      </c>
      <c r="AQ98" s="1" t="s">
        <v>72</v>
      </c>
      <c r="AR98" s="57"/>
      <c r="AS98" s="57">
        <v>7153256.790000001</v>
      </c>
      <c r="AT98" s="54">
        <v>0</v>
      </c>
      <c r="AU98" s="57"/>
      <c r="AV98" s="1" t="s">
        <v>378</v>
      </c>
      <c r="AW98" s="1"/>
      <c r="AX98" s="1" t="s">
        <v>92</v>
      </c>
      <c r="AY98" s="63">
        <v>0</v>
      </c>
      <c r="AZ98" s="64"/>
      <c r="BA98" s="64"/>
      <c r="BB98" s="64"/>
      <c r="BC98" s="64"/>
      <c r="BD98" s="1" t="s">
        <v>75</v>
      </c>
      <c r="BE98" s="1" t="s">
        <v>75</v>
      </c>
      <c r="BF98" s="1" t="s">
        <v>379</v>
      </c>
      <c r="BG98" s="1" t="s">
        <v>147</v>
      </c>
      <c r="BH98" s="65" t="s">
        <v>147</v>
      </c>
      <c r="BI98" s="1" t="s">
        <v>77</v>
      </c>
      <c r="BJ98" s="1" t="s">
        <v>78</v>
      </c>
      <c r="BK98" s="66" t="s">
        <v>915</v>
      </c>
      <c r="BL98" s="64" t="s">
        <v>912</v>
      </c>
      <c r="BP98" s="59">
        <v>44165</v>
      </c>
    </row>
    <row r="99" spans="1:68" x14ac:dyDescent="0.25">
      <c r="A99" s="53">
        <v>41038</v>
      </c>
      <c r="B99" s="1" t="s">
        <v>380</v>
      </c>
      <c r="C99" s="1" t="s">
        <v>65</v>
      </c>
      <c r="D99" s="1" t="s">
        <v>381</v>
      </c>
      <c r="E99" s="1"/>
      <c r="F99" s="1"/>
      <c r="G99" s="1"/>
      <c r="H99" s="54"/>
      <c r="I99" s="55"/>
      <c r="J99" s="55"/>
      <c r="K99" s="55"/>
      <c r="L99" s="56">
        <v>38665</v>
      </c>
      <c r="M99" s="54"/>
      <c r="N99" s="54"/>
      <c r="O99" s="54"/>
      <c r="P99" s="57"/>
      <c r="Q99" s="57"/>
      <c r="R99" s="58" t="s">
        <v>380</v>
      </c>
      <c r="S99" s="58" t="s">
        <v>70</v>
      </c>
      <c r="T99" s="57">
        <v>550000</v>
      </c>
      <c r="U99" s="57">
        <v>66</v>
      </c>
      <c r="V99" s="57"/>
      <c r="W99" s="57"/>
      <c r="X99" s="59">
        <v>41326</v>
      </c>
      <c r="Y99" s="57">
        <v>224000</v>
      </c>
      <c r="Z99" s="59">
        <v>41425</v>
      </c>
      <c r="AA99" s="1" t="s">
        <v>65</v>
      </c>
      <c r="AB99" s="57"/>
      <c r="AC99" s="57"/>
      <c r="AD99" s="60"/>
      <c r="AE99" s="57" t="s">
        <v>835</v>
      </c>
      <c r="AF99" s="57" t="s">
        <v>834</v>
      </c>
      <c r="AG99" s="57">
        <f t="shared" si="3"/>
        <v>4</v>
      </c>
      <c r="AH99" s="59">
        <v>41425</v>
      </c>
      <c r="AI99" s="61">
        <v>224000</v>
      </c>
      <c r="AJ99" s="57" t="s">
        <v>399</v>
      </c>
      <c r="AK99" s="61">
        <v>0</v>
      </c>
      <c r="AL99" s="57"/>
      <c r="AM99" s="91">
        <f t="shared" si="4"/>
        <v>2740</v>
      </c>
      <c r="AN99" s="54"/>
      <c r="AO99" s="68"/>
      <c r="AP99" s="68"/>
      <c r="AQ99" s="54"/>
      <c r="AR99" s="57"/>
      <c r="AS99" s="57"/>
      <c r="AT99" s="68"/>
      <c r="AU99" s="57"/>
      <c r="AV99" s="54"/>
      <c r="AW99" s="54"/>
      <c r="AX99" s="54"/>
      <c r="AY99" s="69"/>
      <c r="AZ99" s="64"/>
      <c r="BA99" s="64"/>
      <c r="BB99" s="64"/>
      <c r="BC99" s="64"/>
      <c r="BD99" s="54"/>
      <c r="BE99" s="54"/>
      <c r="BF99" s="54"/>
      <c r="BG99" s="54"/>
      <c r="BH99" s="70"/>
      <c r="BI99" s="1" t="s">
        <v>108</v>
      </c>
      <c r="BJ99" s="1" t="s">
        <v>109</v>
      </c>
      <c r="BK99" s="95" t="s">
        <v>913</v>
      </c>
      <c r="BL99" s="64" t="s">
        <v>912</v>
      </c>
      <c r="BP99" s="59">
        <v>44165</v>
      </c>
    </row>
    <row r="100" spans="1:68" x14ac:dyDescent="0.25">
      <c r="A100" s="53">
        <v>40983</v>
      </c>
      <c r="B100" s="1" t="s">
        <v>382</v>
      </c>
      <c r="C100" s="1" t="s">
        <v>65</v>
      </c>
      <c r="D100" s="1" t="s">
        <v>383</v>
      </c>
      <c r="E100" s="1"/>
      <c r="F100" s="1"/>
      <c r="G100" s="1"/>
      <c r="H100" s="54"/>
      <c r="I100" s="55"/>
      <c r="J100" s="55"/>
      <c r="K100" s="55"/>
      <c r="L100" s="56">
        <v>34319</v>
      </c>
      <c r="M100" s="1" t="s">
        <v>67</v>
      </c>
      <c r="N100" s="1" t="s">
        <v>68</v>
      </c>
      <c r="O100" s="1" t="s">
        <v>69</v>
      </c>
      <c r="P100" s="57"/>
      <c r="Q100" s="57"/>
      <c r="R100" s="58" t="s">
        <v>382</v>
      </c>
      <c r="S100" s="58" t="s">
        <v>70</v>
      </c>
      <c r="T100" s="57">
        <v>3453000</v>
      </c>
      <c r="U100" s="57">
        <v>54</v>
      </c>
      <c r="V100" s="57"/>
      <c r="W100" s="57"/>
      <c r="X100" s="59">
        <v>42429</v>
      </c>
      <c r="Y100" s="57">
        <v>3453000</v>
      </c>
      <c r="Z100" s="59">
        <v>42582</v>
      </c>
      <c r="AA100" s="1" t="s">
        <v>65</v>
      </c>
      <c r="AB100" s="57"/>
      <c r="AC100" s="57"/>
      <c r="AD100" s="60"/>
      <c r="AE100" s="57" t="s">
        <v>835</v>
      </c>
      <c r="AF100" s="57" t="s">
        <v>834</v>
      </c>
      <c r="AG100" s="57">
        <f t="shared" si="3"/>
        <v>6</v>
      </c>
      <c r="AH100" s="59">
        <v>42025</v>
      </c>
      <c r="AI100" s="61">
        <v>3453000</v>
      </c>
      <c r="AJ100" s="57">
        <v>0</v>
      </c>
      <c r="AK100" s="61">
        <v>0</v>
      </c>
      <c r="AL100" s="57"/>
      <c r="AM100" s="91">
        <f t="shared" si="4"/>
        <v>1583</v>
      </c>
      <c r="AN100" s="1" t="s">
        <v>91</v>
      </c>
      <c r="AO100" s="54">
        <v>9412840</v>
      </c>
      <c r="AP100" s="54">
        <v>9412840</v>
      </c>
      <c r="AQ100" s="1" t="s">
        <v>72</v>
      </c>
      <c r="AR100" s="57"/>
      <c r="AS100" s="57">
        <v>13320799.020000003</v>
      </c>
      <c r="AT100" s="54">
        <v>4017495.9</v>
      </c>
      <c r="AU100" s="57"/>
      <c r="AV100" s="1" t="s">
        <v>128</v>
      </c>
      <c r="AW100" s="1"/>
      <c r="AX100" s="1" t="s">
        <v>384</v>
      </c>
      <c r="AY100" s="63">
        <v>2202000</v>
      </c>
      <c r="AZ100" s="64"/>
      <c r="BA100" s="64"/>
      <c r="BB100" s="64"/>
      <c r="BC100" s="64"/>
      <c r="BD100" s="1" t="s">
        <v>75</v>
      </c>
      <c r="BE100" s="1" t="s">
        <v>75</v>
      </c>
      <c r="BF100" s="1" t="s">
        <v>385</v>
      </c>
      <c r="BG100" s="1" t="s">
        <v>75</v>
      </c>
      <c r="BH100" s="65" t="s">
        <v>75</v>
      </c>
      <c r="BI100" s="1" t="s">
        <v>77</v>
      </c>
      <c r="BJ100" s="1" t="s">
        <v>78</v>
      </c>
      <c r="BK100" s="66" t="s">
        <v>915</v>
      </c>
      <c r="BL100" s="64" t="s">
        <v>912</v>
      </c>
      <c r="BP100" s="59">
        <v>44165</v>
      </c>
    </row>
    <row r="101" spans="1:68" s="29" customFormat="1" x14ac:dyDescent="0.25">
      <c r="A101" s="30">
        <v>40890</v>
      </c>
      <c r="B101" s="28" t="s">
        <v>386</v>
      </c>
      <c r="C101" s="28" t="s">
        <v>65</v>
      </c>
      <c r="D101" s="28" t="s">
        <v>387</v>
      </c>
      <c r="E101" s="28"/>
      <c r="F101" s="28"/>
      <c r="G101" s="28"/>
      <c r="H101" s="31"/>
      <c r="I101" s="32"/>
      <c r="J101" s="32"/>
      <c r="K101" s="32"/>
      <c r="L101" s="33">
        <v>39041</v>
      </c>
      <c r="M101" s="31"/>
      <c r="N101" s="31"/>
      <c r="O101" s="31"/>
      <c r="P101" s="34"/>
      <c r="Q101" s="34"/>
      <c r="R101" s="35" t="s">
        <v>386</v>
      </c>
      <c r="S101" s="35" t="s">
        <v>70</v>
      </c>
      <c r="T101" s="34">
        <v>50000</v>
      </c>
      <c r="U101" s="34">
        <v>60</v>
      </c>
      <c r="V101" s="34"/>
      <c r="W101" s="34"/>
      <c r="X101" s="36">
        <v>40935</v>
      </c>
      <c r="Y101" s="34">
        <v>50000</v>
      </c>
      <c r="Z101" s="36">
        <v>41124</v>
      </c>
      <c r="AA101" s="28" t="s">
        <v>65</v>
      </c>
      <c r="AB101" s="34"/>
      <c r="AC101" s="34"/>
      <c r="AD101" s="37"/>
      <c r="AE101" s="34" t="s">
        <v>835</v>
      </c>
      <c r="AF101" s="34" t="s">
        <v>834</v>
      </c>
      <c r="AG101" s="34">
        <f t="shared" si="3"/>
        <v>7</v>
      </c>
      <c r="AH101" s="36">
        <v>41124</v>
      </c>
      <c r="AI101" s="38">
        <v>0</v>
      </c>
      <c r="AJ101" s="36">
        <v>42970</v>
      </c>
      <c r="AK101" s="38">
        <v>9593.24</v>
      </c>
      <c r="AL101" s="34"/>
      <c r="AM101" s="91">
        <f t="shared" si="4"/>
        <v>3041</v>
      </c>
      <c r="AN101" s="31"/>
      <c r="AO101" s="39"/>
      <c r="AP101" s="39"/>
      <c r="AQ101" s="31"/>
      <c r="AR101" s="34"/>
      <c r="AS101" s="34"/>
      <c r="AT101" s="39"/>
      <c r="AU101" s="34"/>
      <c r="AV101" s="31"/>
      <c r="AW101" s="31"/>
      <c r="AX101" s="31"/>
      <c r="AY101" s="40"/>
      <c r="AZ101" s="27"/>
      <c r="BA101" s="27"/>
      <c r="BB101" s="27"/>
      <c r="BC101" s="27"/>
      <c r="BD101" s="31"/>
      <c r="BE101" s="31"/>
      <c r="BF101" s="31"/>
      <c r="BG101" s="31"/>
      <c r="BH101" s="41"/>
      <c r="BI101" s="28" t="s">
        <v>108</v>
      </c>
      <c r="BJ101" s="28" t="s">
        <v>109</v>
      </c>
      <c r="BK101" s="42" t="s">
        <v>913</v>
      </c>
      <c r="BL101" s="27" t="s">
        <v>914</v>
      </c>
      <c r="BP101" s="36">
        <v>44165</v>
      </c>
    </row>
    <row r="102" spans="1:68" x14ac:dyDescent="0.25">
      <c r="A102" s="53">
        <v>40814</v>
      </c>
      <c r="B102" s="1" t="s">
        <v>388</v>
      </c>
      <c r="C102" s="1" t="s">
        <v>80</v>
      </c>
      <c r="D102" s="1"/>
      <c r="E102" s="1" t="s">
        <v>900</v>
      </c>
      <c r="F102" s="1"/>
      <c r="G102" s="1" t="s">
        <v>901</v>
      </c>
      <c r="H102" s="1" t="s">
        <v>81</v>
      </c>
      <c r="I102" s="55" t="s">
        <v>68</v>
      </c>
      <c r="J102" s="55"/>
      <c r="K102" s="55"/>
      <c r="L102" s="56">
        <v>20508</v>
      </c>
      <c r="M102" s="54"/>
      <c r="N102" s="54"/>
      <c r="O102" s="54"/>
      <c r="P102" s="57"/>
      <c r="Q102" s="57"/>
      <c r="R102" s="58" t="s">
        <v>388</v>
      </c>
      <c r="S102" s="58" t="s">
        <v>70</v>
      </c>
      <c r="T102" s="57">
        <v>4000</v>
      </c>
      <c r="U102" s="57">
        <v>42</v>
      </c>
      <c r="V102" s="57"/>
      <c r="W102" s="57"/>
      <c r="X102" s="59">
        <v>43760</v>
      </c>
      <c r="Y102" s="57">
        <v>4000</v>
      </c>
      <c r="Z102" s="59">
        <v>44125</v>
      </c>
      <c r="AA102" s="1" t="s">
        <v>80</v>
      </c>
      <c r="AB102" s="57"/>
      <c r="AC102" s="57"/>
      <c r="AD102" s="60"/>
      <c r="AE102" s="57" t="s">
        <v>836</v>
      </c>
      <c r="AF102" s="57" t="s">
        <v>834</v>
      </c>
      <c r="AG102" s="57">
        <f t="shared" si="3"/>
        <v>12</v>
      </c>
      <c r="AH102" s="59">
        <v>43799</v>
      </c>
      <c r="AI102" s="61">
        <v>0</v>
      </c>
      <c r="AJ102" s="59">
        <v>44112</v>
      </c>
      <c r="AK102" s="61">
        <v>309.11</v>
      </c>
      <c r="AL102" s="57"/>
      <c r="AM102" s="91">
        <v>0</v>
      </c>
      <c r="AN102" s="54"/>
      <c r="AO102" s="68"/>
      <c r="AP102" s="68"/>
      <c r="AQ102" s="54"/>
      <c r="AR102" s="57"/>
      <c r="AS102" s="57">
        <v>1021.4399999999999</v>
      </c>
      <c r="AT102" s="68"/>
      <c r="AU102" s="57"/>
      <c r="AV102" s="54"/>
      <c r="AW102" s="54"/>
      <c r="AX102" s="54"/>
      <c r="AY102" s="69"/>
      <c r="AZ102" s="64"/>
      <c r="BA102" s="64"/>
      <c r="BB102" s="64"/>
      <c r="BC102" s="64"/>
      <c r="BD102" s="54"/>
      <c r="BE102" s="54"/>
      <c r="BF102" s="54"/>
      <c r="BG102" s="54"/>
      <c r="BH102" s="70"/>
      <c r="BI102" s="1" t="s">
        <v>77</v>
      </c>
      <c r="BJ102" s="1" t="s">
        <v>78</v>
      </c>
      <c r="BK102" s="66" t="s">
        <v>911</v>
      </c>
      <c r="BL102" s="64" t="s">
        <v>912</v>
      </c>
      <c r="BP102" s="59">
        <v>44165</v>
      </c>
    </row>
    <row r="103" spans="1:68" x14ac:dyDescent="0.25">
      <c r="A103" s="53">
        <v>40808</v>
      </c>
      <c r="B103" s="1" t="s">
        <v>389</v>
      </c>
      <c r="C103" s="1" t="s">
        <v>65</v>
      </c>
      <c r="D103" s="1" t="s">
        <v>390</v>
      </c>
      <c r="E103" s="1"/>
      <c r="F103" s="1"/>
      <c r="G103" s="1"/>
      <c r="H103" s="54"/>
      <c r="I103" s="55"/>
      <c r="J103" s="55"/>
      <c r="K103" s="55"/>
      <c r="L103" s="56">
        <v>38069</v>
      </c>
      <c r="M103" s="1" t="s">
        <v>67</v>
      </c>
      <c r="N103" s="1" t="s">
        <v>68</v>
      </c>
      <c r="O103" s="1" t="s">
        <v>69</v>
      </c>
      <c r="P103" s="57"/>
      <c r="Q103" s="57"/>
      <c r="R103" s="58" t="s">
        <v>389</v>
      </c>
      <c r="S103" s="58" t="s">
        <v>70</v>
      </c>
      <c r="T103" s="57">
        <v>740000</v>
      </c>
      <c r="U103" s="57">
        <v>54</v>
      </c>
      <c r="V103" s="57"/>
      <c r="W103" s="57"/>
      <c r="X103" s="59">
        <v>42690</v>
      </c>
      <c r="Y103" s="57">
        <v>740000</v>
      </c>
      <c r="Z103" s="59">
        <v>43281</v>
      </c>
      <c r="AA103" s="1" t="s">
        <v>65</v>
      </c>
      <c r="AB103" s="57"/>
      <c r="AC103" s="57"/>
      <c r="AD103" s="60"/>
      <c r="AE103" s="57" t="s">
        <v>836</v>
      </c>
      <c r="AF103" s="57" t="s">
        <v>834</v>
      </c>
      <c r="AG103" s="57">
        <f t="shared" si="3"/>
        <v>8</v>
      </c>
      <c r="AH103" s="59">
        <v>43069</v>
      </c>
      <c r="AI103" s="61">
        <v>642016.94999999995</v>
      </c>
      <c r="AJ103" s="59">
        <v>44134</v>
      </c>
      <c r="AK103" s="61">
        <v>290.02999999999997</v>
      </c>
      <c r="AL103" s="57"/>
      <c r="AM103" s="91">
        <f t="shared" si="4"/>
        <v>884</v>
      </c>
      <c r="AN103" s="1" t="s">
        <v>91</v>
      </c>
      <c r="AO103" s="68"/>
      <c r="AP103" s="68"/>
      <c r="AQ103" s="1" t="s">
        <v>72</v>
      </c>
      <c r="AR103" s="57"/>
      <c r="AS103" s="57">
        <v>540442.93000000005</v>
      </c>
      <c r="AT103" s="54">
        <v>584466.17999999993</v>
      </c>
      <c r="AU103" s="57"/>
      <c r="AV103" s="1" t="s">
        <v>128</v>
      </c>
      <c r="AW103" s="1"/>
      <c r="AX103" s="1" t="s">
        <v>391</v>
      </c>
      <c r="AY103" s="63">
        <v>513255</v>
      </c>
      <c r="AZ103" s="64"/>
      <c r="BA103" s="64"/>
      <c r="BB103" s="64"/>
      <c r="BC103" s="64"/>
      <c r="BD103" s="1" t="s">
        <v>75</v>
      </c>
      <c r="BE103" s="1" t="s">
        <v>75</v>
      </c>
      <c r="BF103" s="1" t="s">
        <v>392</v>
      </c>
      <c r="BG103" s="1" t="s">
        <v>147</v>
      </c>
      <c r="BH103" s="65" t="s">
        <v>147</v>
      </c>
      <c r="BI103" s="1" t="s">
        <v>77</v>
      </c>
      <c r="BJ103" s="1" t="s">
        <v>78</v>
      </c>
      <c r="BK103" s="66" t="s">
        <v>915</v>
      </c>
      <c r="BL103" s="64" t="s">
        <v>912</v>
      </c>
      <c r="BP103" s="59">
        <v>44165</v>
      </c>
    </row>
    <row r="104" spans="1:68" x14ac:dyDescent="0.25">
      <c r="A104" s="53">
        <v>40805</v>
      </c>
      <c r="B104" s="1" t="s">
        <v>393</v>
      </c>
      <c r="C104" s="1" t="s">
        <v>65</v>
      </c>
      <c r="D104" s="1" t="s">
        <v>394</v>
      </c>
      <c r="E104" s="1"/>
      <c r="F104" s="1"/>
      <c r="G104" s="1"/>
      <c r="H104" s="54"/>
      <c r="I104" s="55"/>
      <c r="J104" s="55"/>
      <c r="K104" s="55"/>
      <c r="L104" s="56">
        <v>34611</v>
      </c>
      <c r="M104" s="1" t="s">
        <v>67</v>
      </c>
      <c r="N104" s="1" t="s">
        <v>68</v>
      </c>
      <c r="O104" s="1" t="s">
        <v>69</v>
      </c>
      <c r="P104" s="57"/>
      <c r="Q104" s="57"/>
      <c r="R104" s="58" t="s">
        <v>393</v>
      </c>
      <c r="S104" s="58" t="s">
        <v>70</v>
      </c>
      <c r="T104" s="57">
        <v>136000</v>
      </c>
      <c r="U104" s="57">
        <v>54</v>
      </c>
      <c r="V104" s="57"/>
      <c r="W104" s="57"/>
      <c r="X104" s="59">
        <v>41367</v>
      </c>
      <c r="Y104" s="57">
        <v>370000</v>
      </c>
      <c r="Z104" s="59">
        <v>41729</v>
      </c>
      <c r="AA104" s="1" t="s">
        <v>65</v>
      </c>
      <c r="AB104" s="57"/>
      <c r="AC104" s="57"/>
      <c r="AD104" s="60"/>
      <c r="AE104" s="57" t="s">
        <v>836</v>
      </c>
      <c r="AF104" s="57" t="s">
        <v>834</v>
      </c>
      <c r="AG104" s="57">
        <f t="shared" si="3"/>
        <v>12</v>
      </c>
      <c r="AH104" s="59">
        <v>41394</v>
      </c>
      <c r="AI104" s="61">
        <v>136000</v>
      </c>
      <c r="AJ104" s="59">
        <v>44134</v>
      </c>
      <c r="AK104" s="61">
        <v>97</v>
      </c>
      <c r="AL104" s="57"/>
      <c r="AM104" s="91">
        <f t="shared" si="4"/>
        <v>2436</v>
      </c>
      <c r="AN104" s="1" t="s">
        <v>71</v>
      </c>
      <c r="AO104" s="54">
        <v>2850.0880999999995</v>
      </c>
      <c r="AP104" s="54">
        <v>2850.0880999999995</v>
      </c>
      <c r="AQ104" s="1" t="s">
        <v>144</v>
      </c>
      <c r="AR104" s="57"/>
      <c r="AS104" s="57">
        <v>147897.12</v>
      </c>
      <c r="AT104" s="54">
        <v>38448.340000000004</v>
      </c>
      <c r="AU104" s="57"/>
      <c r="AV104" s="1" t="s">
        <v>128</v>
      </c>
      <c r="AW104" s="1"/>
      <c r="AX104" s="1" t="s">
        <v>395</v>
      </c>
      <c r="AY104" s="63">
        <v>358000</v>
      </c>
      <c r="AZ104" s="64"/>
      <c r="BA104" s="64"/>
      <c r="BB104" s="64"/>
      <c r="BC104" s="64"/>
      <c r="BD104" s="1" t="s">
        <v>75</v>
      </c>
      <c r="BE104" s="1" t="s">
        <v>75</v>
      </c>
      <c r="BF104" s="1" t="s">
        <v>396</v>
      </c>
      <c r="BG104" s="1" t="s">
        <v>147</v>
      </c>
      <c r="BH104" s="65" t="s">
        <v>147</v>
      </c>
      <c r="BI104" s="1" t="s">
        <v>77</v>
      </c>
      <c r="BJ104" s="1" t="s">
        <v>78</v>
      </c>
      <c r="BK104" s="66" t="s">
        <v>911</v>
      </c>
      <c r="BL104" s="64" t="s">
        <v>912</v>
      </c>
      <c r="BP104" s="59">
        <v>44165</v>
      </c>
    </row>
    <row r="105" spans="1:68" x14ac:dyDescent="0.25">
      <c r="A105" s="53">
        <v>40801</v>
      </c>
      <c r="B105" s="1" t="s">
        <v>397</v>
      </c>
      <c r="C105" s="1" t="s">
        <v>65</v>
      </c>
      <c r="D105" s="1" t="s">
        <v>398</v>
      </c>
      <c r="E105" s="1"/>
      <c r="F105" s="1"/>
      <c r="G105" s="1"/>
      <c r="H105" s="54"/>
      <c r="I105" s="55"/>
      <c r="J105" s="55"/>
      <c r="K105" s="55"/>
      <c r="L105" s="56">
        <v>38048</v>
      </c>
      <c r="M105" s="1" t="s">
        <v>67</v>
      </c>
      <c r="N105" s="1" t="s">
        <v>68</v>
      </c>
      <c r="O105" s="1" t="s">
        <v>69</v>
      </c>
      <c r="P105" s="57"/>
      <c r="Q105" s="57"/>
      <c r="R105" s="58" t="s">
        <v>397</v>
      </c>
      <c r="S105" s="58" t="s">
        <v>70</v>
      </c>
      <c r="T105" s="57">
        <v>410000</v>
      </c>
      <c r="U105" s="57">
        <v>54</v>
      </c>
      <c r="V105" s="57"/>
      <c r="W105" s="57"/>
      <c r="X105" s="59">
        <v>42426</v>
      </c>
      <c r="Y105" s="57">
        <v>410000</v>
      </c>
      <c r="Z105" s="59">
        <v>42794</v>
      </c>
      <c r="AA105" s="1" t="s">
        <v>65</v>
      </c>
      <c r="AB105" s="57"/>
      <c r="AC105" s="57"/>
      <c r="AD105" s="60"/>
      <c r="AE105" s="57" t="s">
        <v>836</v>
      </c>
      <c r="AF105" s="57" t="s">
        <v>834</v>
      </c>
      <c r="AG105" s="57">
        <f t="shared" si="3"/>
        <v>1</v>
      </c>
      <c r="AH105" s="59">
        <v>42460</v>
      </c>
      <c r="AI105" s="61">
        <v>126668.74</v>
      </c>
      <c r="AJ105" s="59">
        <v>44134</v>
      </c>
      <c r="AK105" s="61">
        <v>97.23</v>
      </c>
      <c r="AL105" s="57"/>
      <c r="AM105" s="91">
        <f t="shared" si="4"/>
        <v>1371</v>
      </c>
      <c r="AN105" s="1" t="s">
        <v>91</v>
      </c>
      <c r="AO105" s="68"/>
      <c r="AP105" s="68"/>
      <c r="AQ105" s="1" t="s">
        <v>72</v>
      </c>
      <c r="AR105" s="57"/>
      <c r="AS105" s="57"/>
      <c r="AT105" s="54">
        <v>503651.21</v>
      </c>
      <c r="AU105" s="57"/>
      <c r="AV105" s="1" t="s">
        <v>76</v>
      </c>
      <c r="AW105" s="1"/>
      <c r="AX105" s="1" t="s">
        <v>92</v>
      </c>
      <c r="AY105" s="63">
        <v>0</v>
      </c>
      <c r="AZ105" s="64"/>
      <c r="BA105" s="64"/>
      <c r="BB105" s="64"/>
      <c r="BC105" s="64"/>
      <c r="BD105" s="1" t="s">
        <v>75</v>
      </c>
      <c r="BE105" s="1" t="s">
        <v>75</v>
      </c>
      <c r="BF105" s="1" t="s">
        <v>399</v>
      </c>
      <c r="BG105" s="1" t="s">
        <v>147</v>
      </c>
      <c r="BH105" s="65" t="s">
        <v>147</v>
      </c>
      <c r="BI105" s="1" t="s">
        <v>77</v>
      </c>
      <c r="BJ105" s="1" t="s">
        <v>78</v>
      </c>
      <c r="BK105" s="66" t="s">
        <v>915</v>
      </c>
      <c r="BL105" s="64" t="s">
        <v>912</v>
      </c>
      <c r="BP105" s="59">
        <v>44165</v>
      </c>
    </row>
    <row r="106" spans="1:68" x14ac:dyDescent="0.25">
      <c r="A106" s="53">
        <v>40795</v>
      </c>
      <c r="B106" s="1" t="s">
        <v>400</v>
      </c>
      <c r="C106" s="1" t="s">
        <v>65</v>
      </c>
      <c r="D106" s="1" t="s">
        <v>401</v>
      </c>
      <c r="E106" s="1"/>
      <c r="F106" s="1"/>
      <c r="G106" s="1"/>
      <c r="H106" s="54"/>
      <c r="I106" s="55"/>
      <c r="J106" s="55"/>
      <c r="K106" s="55"/>
      <c r="L106" s="56">
        <v>34354</v>
      </c>
      <c r="M106" s="1" t="s">
        <v>67</v>
      </c>
      <c r="N106" s="1" t="s">
        <v>68</v>
      </c>
      <c r="O106" s="1" t="s">
        <v>69</v>
      </c>
      <c r="P106" s="57"/>
      <c r="Q106" s="57"/>
      <c r="R106" s="58" t="s">
        <v>400</v>
      </c>
      <c r="S106" s="58" t="s">
        <v>70</v>
      </c>
      <c r="T106" s="57">
        <v>23000</v>
      </c>
      <c r="U106" s="57">
        <v>66</v>
      </c>
      <c r="V106" s="57"/>
      <c r="W106" s="57"/>
      <c r="X106" s="59">
        <v>40800</v>
      </c>
      <c r="Y106" s="57">
        <v>23000</v>
      </c>
      <c r="Z106" s="59">
        <v>41272</v>
      </c>
      <c r="AA106" s="1" t="s">
        <v>65</v>
      </c>
      <c r="AB106" s="57"/>
      <c r="AC106" s="57"/>
      <c r="AD106" s="60"/>
      <c r="AE106" s="57" t="s">
        <v>835</v>
      </c>
      <c r="AF106" s="57" t="s">
        <v>834</v>
      </c>
      <c r="AG106" s="57">
        <f t="shared" si="3"/>
        <v>4</v>
      </c>
      <c r="AH106" s="59">
        <v>40968</v>
      </c>
      <c r="AI106" s="61">
        <v>23000</v>
      </c>
      <c r="AJ106" s="57">
        <v>0</v>
      </c>
      <c r="AK106" s="61">
        <v>0</v>
      </c>
      <c r="AL106" s="57"/>
      <c r="AM106" s="91">
        <f t="shared" si="4"/>
        <v>2893</v>
      </c>
      <c r="AN106" s="1" t="s">
        <v>91</v>
      </c>
      <c r="AO106" s="54">
        <v>250000</v>
      </c>
      <c r="AP106" s="54">
        <v>250000</v>
      </c>
      <c r="AQ106" s="1" t="s">
        <v>72</v>
      </c>
      <c r="AR106" s="57"/>
      <c r="AS106" s="57">
        <v>578755.2699999999</v>
      </c>
      <c r="AT106" s="54">
        <v>332619.7</v>
      </c>
      <c r="AU106" s="57"/>
      <c r="AV106" s="1" t="s">
        <v>128</v>
      </c>
      <c r="AW106" s="1"/>
      <c r="AX106" s="1" t="s">
        <v>402</v>
      </c>
      <c r="AY106" s="63">
        <v>1191400</v>
      </c>
      <c r="AZ106" s="64"/>
      <c r="BA106" s="64"/>
      <c r="BB106" s="64"/>
      <c r="BC106" s="64"/>
      <c r="BD106" s="1" t="s">
        <v>75</v>
      </c>
      <c r="BE106" s="1" t="s">
        <v>75</v>
      </c>
      <c r="BF106" s="1" t="s">
        <v>403</v>
      </c>
      <c r="BG106" s="1" t="s">
        <v>75</v>
      </c>
      <c r="BH106" s="65" t="s">
        <v>75</v>
      </c>
      <c r="BI106" s="1" t="s">
        <v>77</v>
      </c>
      <c r="BJ106" s="1" t="s">
        <v>78</v>
      </c>
      <c r="BK106" s="66" t="s">
        <v>911</v>
      </c>
      <c r="BL106" s="64" t="s">
        <v>912</v>
      </c>
      <c r="BP106" s="59">
        <v>44165</v>
      </c>
    </row>
    <row r="107" spans="1:68" x14ac:dyDescent="0.25">
      <c r="A107" s="53">
        <v>40758</v>
      </c>
      <c r="B107" s="1" t="s">
        <v>404</v>
      </c>
      <c r="C107" s="1" t="s">
        <v>80</v>
      </c>
      <c r="D107" s="1"/>
      <c r="E107" s="1" t="s">
        <v>405</v>
      </c>
      <c r="F107" s="1"/>
      <c r="G107" s="1" t="s">
        <v>406</v>
      </c>
      <c r="H107" s="1" t="s">
        <v>100</v>
      </c>
      <c r="I107" s="55" t="s">
        <v>68</v>
      </c>
      <c r="J107" s="55"/>
      <c r="K107" s="55"/>
      <c r="L107" s="56">
        <v>24391</v>
      </c>
      <c r="M107" s="54"/>
      <c r="N107" s="54"/>
      <c r="O107" s="54"/>
      <c r="P107" s="57"/>
      <c r="Q107" s="57"/>
      <c r="R107" s="58" t="s">
        <v>404</v>
      </c>
      <c r="S107" s="58" t="s">
        <v>70</v>
      </c>
      <c r="T107" s="57">
        <v>50000</v>
      </c>
      <c r="U107" s="57">
        <v>36</v>
      </c>
      <c r="V107" s="57"/>
      <c r="W107" s="57"/>
      <c r="X107" s="59">
        <v>43777</v>
      </c>
      <c r="Y107" s="57">
        <v>50000</v>
      </c>
      <c r="Z107" s="59">
        <v>44165</v>
      </c>
      <c r="AA107" s="1" t="s">
        <v>80</v>
      </c>
      <c r="AB107" s="57"/>
      <c r="AC107" s="57"/>
      <c r="AD107" s="60"/>
      <c r="AE107" s="57" t="s">
        <v>836</v>
      </c>
      <c r="AF107" s="57" t="s">
        <v>834</v>
      </c>
      <c r="AG107" s="57">
        <f t="shared" si="3"/>
        <v>1</v>
      </c>
      <c r="AH107" s="59">
        <v>43799</v>
      </c>
      <c r="AI107" s="61">
        <v>0</v>
      </c>
      <c r="AJ107" s="59">
        <v>44116</v>
      </c>
      <c r="AK107" s="61">
        <v>5200</v>
      </c>
      <c r="AL107" s="57"/>
      <c r="AM107" s="91">
        <f t="shared" si="4"/>
        <v>0</v>
      </c>
      <c r="AN107" s="54" t="s">
        <v>71</v>
      </c>
      <c r="AO107" s="68"/>
      <c r="AP107" s="68"/>
      <c r="AQ107" s="54"/>
      <c r="AR107" s="57"/>
      <c r="AS107" s="57">
        <v>9131.34</v>
      </c>
      <c r="AT107" s="68"/>
      <c r="AU107" s="57"/>
      <c r="AV107" s="54"/>
      <c r="AW107" s="54"/>
      <c r="AX107" s="54"/>
      <c r="AY107" s="69"/>
      <c r="AZ107" s="64"/>
      <c r="BA107" s="64"/>
      <c r="BB107" s="64"/>
      <c r="BC107" s="64"/>
      <c r="BD107" s="54"/>
      <c r="BE107" s="54"/>
      <c r="BF107" s="54"/>
      <c r="BG107" s="54"/>
      <c r="BH107" s="70"/>
      <c r="BI107" s="1" t="s">
        <v>77</v>
      </c>
      <c r="BJ107" s="1" t="s">
        <v>78</v>
      </c>
      <c r="BK107" s="66" t="s">
        <v>911</v>
      </c>
      <c r="BL107" s="64" t="s">
        <v>912</v>
      </c>
      <c r="BP107" s="59">
        <v>44165</v>
      </c>
    </row>
    <row r="108" spans="1:68" s="29" customFormat="1" x14ac:dyDescent="0.25">
      <c r="A108" s="30">
        <v>40599</v>
      </c>
      <c r="B108" s="28" t="s">
        <v>407</v>
      </c>
      <c r="C108" s="28" t="s">
        <v>65</v>
      </c>
      <c r="D108" s="28" t="s">
        <v>408</v>
      </c>
      <c r="E108" s="28"/>
      <c r="F108" s="28"/>
      <c r="G108" s="28"/>
      <c r="H108" s="31"/>
      <c r="I108" s="32"/>
      <c r="J108" s="32"/>
      <c r="K108" s="32"/>
      <c r="L108" s="33">
        <v>39966</v>
      </c>
      <c r="M108" s="31"/>
      <c r="N108" s="31"/>
      <c r="O108" s="31"/>
      <c r="P108" s="34"/>
      <c r="Q108" s="34"/>
      <c r="R108" s="35" t="s">
        <v>407</v>
      </c>
      <c r="S108" s="35" t="s">
        <v>70</v>
      </c>
      <c r="T108" s="34">
        <v>350000</v>
      </c>
      <c r="U108" s="34">
        <v>54</v>
      </c>
      <c r="V108" s="34"/>
      <c r="W108" s="34"/>
      <c r="X108" s="36">
        <v>41746</v>
      </c>
      <c r="Y108" s="34">
        <v>350000</v>
      </c>
      <c r="Z108" s="36">
        <v>42124</v>
      </c>
      <c r="AA108" s="28" t="s">
        <v>65</v>
      </c>
      <c r="AB108" s="34"/>
      <c r="AC108" s="34"/>
      <c r="AD108" s="37"/>
      <c r="AE108" s="34" t="s">
        <v>835</v>
      </c>
      <c r="AF108" s="34" t="s">
        <v>834</v>
      </c>
      <c r="AG108" s="34">
        <f t="shared" si="3"/>
        <v>1</v>
      </c>
      <c r="AH108" s="36">
        <v>41608</v>
      </c>
      <c r="AI108" s="38">
        <v>150000</v>
      </c>
      <c r="AJ108" s="34">
        <v>0</v>
      </c>
      <c r="AK108" s="38">
        <v>0</v>
      </c>
      <c r="AL108" s="34"/>
      <c r="AM108" s="91">
        <f t="shared" si="4"/>
        <v>2041</v>
      </c>
      <c r="AN108" s="31"/>
      <c r="AO108" s="39"/>
      <c r="AP108" s="39"/>
      <c r="AQ108" s="31"/>
      <c r="AR108" s="34">
        <v>733000</v>
      </c>
      <c r="AS108" s="34">
        <v>742131.96000000008</v>
      </c>
      <c r="AT108" s="39"/>
      <c r="AU108" s="34"/>
      <c r="AV108" s="31"/>
      <c r="AW108" s="31"/>
      <c r="AX108" s="31"/>
      <c r="AY108" s="40"/>
      <c r="AZ108" s="27"/>
      <c r="BA108" s="27"/>
      <c r="BB108" s="27"/>
      <c r="BC108" s="27"/>
      <c r="BD108" s="31"/>
      <c r="BE108" s="31"/>
      <c r="BF108" s="31"/>
      <c r="BG108" s="31"/>
      <c r="BH108" s="41"/>
      <c r="BI108" s="28" t="s">
        <v>77</v>
      </c>
      <c r="BJ108" s="28" t="s">
        <v>78</v>
      </c>
      <c r="BK108" s="42" t="s">
        <v>911</v>
      </c>
      <c r="BL108" s="27" t="s">
        <v>912</v>
      </c>
      <c r="BP108" s="36">
        <v>44165</v>
      </c>
    </row>
    <row r="109" spans="1:68" x14ac:dyDescent="0.25">
      <c r="A109" s="53">
        <v>40585</v>
      </c>
      <c r="B109" s="1" t="s">
        <v>409</v>
      </c>
      <c r="C109" s="1" t="s">
        <v>65</v>
      </c>
      <c r="D109" s="1" t="s">
        <v>410</v>
      </c>
      <c r="E109" s="1"/>
      <c r="F109" s="1"/>
      <c r="G109" s="1"/>
      <c r="H109" s="54"/>
      <c r="I109" s="55"/>
      <c r="J109" s="55"/>
      <c r="K109" s="55"/>
      <c r="L109" s="56">
        <v>39792</v>
      </c>
      <c r="M109" s="54"/>
      <c r="N109" s="1" t="s">
        <v>68</v>
      </c>
      <c r="O109" s="1" t="s">
        <v>69</v>
      </c>
      <c r="P109" s="57"/>
      <c r="Q109" s="57"/>
      <c r="R109" s="58" t="s">
        <v>409</v>
      </c>
      <c r="S109" s="58" t="s">
        <v>70</v>
      </c>
      <c r="T109" s="57">
        <v>25311036.390000001</v>
      </c>
      <c r="U109" s="57">
        <v>24</v>
      </c>
      <c r="V109" s="57"/>
      <c r="W109" s="57"/>
      <c r="X109" s="59">
        <v>40602</v>
      </c>
      <c r="Y109" s="57">
        <v>2531036.39</v>
      </c>
      <c r="Z109" s="59">
        <v>40653</v>
      </c>
      <c r="AA109" s="1" t="s">
        <v>65</v>
      </c>
      <c r="AB109" s="57"/>
      <c r="AC109" s="57"/>
      <c r="AD109" s="60"/>
      <c r="AE109" s="57" t="s">
        <v>835</v>
      </c>
      <c r="AF109" s="57" t="s">
        <v>834</v>
      </c>
      <c r="AG109" s="57">
        <f t="shared" si="3"/>
        <v>2</v>
      </c>
      <c r="AH109" s="59">
        <v>41095</v>
      </c>
      <c r="AI109" s="61">
        <v>0</v>
      </c>
      <c r="AJ109" s="59">
        <v>43083</v>
      </c>
      <c r="AK109" s="61">
        <v>1999500</v>
      </c>
      <c r="AL109" s="57"/>
      <c r="AM109" s="91">
        <f t="shared" si="4"/>
        <v>3512</v>
      </c>
      <c r="AN109" s="1" t="s">
        <v>91</v>
      </c>
      <c r="AO109" s="68"/>
      <c r="AP109" s="68"/>
      <c r="AQ109" s="1" t="s">
        <v>72</v>
      </c>
      <c r="AR109" s="57"/>
      <c r="AS109" s="57"/>
      <c r="AT109" s="68"/>
      <c r="AU109" s="57"/>
      <c r="AV109" s="1" t="s">
        <v>128</v>
      </c>
      <c r="AW109" s="1"/>
      <c r="AX109" s="1" t="s">
        <v>92</v>
      </c>
      <c r="AY109" s="63">
        <v>0</v>
      </c>
      <c r="AZ109" s="64"/>
      <c r="BA109" s="64"/>
      <c r="BB109" s="64"/>
      <c r="BC109" s="64"/>
      <c r="BD109" s="1" t="s">
        <v>75</v>
      </c>
      <c r="BE109" s="1" t="s">
        <v>75</v>
      </c>
      <c r="BF109" s="1" t="s">
        <v>399</v>
      </c>
      <c r="BG109" s="1" t="s">
        <v>147</v>
      </c>
      <c r="BH109" s="65" t="s">
        <v>147</v>
      </c>
      <c r="BI109" s="1" t="s">
        <v>77</v>
      </c>
      <c r="BJ109" s="1" t="s">
        <v>78</v>
      </c>
      <c r="BK109" s="66" t="s">
        <v>911</v>
      </c>
      <c r="BL109" s="64" t="s">
        <v>912</v>
      </c>
      <c r="BP109" s="59">
        <v>44165</v>
      </c>
    </row>
    <row r="110" spans="1:68" x14ac:dyDescent="0.25">
      <c r="A110" s="53">
        <v>40214</v>
      </c>
      <c r="B110" s="1" t="s">
        <v>411</v>
      </c>
      <c r="C110" s="1" t="s">
        <v>65</v>
      </c>
      <c r="D110" s="1" t="s">
        <v>412</v>
      </c>
      <c r="E110" s="1"/>
      <c r="F110" s="1"/>
      <c r="G110" s="1"/>
      <c r="H110" s="54"/>
      <c r="I110" s="55"/>
      <c r="J110" s="55"/>
      <c r="K110" s="55"/>
      <c r="L110" s="56">
        <v>39106</v>
      </c>
      <c r="M110" s="1" t="s">
        <v>67</v>
      </c>
      <c r="N110" s="1" t="s">
        <v>68</v>
      </c>
      <c r="O110" s="1" t="s">
        <v>69</v>
      </c>
      <c r="P110" s="57"/>
      <c r="Q110" s="57"/>
      <c r="R110" s="58" t="s">
        <v>411</v>
      </c>
      <c r="S110" s="58" t="s">
        <v>70</v>
      </c>
      <c r="T110" s="57">
        <v>2388000</v>
      </c>
      <c r="U110" s="57">
        <v>54</v>
      </c>
      <c r="V110" s="57"/>
      <c r="W110" s="57"/>
      <c r="X110" s="59">
        <v>42871</v>
      </c>
      <c r="Y110" s="57">
        <v>2388000</v>
      </c>
      <c r="Z110" s="59">
        <v>43069</v>
      </c>
      <c r="AA110" s="1" t="s">
        <v>65</v>
      </c>
      <c r="AB110" s="57"/>
      <c r="AC110" s="57"/>
      <c r="AD110" s="60"/>
      <c r="AE110" s="57" t="s">
        <v>835</v>
      </c>
      <c r="AF110" s="57" t="s">
        <v>834</v>
      </c>
      <c r="AG110" s="57">
        <f t="shared" si="3"/>
        <v>7</v>
      </c>
      <c r="AH110" s="59">
        <v>43051</v>
      </c>
      <c r="AI110" s="61">
        <v>1133172.1100000001</v>
      </c>
      <c r="AJ110" s="59">
        <v>43879</v>
      </c>
      <c r="AK110" s="61">
        <v>249000</v>
      </c>
      <c r="AL110" s="57"/>
      <c r="AM110" s="91">
        <f t="shared" si="4"/>
        <v>1096</v>
      </c>
      <c r="AN110" s="1" t="s">
        <v>91</v>
      </c>
      <c r="AO110" s="54">
        <v>1132772.1100000001</v>
      </c>
      <c r="AP110" s="54">
        <v>1132772.1100000001</v>
      </c>
      <c r="AQ110" s="1" t="s">
        <v>72</v>
      </c>
      <c r="AR110" s="57">
        <v>3385924.62</v>
      </c>
      <c r="AS110" s="57">
        <v>6872836.8100000024</v>
      </c>
      <c r="AT110" s="54">
        <v>4752643.57</v>
      </c>
      <c r="AU110" s="57"/>
      <c r="AV110" s="1" t="s">
        <v>128</v>
      </c>
      <c r="AW110" s="1"/>
      <c r="AX110" s="1" t="s">
        <v>413</v>
      </c>
      <c r="AY110" s="63">
        <v>534900</v>
      </c>
      <c r="AZ110" s="64"/>
      <c r="BA110" s="64"/>
      <c r="BB110" s="64"/>
      <c r="BC110" s="64"/>
      <c r="BD110" s="1" t="s">
        <v>75</v>
      </c>
      <c r="BE110" s="1" t="s">
        <v>75</v>
      </c>
      <c r="BF110" s="1" t="s">
        <v>414</v>
      </c>
      <c r="BG110" s="1" t="s">
        <v>75</v>
      </c>
      <c r="BH110" s="65" t="s">
        <v>75</v>
      </c>
      <c r="BI110" s="1" t="s">
        <v>77</v>
      </c>
      <c r="BJ110" s="1" t="s">
        <v>78</v>
      </c>
      <c r="BK110" s="66" t="s">
        <v>915</v>
      </c>
      <c r="BL110" s="64" t="s">
        <v>912</v>
      </c>
      <c r="BP110" s="59">
        <v>44165</v>
      </c>
    </row>
    <row r="111" spans="1:68" x14ac:dyDescent="0.25">
      <c r="A111" s="53">
        <v>39937</v>
      </c>
      <c r="B111" s="1" t="s">
        <v>415</v>
      </c>
      <c r="C111" s="1" t="s">
        <v>65</v>
      </c>
      <c r="D111" s="1" t="s">
        <v>416</v>
      </c>
      <c r="E111" s="1"/>
      <c r="F111" s="1"/>
      <c r="G111" s="1"/>
      <c r="H111" s="54"/>
      <c r="I111" s="55"/>
      <c r="J111" s="55"/>
      <c r="K111" s="55"/>
      <c r="L111" s="56">
        <v>35563</v>
      </c>
      <c r="M111" s="1" t="s">
        <v>67</v>
      </c>
      <c r="N111" s="1" t="s">
        <v>68</v>
      </c>
      <c r="O111" s="1" t="s">
        <v>69</v>
      </c>
      <c r="P111" s="57"/>
      <c r="Q111" s="57"/>
      <c r="R111" s="58" t="s">
        <v>415</v>
      </c>
      <c r="S111" s="58" t="s">
        <v>70</v>
      </c>
      <c r="T111" s="57">
        <v>3035000</v>
      </c>
      <c r="U111" s="57">
        <v>78</v>
      </c>
      <c r="V111" s="57"/>
      <c r="W111" s="57"/>
      <c r="X111" s="59">
        <v>40136</v>
      </c>
      <c r="Y111" s="57">
        <v>3035000</v>
      </c>
      <c r="Z111" s="59">
        <v>40633</v>
      </c>
      <c r="AA111" s="1" t="s">
        <v>65</v>
      </c>
      <c r="AB111" s="57"/>
      <c r="AC111" s="57"/>
      <c r="AD111" s="75"/>
      <c r="AE111" s="76" t="s">
        <v>835</v>
      </c>
      <c r="AF111" s="57" t="s">
        <v>834</v>
      </c>
      <c r="AG111" s="57">
        <f t="shared" si="3"/>
        <v>5</v>
      </c>
      <c r="AH111" s="59">
        <v>40633</v>
      </c>
      <c r="AI111" s="61">
        <v>2895678.07</v>
      </c>
      <c r="AJ111" s="59">
        <v>43769</v>
      </c>
      <c r="AK111" s="61">
        <v>49122.6</v>
      </c>
      <c r="AL111" s="57"/>
      <c r="AM111" s="91">
        <f t="shared" si="4"/>
        <v>3532</v>
      </c>
      <c r="AN111" s="1" t="s">
        <v>91</v>
      </c>
      <c r="AO111" s="54">
        <v>150</v>
      </c>
      <c r="AP111" s="54">
        <v>150</v>
      </c>
      <c r="AQ111" s="1" t="s">
        <v>72</v>
      </c>
      <c r="AR111" s="57">
        <v>2594566.9300000002</v>
      </c>
      <c r="AS111" s="57">
        <v>2990319</v>
      </c>
      <c r="AT111" s="54">
        <v>2932499.27</v>
      </c>
      <c r="AU111" s="57"/>
      <c r="AV111" s="1" t="s">
        <v>145</v>
      </c>
      <c r="AW111" s="1"/>
      <c r="AX111" s="1" t="s">
        <v>92</v>
      </c>
      <c r="AY111" s="63">
        <v>0</v>
      </c>
      <c r="AZ111" s="64"/>
      <c r="BA111" s="64"/>
      <c r="BB111" s="64"/>
      <c r="BC111" s="64"/>
      <c r="BD111" s="1" t="s">
        <v>75</v>
      </c>
      <c r="BE111" s="1" t="s">
        <v>75</v>
      </c>
      <c r="BF111" s="1" t="s">
        <v>417</v>
      </c>
      <c r="BG111" s="1" t="s">
        <v>147</v>
      </c>
      <c r="BH111" s="65" t="s">
        <v>147</v>
      </c>
      <c r="BI111" s="1" t="s">
        <v>77</v>
      </c>
      <c r="BJ111" s="1" t="s">
        <v>78</v>
      </c>
      <c r="BK111" s="66" t="s">
        <v>911</v>
      </c>
      <c r="BL111" s="64" t="s">
        <v>912</v>
      </c>
      <c r="BP111" s="59">
        <v>44165</v>
      </c>
    </row>
    <row r="112" spans="1:68" x14ac:dyDescent="0.25">
      <c r="A112" s="53">
        <v>39937</v>
      </c>
      <c r="B112" s="1" t="s">
        <v>418</v>
      </c>
      <c r="C112" s="1" t="s">
        <v>65</v>
      </c>
      <c r="D112" s="1" t="s">
        <v>419</v>
      </c>
      <c r="E112" s="1"/>
      <c r="F112" s="1"/>
      <c r="G112" s="1"/>
      <c r="H112" s="54"/>
      <c r="I112" s="55"/>
      <c r="J112" s="77"/>
      <c r="K112" s="77"/>
      <c r="L112" s="56">
        <v>33756</v>
      </c>
      <c r="M112" s="1" t="s">
        <v>67</v>
      </c>
      <c r="N112" s="1" t="s">
        <v>68</v>
      </c>
      <c r="O112" s="1" t="s">
        <v>69</v>
      </c>
      <c r="P112" s="77"/>
      <c r="Q112" s="77"/>
      <c r="R112" s="58" t="s">
        <v>418</v>
      </c>
      <c r="S112" s="58" t="s">
        <v>70</v>
      </c>
      <c r="T112" s="64">
        <v>129812.16</v>
      </c>
      <c r="U112" s="64">
        <v>72</v>
      </c>
      <c r="V112" s="77"/>
      <c r="W112" s="77"/>
      <c r="X112" s="72">
        <v>40469</v>
      </c>
      <c r="Y112" s="64">
        <v>129812.16</v>
      </c>
      <c r="Z112" s="72">
        <v>40498</v>
      </c>
      <c r="AA112" s="1" t="s">
        <v>65</v>
      </c>
      <c r="AB112" s="77"/>
      <c r="AC112" s="77"/>
      <c r="AD112" s="78"/>
      <c r="AE112" s="64" t="s">
        <v>835</v>
      </c>
      <c r="AF112" s="57" t="s">
        <v>834</v>
      </c>
      <c r="AG112" s="57">
        <f t="shared" si="3"/>
        <v>1</v>
      </c>
      <c r="AH112" s="59">
        <v>41046</v>
      </c>
      <c r="AI112" s="61">
        <v>169000</v>
      </c>
      <c r="AJ112" s="59">
        <v>41668</v>
      </c>
      <c r="AK112" s="61">
        <v>10000</v>
      </c>
      <c r="AL112" s="77"/>
      <c r="AM112" s="91">
        <f t="shared" si="4"/>
        <v>3667</v>
      </c>
      <c r="AN112" s="1" t="s">
        <v>91</v>
      </c>
      <c r="AO112" s="54">
        <v>3900</v>
      </c>
      <c r="AP112" s="54">
        <v>3900</v>
      </c>
      <c r="AQ112" s="1" t="s">
        <v>72</v>
      </c>
      <c r="AR112" s="64"/>
      <c r="AS112" s="64">
        <v>826227.02</v>
      </c>
      <c r="AT112" s="54">
        <v>1056327.3900000004</v>
      </c>
      <c r="AU112" s="77"/>
      <c r="AV112" s="1" t="s">
        <v>76</v>
      </c>
      <c r="AW112" s="1"/>
      <c r="AX112" s="1" t="s">
        <v>92</v>
      </c>
      <c r="AY112" s="63">
        <v>0</v>
      </c>
      <c r="AZ112" s="77"/>
      <c r="BA112" s="77"/>
      <c r="BB112" s="77"/>
      <c r="BC112" s="77"/>
      <c r="BD112" s="1" t="s">
        <v>75</v>
      </c>
      <c r="BE112" s="1" t="s">
        <v>75</v>
      </c>
      <c r="BF112" s="1" t="s">
        <v>420</v>
      </c>
      <c r="BG112" s="1" t="s">
        <v>75</v>
      </c>
      <c r="BH112" s="65" t="s">
        <v>75</v>
      </c>
      <c r="BI112" s="1" t="s">
        <v>77</v>
      </c>
      <c r="BJ112" s="1" t="s">
        <v>78</v>
      </c>
      <c r="BK112" s="66" t="s">
        <v>915</v>
      </c>
      <c r="BL112" s="66" t="s">
        <v>912</v>
      </c>
      <c r="BP112" s="59">
        <v>44165</v>
      </c>
    </row>
    <row r="113" spans="1:68" s="29" customFormat="1" x14ac:dyDescent="0.25">
      <c r="A113" s="30">
        <v>39937</v>
      </c>
      <c r="B113" s="28" t="s">
        <v>421</v>
      </c>
      <c r="C113" s="28" t="s">
        <v>65</v>
      </c>
      <c r="D113" s="28" t="s">
        <v>422</v>
      </c>
      <c r="E113" s="28"/>
      <c r="F113" s="28"/>
      <c r="G113" s="28"/>
      <c r="H113" s="31"/>
      <c r="I113" s="32"/>
      <c r="J113" s="87"/>
      <c r="K113" s="87"/>
      <c r="L113" s="33">
        <v>36526</v>
      </c>
      <c r="M113" s="31"/>
      <c r="N113" s="31"/>
      <c r="O113" s="31"/>
      <c r="P113" s="87"/>
      <c r="Q113" s="87"/>
      <c r="R113" s="35" t="s">
        <v>421</v>
      </c>
      <c r="S113" s="35" t="s">
        <v>70</v>
      </c>
      <c r="T113" s="27">
        <v>6000</v>
      </c>
      <c r="U113" s="27">
        <v>78</v>
      </c>
      <c r="V113" s="87"/>
      <c r="W113" s="87"/>
      <c r="X113" s="43">
        <v>37883</v>
      </c>
      <c r="Y113" s="34">
        <v>6000</v>
      </c>
      <c r="Z113" s="43">
        <v>37970</v>
      </c>
      <c r="AA113" s="28" t="s">
        <v>65</v>
      </c>
      <c r="AB113" s="87"/>
      <c r="AC113" s="87"/>
      <c r="AD113" s="94"/>
      <c r="AE113" s="27" t="s">
        <v>835</v>
      </c>
      <c r="AF113" s="34" t="s">
        <v>834</v>
      </c>
      <c r="AG113" s="34">
        <f t="shared" si="3"/>
        <v>3</v>
      </c>
      <c r="AH113" s="36">
        <v>42025</v>
      </c>
      <c r="AI113" s="38">
        <v>3453000</v>
      </c>
      <c r="AJ113" s="34">
        <v>0</v>
      </c>
      <c r="AK113" s="38">
        <v>0</v>
      </c>
      <c r="AL113" s="87"/>
      <c r="AM113" s="91">
        <f t="shared" si="4"/>
        <v>6195</v>
      </c>
      <c r="AN113" s="31"/>
      <c r="AO113" s="39"/>
      <c r="AP113" s="39"/>
      <c r="AQ113" s="31"/>
      <c r="AR113" s="27"/>
      <c r="AS113" s="87"/>
      <c r="AT113" s="39"/>
      <c r="AU113" s="87"/>
      <c r="AV113" s="31"/>
      <c r="AW113" s="31"/>
      <c r="AX113" s="31"/>
      <c r="AY113" s="40"/>
      <c r="AZ113" s="87"/>
      <c r="BA113" s="87"/>
      <c r="BB113" s="87"/>
      <c r="BC113" s="87"/>
      <c r="BD113" s="31"/>
      <c r="BE113" s="31"/>
      <c r="BF113" s="31"/>
      <c r="BG113" s="31"/>
      <c r="BH113" s="41"/>
      <c r="BI113" s="28" t="s">
        <v>77</v>
      </c>
      <c r="BJ113" s="28" t="s">
        <v>78</v>
      </c>
      <c r="BK113" s="42" t="s">
        <v>911</v>
      </c>
      <c r="BL113" s="42" t="s">
        <v>912</v>
      </c>
      <c r="BP113" s="36">
        <v>44165</v>
      </c>
    </row>
    <row r="114" spans="1:68" s="29" customFormat="1" x14ac:dyDescent="0.25">
      <c r="A114" s="30">
        <v>39937</v>
      </c>
      <c r="B114" s="28" t="s">
        <v>423</v>
      </c>
      <c r="C114" s="28" t="s">
        <v>65</v>
      </c>
      <c r="D114" s="28" t="s">
        <v>424</v>
      </c>
      <c r="E114" s="28"/>
      <c r="F114" s="28"/>
      <c r="G114" s="28"/>
      <c r="H114" s="31"/>
      <c r="I114" s="32"/>
      <c r="J114" s="87"/>
      <c r="K114" s="87"/>
      <c r="L114" s="33">
        <v>36526</v>
      </c>
      <c r="M114" s="31"/>
      <c r="N114" s="31"/>
      <c r="O114" s="31"/>
      <c r="P114" s="87"/>
      <c r="Q114" s="87"/>
      <c r="R114" s="35" t="s">
        <v>423</v>
      </c>
      <c r="S114" s="35" t="s">
        <v>70</v>
      </c>
      <c r="T114" s="27">
        <v>70000</v>
      </c>
      <c r="U114" s="27">
        <v>66</v>
      </c>
      <c r="V114" s="87"/>
      <c r="W114" s="87"/>
      <c r="X114" s="43">
        <v>38566</v>
      </c>
      <c r="Y114" s="27">
        <v>70000</v>
      </c>
      <c r="Z114" s="43">
        <v>38597</v>
      </c>
      <c r="AA114" s="28" t="s">
        <v>65</v>
      </c>
      <c r="AB114" s="87"/>
      <c r="AC114" s="87"/>
      <c r="AD114" s="94"/>
      <c r="AE114" s="27" t="s">
        <v>835</v>
      </c>
      <c r="AF114" s="34" t="s">
        <v>834</v>
      </c>
      <c r="AG114" s="34">
        <f t="shared" si="3"/>
        <v>1</v>
      </c>
      <c r="AH114" s="36">
        <v>39352</v>
      </c>
      <c r="AI114" s="38">
        <v>70000</v>
      </c>
      <c r="AJ114" s="36">
        <v>39937</v>
      </c>
      <c r="AK114" s="38">
        <v>10000</v>
      </c>
      <c r="AL114" s="87"/>
      <c r="AM114" s="91">
        <f t="shared" si="4"/>
        <v>5568</v>
      </c>
      <c r="AN114" s="31"/>
      <c r="AO114" s="39"/>
      <c r="AP114" s="39"/>
      <c r="AQ114" s="31"/>
      <c r="AR114" s="27">
        <v>210168.99000000002</v>
      </c>
      <c r="AS114" s="27">
        <v>349708.31</v>
      </c>
      <c r="AT114" s="39"/>
      <c r="AU114" s="87"/>
      <c r="AV114" s="31"/>
      <c r="AW114" s="31"/>
      <c r="AX114" s="31"/>
      <c r="AY114" s="40"/>
      <c r="AZ114" s="87"/>
      <c r="BA114" s="87"/>
      <c r="BB114" s="87"/>
      <c r="BC114" s="87"/>
      <c r="BD114" s="31"/>
      <c r="BE114" s="31"/>
      <c r="BF114" s="31"/>
      <c r="BG114" s="31"/>
      <c r="BH114" s="41"/>
      <c r="BI114" s="28" t="s">
        <v>77</v>
      </c>
      <c r="BJ114" s="28" t="s">
        <v>78</v>
      </c>
      <c r="BK114" s="42" t="s">
        <v>911</v>
      </c>
      <c r="BL114" s="42" t="s">
        <v>912</v>
      </c>
      <c r="BP114" s="36">
        <v>44165</v>
      </c>
    </row>
    <row r="115" spans="1:68" s="29" customFormat="1" x14ac:dyDescent="0.25">
      <c r="A115" s="30">
        <v>39937</v>
      </c>
      <c r="B115" s="28" t="s">
        <v>425</v>
      </c>
      <c r="C115" s="28" t="s">
        <v>80</v>
      </c>
      <c r="D115" s="28"/>
      <c r="E115" s="28" t="s">
        <v>902</v>
      </c>
      <c r="F115" s="28" t="s">
        <v>903</v>
      </c>
      <c r="G115" s="28" t="s">
        <v>904</v>
      </c>
      <c r="H115" s="28" t="s">
        <v>81</v>
      </c>
      <c r="I115" s="32" t="s">
        <v>68</v>
      </c>
      <c r="J115" s="87"/>
      <c r="K115" s="87"/>
      <c r="L115" s="33">
        <v>36526</v>
      </c>
      <c r="M115" s="31"/>
      <c r="N115" s="31"/>
      <c r="O115" s="31"/>
      <c r="P115" s="87"/>
      <c r="Q115" s="87"/>
      <c r="R115" s="35" t="s">
        <v>425</v>
      </c>
      <c r="S115" s="35" t="s">
        <v>70</v>
      </c>
      <c r="T115" s="27">
        <v>300000</v>
      </c>
      <c r="U115" s="27">
        <v>54</v>
      </c>
      <c r="V115" s="87"/>
      <c r="W115" s="87"/>
      <c r="X115" s="43">
        <v>39610</v>
      </c>
      <c r="Y115" s="27">
        <v>300000</v>
      </c>
      <c r="Z115" s="43">
        <v>39793</v>
      </c>
      <c r="AA115" s="28" t="s">
        <v>80</v>
      </c>
      <c r="AB115" s="87"/>
      <c r="AC115" s="87"/>
      <c r="AD115" s="94"/>
      <c r="AE115" s="27" t="s">
        <v>835</v>
      </c>
      <c r="AF115" s="34" t="s">
        <v>834</v>
      </c>
      <c r="AG115" s="34">
        <f t="shared" si="3"/>
        <v>7</v>
      </c>
      <c r="AH115" s="36">
        <v>42155</v>
      </c>
      <c r="AI115" s="38">
        <v>300000</v>
      </c>
      <c r="AJ115" s="36">
        <v>0</v>
      </c>
      <c r="AK115" s="38">
        <v>0</v>
      </c>
      <c r="AL115" s="87"/>
      <c r="AM115" s="91">
        <f t="shared" si="4"/>
        <v>4372</v>
      </c>
      <c r="AN115" s="28" t="s">
        <v>91</v>
      </c>
      <c r="AO115" s="39"/>
      <c r="AP115" s="39"/>
      <c r="AQ115" s="28" t="s">
        <v>72</v>
      </c>
      <c r="AR115" s="27">
        <v>2500000</v>
      </c>
      <c r="AS115" s="27">
        <v>12192736.529999999</v>
      </c>
      <c r="AT115" s="31">
        <v>10303878.43</v>
      </c>
      <c r="AU115" s="87"/>
      <c r="AV115" s="28" t="s">
        <v>378</v>
      </c>
      <c r="AW115" s="28"/>
      <c r="AX115" s="28" t="s">
        <v>92</v>
      </c>
      <c r="AY115" s="88">
        <v>0</v>
      </c>
      <c r="AZ115" s="87"/>
      <c r="BA115" s="87"/>
      <c r="BB115" s="87"/>
      <c r="BC115" s="87"/>
      <c r="BD115" s="28" t="s">
        <v>75</v>
      </c>
      <c r="BE115" s="28" t="s">
        <v>75</v>
      </c>
      <c r="BF115" s="28" t="s">
        <v>427</v>
      </c>
      <c r="BG115" s="28" t="s">
        <v>147</v>
      </c>
      <c r="BH115" s="89" t="s">
        <v>147</v>
      </c>
      <c r="BI115" s="28" t="s">
        <v>77</v>
      </c>
      <c r="BJ115" s="28" t="s">
        <v>78</v>
      </c>
      <c r="BK115" s="42" t="s">
        <v>915</v>
      </c>
      <c r="BL115" s="42" t="s">
        <v>912</v>
      </c>
      <c r="BP115" s="36">
        <v>44165</v>
      </c>
    </row>
    <row r="116" spans="1:68" s="29" customFormat="1" x14ac:dyDescent="0.25">
      <c r="A116" s="30">
        <v>39937</v>
      </c>
      <c r="B116" s="28" t="s">
        <v>428</v>
      </c>
      <c r="C116" s="28" t="s">
        <v>65</v>
      </c>
      <c r="D116" s="28" t="s">
        <v>429</v>
      </c>
      <c r="E116" s="28"/>
      <c r="F116" s="28"/>
      <c r="G116" s="28"/>
      <c r="H116" s="31"/>
      <c r="I116" s="32"/>
      <c r="J116" s="87"/>
      <c r="K116" s="87"/>
      <c r="L116" s="33">
        <v>36526</v>
      </c>
      <c r="M116" s="28" t="s">
        <v>67</v>
      </c>
      <c r="N116" s="28" t="s">
        <v>68</v>
      </c>
      <c r="O116" s="28" t="s">
        <v>69</v>
      </c>
      <c r="P116" s="87"/>
      <c r="Q116" s="87"/>
      <c r="R116" s="35" t="s">
        <v>428</v>
      </c>
      <c r="S116" s="35" t="s">
        <v>70</v>
      </c>
      <c r="T116" s="27">
        <v>95000</v>
      </c>
      <c r="U116" s="27">
        <v>78</v>
      </c>
      <c r="V116" s="87"/>
      <c r="W116" s="87"/>
      <c r="X116" s="43">
        <v>39772</v>
      </c>
      <c r="Y116" s="27">
        <v>95000</v>
      </c>
      <c r="Z116" s="43">
        <v>39952</v>
      </c>
      <c r="AA116" s="28" t="s">
        <v>65</v>
      </c>
      <c r="AB116" s="87"/>
      <c r="AC116" s="87"/>
      <c r="AD116" s="94"/>
      <c r="AE116" s="27" t="s">
        <v>835</v>
      </c>
      <c r="AF116" s="34" t="s">
        <v>834</v>
      </c>
      <c r="AG116" s="34">
        <f t="shared" si="3"/>
        <v>6</v>
      </c>
      <c r="AH116" s="36">
        <v>39964</v>
      </c>
      <c r="AI116" s="38">
        <v>95000</v>
      </c>
      <c r="AJ116" s="27">
        <v>0</v>
      </c>
      <c r="AK116" s="93">
        <v>0</v>
      </c>
      <c r="AL116" s="87"/>
      <c r="AM116" s="91">
        <f t="shared" si="4"/>
        <v>4213</v>
      </c>
      <c r="AN116" s="28" t="s">
        <v>91</v>
      </c>
      <c r="AO116" s="39"/>
      <c r="AP116" s="39"/>
      <c r="AQ116" s="28" t="s">
        <v>72</v>
      </c>
      <c r="AR116" s="27">
        <v>552097.52</v>
      </c>
      <c r="AS116" s="27">
        <v>647097.52</v>
      </c>
      <c r="AT116" s="31">
        <v>123242.66</v>
      </c>
      <c r="AU116" s="87"/>
      <c r="AV116" s="28" t="s">
        <v>128</v>
      </c>
      <c r="AW116" s="28"/>
      <c r="AX116" s="28" t="s">
        <v>92</v>
      </c>
      <c r="AY116" s="88">
        <v>0</v>
      </c>
      <c r="AZ116" s="87"/>
      <c r="BA116" s="87"/>
      <c r="BB116" s="87"/>
      <c r="BC116" s="87"/>
      <c r="BD116" s="28" t="s">
        <v>75</v>
      </c>
      <c r="BE116" s="28" t="s">
        <v>75</v>
      </c>
      <c r="BF116" s="28" t="s">
        <v>430</v>
      </c>
      <c r="BG116" s="28" t="s">
        <v>147</v>
      </c>
      <c r="BH116" s="89" t="s">
        <v>147</v>
      </c>
      <c r="BI116" s="28" t="s">
        <v>77</v>
      </c>
      <c r="BJ116" s="28" t="s">
        <v>78</v>
      </c>
      <c r="BK116" s="42" t="s">
        <v>911</v>
      </c>
      <c r="BL116" s="42" t="s">
        <v>912</v>
      </c>
      <c r="BP116" s="36">
        <v>44165</v>
      </c>
    </row>
    <row r="117" spans="1:68" x14ac:dyDescent="0.25">
      <c r="A117" s="53">
        <v>39937</v>
      </c>
      <c r="B117" s="1" t="s">
        <v>431</v>
      </c>
      <c r="C117" s="1" t="s">
        <v>65</v>
      </c>
      <c r="D117" s="1" t="s">
        <v>432</v>
      </c>
      <c r="E117" s="1"/>
      <c r="F117" s="1"/>
      <c r="G117" s="1"/>
      <c r="H117" s="54"/>
      <c r="I117" s="55"/>
      <c r="J117" s="77"/>
      <c r="K117" s="77"/>
      <c r="L117" s="56">
        <v>36526</v>
      </c>
      <c r="M117" s="54"/>
      <c r="N117" s="54"/>
      <c r="O117" s="54"/>
      <c r="P117" s="77"/>
      <c r="Q117" s="77"/>
      <c r="R117" s="58" t="s">
        <v>431</v>
      </c>
      <c r="S117" s="58" t="s">
        <v>70</v>
      </c>
      <c r="T117" s="64">
        <v>134000</v>
      </c>
      <c r="U117" s="64">
        <v>78</v>
      </c>
      <c r="V117" s="77"/>
      <c r="W117" s="77"/>
      <c r="X117" s="72">
        <v>39765</v>
      </c>
      <c r="Y117" s="64">
        <v>134000</v>
      </c>
      <c r="Z117" s="72">
        <v>39946</v>
      </c>
      <c r="AA117" s="1" t="s">
        <v>65</v>
      </c>
      <c r="AB117" s="77"/>
      <c r="AC117" s="77"/>
      <c r="AD117" s="78"/>
      <c r="AE117" s="64" t="s">
        <v>835</v>
      </c>
      <c r="AF117" s="57" t="s">
        <v>834</v>
      </c>
      <c r="AG117" s="57">
        <f t="shared" si="3"/>
        <v>6</v>
      </c>
      <c r="AH117" s="59">
        <v>39964</v>
      </c>
      <c r="AI117" s="61">
        <v>134000</v>
      </c>
      <c r="AJ117" s="64">
        <v>0</v>
      </c>
      <c r="AK117" s="79">
        <v>0</v>
      </c>
      <c r="AL117" s="77"/>
      <c r="AM117" s="91">
        <f t="shared" si="4"/>
        <v>4219</v>
      </c>
      <c r="AN117" s="1" t="s">
        <v>91</v>
      </c>
      <c r="AO117" s="54">
        <v>50000</v>
      </c>
      <c r="AP117" s="54">
        <v>50000</v>
      </c>
      <c r="AQ117" s="1" t="s">
        <v>72</v>
      </c>
      <c r="AR117" s="64">
        <v>510000</v>
      </c>
      <c r="AS117" s="64">
        <v>47184883.809999995</v>
      </c>
      <c r="AT117" s="54">
        <v>46823995.960000001</v>
      </c>
      <c r="AU117" s="77"/>
      <c r="AV117" s="1" t="s">
        <v>378</v>
      </c>
      <c r="AW117" s="1"/>
      <c r="AX117" s="1" t="s">
        <v>92</v>
      </c>
      <c r="AY117" s="63">
        <v>0</v>
      </c>
      <c r="AZ117" s="77"/>
      <c r="BA117" s="77"/>
      <c r="BB117" s="77"/>
      <c r="BC117" s="77"/>
      <c r="BD117" s="1" t="s">
        <v>75</v>
      </c>
      <c r="BE117" s="1" t="s">
        <v>75</v>
      </c>
      <c r="BF117" s="1" t="s">
        <v>427</v>
      </c>
      <c r="BG117" s="1" t="s">
        <v>147</v>
      </c>
      <c r="BH117" s="65" t="s">
        <v>147</v>
      </c>
      <c r="BI117" s="1" t="s">
        <v>77</v>
      </c>
      <c r="BJ117" s="1" t="s">
        <v>78</v>
      </c>
      <c r="BK117" s="66" t="s">
        <v>911</v>
      </c>
      <c r="BL117" s="66" t="s">
        <v>912</v>
      </c>
      <c r="BP117" s="59">
        <v>44165</v>
      </c>
    </row>
    <row r="118" spans="1:68" x14ac:dyDescent="0.25">
      <c r="A118" s="53">
        <v>39937</v>
      </c>
      <c r="B118" s="1" t="s">
        <v>433</v>
      </c>
      <c r="C118" s="1" t="s">
        <v>80</v>
      </c>
      <c r="D118" s="1"/>
      <c r="E118" s="1" t="s">
        <v>905</v>
      </c>
      <c r="F118" s="1"/>
      <c r="G118" s="1" t="s">
        <v>906</v>
      </c>
      <c r="H118" s="54" t="s">
        <v>81</v>
      </c>
      <c r="I118" s="55" t="s">
        <v>68</v>
      </c>
      <c r="J118" s="77"/>
      <c r="K118" s="77"/>
      <c r="L118" s="56">
        <v>36526</v>
      </c>
      <c r="M118" s="1" t="s">
        <v>67</v>
      </c>
      <c r="N118" s="1" t="s">
        <v>68</v>
      </c>
      <c r="O118" s="1" t="s">
        <v>69</v>
      </c>
      <c r="P118" s="77"/>
      <c r="Q118" s="77"/>
      <c r="R118" s="58" t="s">
        <v>433</v>
      </c>
      <c r="S118" s="58" t="s">
        <v>70</v>
      </c>
      <c r="T118" s="64">
        <v>898000</v>
      </c>
      <c r="U118" s="64">
        <v>48</v>
      </c>
      <c r="V118" s="77"/>
      <c r="W118" s="77"/>
      <c r="X118" s="72">
        <v>41991</v>
      </c>
      <c r="Y118" s="64">
        <v>898000</v>
      </c>
      <c r="Z118" s="72">
        <v>42094</v>
      </c>
      <c r="AA118" s="1" t="s">
        <v>80</v>
      </c>
      <c r="AB118" s="77"/>
      <c r="AC118" s="77"/>
      <c r="AD118" s="78"/>
      <c r="AE118" s="64" t="s">
        <v>835</v>
      </c>
      <c r="AF118" s="57" t="s">
        <v>834</v>
      </c>
      <c r="AG118" s="57">
        <f t="shared" si="3"/>
        <v>4</v>
      </c>
      <c r="AH118" s="72">
        <v>42094</v>
      </c>
      <c r="AI118" s="61">
        <v>898000</v>
      </c>
      <c r="AJ118" s="64">
        <v>0</v>
      </c>
      <c r="AK118" s="79">
        <v>0</v>
      </c>
      <c r="AL118" s="77"/>
      <c r="AM118" s="91">
        <f t="shared" si="4"/>
        <v>2071</v>
      </c>
      <c r="AN118" s="1" t="s">
        <v>71</v>
      </c>
      <c r="AO118" s="54">
        <v>56622.517</v>
      </c>
      <c r="AP118" s="54">
        <v>56622.517</v>
      </c>
      <c r="AQ118" s="1" t="s">
        <v>72</v>
      </c>
      <c r="AR118" s="64"/>
      <c r="AS118" s="77"/>
      <c r="AT118" s="54">
        <v>0</v>
      </c>
      <c r="AU118" s="77"/>
      <c r="AV118" s="1" t="s">
        <v>435</v>
      </c>
      <c r="AW118" s="1"/>
      <c r="AX118" s="1" t="s">
        <v>92</v>
      </c>
      <c r="AY118" s="63">
        <v>0</v>
      </c>
      <c r="AZ118" s="77"/>
      <c r="BA118" s="77"/>
      <c r="BB118" s="77"/>
      <c r="BC118" s="77"/>
      <c r="BD118" s="1" t="s">
        <v>75</v>
      </c>
      <c r="BE118" s="1" t="s">
        <v>75</v>
      </c>
      <c r="BF118" s="1" t="s">
        <v>434</v>
      </c>
      <c r="BG118" s="1" t="s">
        <v>147</v>
      </c>
      <c r="BH118" s="65" t="s">
        <v>147</v>
      </c>
      <c r="BI118" s="1" t="s">
        <v>77</v>
      </c>
      <c r="BJ118" s="1" t="s">
        <v>78</v>
      </c>
      <c r="BK118" s="66" t="s">
        <v>915</v>
      </c>
      <c r="BL118" s="66" t="s">
        <v>912</v>
      </c>
      <c r="BP118" s="59">
        <v>44165</v>
      </c>
    </row>
    <row r="119" spans="1:68" x14ac:dyDescent="0.25">
      <c r="A119" s="53">
        <v>39937</v>
      </c>
      <c r="B119" s="1" t="s">
        <v>436</v>
      </c>
      <c r="C119" s="1" t="s">
        <v>80</v>
      </c>
      <c r="D119" s="1"/>
      <c r="E119" s="1" t="s">
        <v>907</v>
      </c>
      <c r="F119" s="1"/>
      <c r="G119" s="1" t="s">
        <v>908</v>
      </c>
      <c r="H119" s="1" t="s">
        <v>81</v>
      </c>
      <c r="I119" s="55" t="s">
        <v>68</v>
      </c>
      <c r="J119" s="77"/>
      <c r="K119" s="77"/>
      <c r="L119" s="56">
        <v>20082</v>
      </c>
      <c r="M119" s="1" t="s">
        <v>67</v>
      </c>
      <c r="N119" s="1" t="s">
        <v>68</v>
      </c>
      <c r="O119" s="1" t="s">
        <v>69</v>
      </c>
      <c r="P119" s="77"/>
      <c r="Q119" s="77"/>
      <c r="R119" s="58" t="s">
        <v>436</v>
      </c>
      <c r="S119" s="58" t="s">
        <v>70</v>
      </c>
      <c r="T119" s="64">
        <v>165000</v>
      </c>
      <c r="U119" s="64">
        <v>54</v>
      </c>
      <c r="V119" s="77"/>
      <c r="W119" s="77"/>
      <c r="X119" s="72">
        <v>42038</v>
      </c>
      <c r="Y119" s="64">
        <v>165000</v>
      </c>
      <c r="Z119" s="72">
        <v>42277</v>
      </c>
      <c r="AA119" s="1" t="s">
        <v>80</v>
      </c>
      <c r="AB119" s="77"/>
      <c r="AC119" s="77"/>
      <c r="AD119" s="78"/>
      <c r="AE119" s="64" t="s">
        <v>835</v>
      </c>
      <c r="AF119" s="57" t="s">
        <v>834</v>
      </c>
      <c r="AG119" s="57">
        <f t="shared" si="3"/>
        <v>8</v>
      </c>
      <c r="AH119" s="72">
        <v>41431</v>
      </c>
      <c r="AI119" s="61">
        <v>170000</v>
      </c>
      <c r="AJ119" s="64">
        <v>0</v>
      </c>
      <c r="AK119" s="79">
        <v>0</v>
      </c>
      <c r="AL119" s="77"/>
      <c r="AM119" s="91">
        <f t="shared" si="4"/>
        <v>1888</v>
      </c>
      <c r="AN119" s="1" t="s">
        <v>91</v>
      </c>
      <c r="AO119" s="54">
        <v>1074823.29</v>
      </c>
      <c r="AP119" s="54">
        <v>1074823.29</v>
      </c>
      <c r="AQ119" s="1" t="s">
        <v>144</v>
      </c>
      <c r="AR119" s="64">
        <v>306000</v>
      </c>
      <c r="AS119" s="64">
        <v>1448810.2300000004</v>
      </c>
      <c r="AT119" s="54">
        <v>251023.51</v>
      </c>
      <c r="AU119" s="77"/>
      <c r="AV119" s="1" t="s">
        <v>128</v>
      </c>
      <c r="AW119" s="1"/>
      <c r="AX119" s="1" t="s">
        <v>438</v>
      </c>
      <c r="AY119" s="63">
        <v>825000</v>
      </c>
      <c r="AZ119" s="77"/>
      <c r="BA119" s="77"/>
      <c r="BB119" s="77"/>
      <c r="BC119" s="77"/>
      <c r="BD119" s="1" t="s">
        <v>75</v>
      </c>
      <c r="BE119" s="1" t="s">
        <v>75</v>
      </c>
      <c r="BF119" s="1" t="s">
        <v>437</v>
      </c>
      <c r="BG119" s="1" t="s">
        <v>75</v>
      </c>
      <c r="BH119" s="65" t="s">
        <v>75</v>
      </c>
      <c r="BI119" s="1" t="s">
        <v>77</v>
      </c>
      <c r="BJ119" s="1" t="s">
        <v>78</v>
      </c>
      <c r="BK119" s="66" t="s">
        <v>911</v>
      </c>
      <c r="BL119" s="66" t="s">
        <v>912</v>
      </c>
      <c r="BP119" s="59">
        <v>44165</v>
      </c>
    </row>
    <row r="120" spans="1:68" x14ac:dyDescent="0.25">
      <c r="A120" s="53">
        <v>39937</v>
      </c>
      <c r="B120" s="1" t="s">
        <v>439</v>
      </c>
      <c r="C120" s="1" t="s">
        <v>65</v>
      </c>
      <c r="D120" s="1" t="s">
        <v>440</v>
      </c>
      <c r="E120" s="1"/>
      <c r="F120" s="1"/>
      <c r="G120" s="1"/>
      <c r="H120" s="54"/>
      <c r="I120" s="55"/>
      <c r="J120" s="77"/>
      <c r="K120" s="77"/>
      <c r="L120" s="56">
        <v>33240</v>
      </c>
      <c r="M120" s="1" t="s">
        <v>67</v>
      </c>
      <c r="N120" s="1" t="s">
        <v>68</v>
      </c>
      <c r="O120" s="1" t="s">
        <v>69</v>
      </c>
      <c r="P120" s="77"/>
      <c r="Q120" s="77"/>
      <c r="R120" s="58" t="s">
        <v>439</v>
      </c>
      <c r="S120" s="58" t="s">
        <v>70</v>
      </c>
      <c r="T120" s="64">
        <v>6000</v>
      </c>
      <c r="U120" s="64">
        <v>60</v>
      </c>
      <c r="V120" s="77"/>
      <c r="W120" s="77"/>
      <c r="X120" s="72">
        <v>41138</v>
      </c>
      <c r="Y120" s="64">
        <v>6000</v>
      </c>
      <c r="Z120" s="72">
        <v>41158</v>
      </c>
      <c r="AA120" s="1" t="s">
        <v>65</v>
      </c>
      <c r="AB120" s="77"/>
      <c r="AC120" s="77"/>
      <c r="AD120" s="78"/>
      <c r="AE120" s="64" t="s">
        <v>835</v>
      </c>
      <c r="AF120" s="57" t="s">
        <v>834</v>
      </c>
      <c r="AG120" s="57">
        <f t="shared" si="3"/>
        <v>1</v>
      </c>
      <c r="AH120" s="72">
        <v>41158</v>
      </c>
      <c r="AI120" s="79">
        <v>6000</v>
      </c>
      <c r="AJ120" s="64">
        <v>0</v>
      </c>
      <c r="AK120" s="79">
        <v>0</v>
      </c>
      <c r="AL120" s="77"/>
      <c r="AM120" s="91">
        <f t="shared" si="4"/>
        <v>3007</v>
      </c>
      <c r="AN120" s="1" t="s">
        <v>91</v>
      </c>
      <c r="AO120" s="54">
        <v>8029.41</v>
      </c>
      <c r="AP120" s="54">
        <v>8029.41</v>
      </c>
      <c r="AQ120" s="1" t="s">
        <v>72</v>
      </c>
      <c r="AR120" s="64">
        <v>41134</v>
      </c>
      <c r="AS120" s="64">
        <v>38702.129999999997</v>
      </c>
      <c r="AT120" s="54">
        <v>4078.880000000001</v>
      </c>
      <c r="AU120" s="77"/>
      <c r="AV120" s="1" t="s">
        <v>128</v>
      </c>
      <c r="AW120" s="1"/>
      <c r="AX120" s="1" t="s">
        <v>92</v>
      </c>
      <c r="AY120" s="63">
        <v>0</v>
      </c>
      <c r="AZ120" s="77"/>
      <c r="BA120" s="77"/>
      <c r="BB120" s="77"/>
      <c r="BC120" s="77"/>
      <c r="BD120" s="1" t="s">
        <v>75</v>
      </c>
      <c r="BE120" s="1" t="s">
        <v>75</v>
      </c>
      <c r="BF120" s="1" t="s">
        <v>441</v>
      </c>
      <c r="BG120" s="1" t="s">
        <v>147</v>
      </c>
      <c r="BH120" s="65" t="s">
        <v>147</v>
      </c>
      <c r="BI120" s="1" t="s">
        <v>77</v>
      </c>
      <c r="BJ120" s="1" t="s">
        <v>78</v>
      </c>
      <c r="BK120" s="66" t="s">
        <v>911</v>
      </c>
      <c r="BL120" s="66" t="s">
        <v>912</v>
      </c>
      <c r="BP120" s="59">
        <v>44165</v>
      </c>
    </row>
    <row r="121" spans="1:68" s="29" customFormat="1" x14ac:dyDescent="0.25">
      <c r="A121" s="30">
        <v>39937</v>
      </c>
      <c r="B121" s="28" t="s">
        <v>442</v>
      </c>
      <c r="C121" s="28" t="s">
        <v>65</v>
      </c>
      <c r="D121" s="28" t="s">
        <v>443</v>
      </c>
      <c r="E121" s="28"/>
      <c r="F121" s="28"/>
      <c r="G121" s="28"/>
      <c r="H121" s="31"/>
      <c r="I121" s="32"/>
      <c r="J121" s="87"/>
      <c r="K121" s="87"/>
      <c r="L121" s="33">
        <v>36526</v>
      </c>
      <c r="M121" s="31"/>
      <c r="N121" s="31"/>
      <c r="O121" s="31"/>
      <c r="P121" s="87"/>
      <c r="Q121" s="87"/>
      <c r="R121" s="35" t="s">
        <v>442</v>
      </c>
      <c r="S121" s="35" t="s">
        <v>70</v>
      </c>
      <c r="T121" s="27">
        <v>1889300</v>
      </c>
      <c r="U121" s="27">
        <v>54</v>
      </c>
      <c r="V121" s="87"/>
      <c r="W121" s="87"/>
      <c r="X121" s="43">
        <v>40480</v>
      </c>
      <c r="Y121" s="27">
        <v>1889300</v>
      </c>
      <c r="Z121" s="43">
        <v>40574</v>
      </c>
      <c r="AA121" s="28" t="s">
        <v>65</v>
      </c>
      <c r="AB121" s="87"/>
      <c r="AC121" s="87"/>
      <c r="AD121" s="94"/>
      <c r="AE121" s="27" t="s">
        <v>835</v>
      </c>
      <c r="AF121" s="34" t="s">
        <v>834</v>
      </c>
      <c r="AG121" s="34">
        <f t="shared" si="3"/>
        <v>4</v>
      </c>
      <c r="AH121" s="43">
        <v>42521</v>
      </c>
      <c r="AI121" s="93">
        <v>1880000</v>
      </c>
      <c r="AJ121" s="27">
        <v>0</v>
      </c>
      <c r="AK121" s="93">
        <v>0</v>
      </c>
      <c r="AL121" s="87"/>
      <c r="AM121" s="91">
        <f t="shared" si="4"/>
        <v>3591</v>
      </c>
      <c r="AN121" s="31"/>
      <c r="AO121" s="39"/>
      <c r="AP121" s="39"/>
      <c r="AQ121" s="31"/>
      <c r="AR121" s="27">
        <v>1000000</v>
      </c>
      <c r="AS121" s="27">
        <v>8854458.5700000003</v>
      </c>
      <c r="AT121" s="39"/>
      <c r="AU121" s="87"/>
      <c r="AV121" s="31"/>
      <c r="AW121" s="31"/>
      <c r="AX121" s="31"/>
      <c r="AY121" s="40"/>
      <c r="AZ121" s="87"/>
      <c r="BA121" s="87"/>
      <c r="BB121" s="87"/>
      <c r="BC121" s="87"/>
      <c r="BD121" s="31"/>
      <c r="BE121" s="31"/>
      <c r="BF121" s="31"/>
      <c r="BG121" s="31"/>
      <c r="BH121" s="41"/>
      <c r="BI121" s="28" t="s">
        <v>77</v>
      </c>
      <c r="BJ121" s="28" t="s">
        <v>78</v>
      </c>
      <c r="BK121" s="42" t="s">
        <v>915</v>
      </c>
      <c r="BL121" s="42" t="s">
        <v>912</v>
      </c>
      <c r="BP121" s="36">
        <v>44165</v>
      </c>
    </row>
    <row r="122" spans="1:68" s="29" customFormat="1" x14ac:dyDescent="0.25">
      <c r="A122" s="30">
        <v>39895</v>
      </c>
      <c r="B122" s="28" t="s">
        <v>444</v>
      </c>
      <c r="C122" s="28" t="s">
        <v>65</v>
      </c>
      <c r="D122" s="28" t="s">
        <v>445</v>
      </c>
      <c r="E122" s="28"/>
      <c r="F122" s="28"/>
      <c r="G122" s="28"/>
      <c r="H122" s="31"/>
      <c r="I122" s="32"/>
      <c r="J122" s="87"/>
      <c r="K122" s="87"/>
      <c r="L122" s="33">
        <v>39174</v>
      </c>
      <c r="M122" s="28" t="s">
        <v>67</v>
      </c>
      <c r="N122" s="28" t="s">
        <v>68</v>
      </c>
      <c r="O122" s="28" t="s">
        <v>69</v>
      </c>
      <c r="P122" s="87"/>
      <c r="Q122" s="87"/>
      <c r="R122" s="35" t="s">
        <v>444</v>
      </c>
      <c r="S122" s="35" t="s">
        <v>70</v>
      </c>
      <c r="T122" s="27">
        <v>65000</v>
      </c>
      <c r="U122" s="27">
        <v>42</v>
      </c>
      <c r="V122" s="87"/>
      <c r="W122" s="87"/>
      <c r="X122" s="43">
        <v>41618</v>
      </c>
      <c r="Y122" s="27">
        <v>65000</v>
      </c>
      <c r="Z122" s="43">
        <v>42094</v>
      </c>
      <c r="AA122" s="28" t="s">
        <v>65</v>
      </c>
      <c r="AB122" s="87"/>
      <c r="AC122" s="87"/>
      <c r="AD122" s="94"/>
      <c r="AE122" s="27" t="s">
        <v>836</v>
      </c>
      <c r="AF122" s="34" t="s">
        <v>834</v>
      </c>
      <c r="AG122" s="34">
        <f t="shared" si="3"/>
        <v>4</v>
      </c>
      <c r="AH122" s="43">
        <v>41698</v>
      </c>
      <c r="AI122" s="93">
        <v>30000</v>
      </c>
      <c r="AJ122" s="27">
        <v>0</v>
      </c>
      <c r="AK122" s="93">
        <v>0</v>
      </c>
      <c r="AL122" s="87"/>
      <c r="AM122" s="91">
        <f t="shared" si="4"/>
        <v>2071</v>
      </c>
      <c r="AN122" s="28" t="s">
        <v>91</v>
      </c>
      <c r="AO122" s="39"/>
      <c r="AP122" s="39"/>
      <c r="AQ122" s="28" t="s">
        <v>72</v>
      </c>
      <c r="AR122" s="27">
        <v>50736.639999999999</v>
      </c>
      <c r="AS122" s="27">
        <v>301986.58999999997</v>
      </c>
      <c r="AT122" s="31">
        <v>265590.46999999997</v>
      </c>
      <c r="AU122" s="87"/>
      <c r="AV122" s="28" t="s">
        <v>128</v>
      </c>
      <c r="AW122" s="28"/>
      <c r="AX122" s="28" t="s">
        <v>92</v>
      </c>
      <c r="AY122" s="88">
        <v>0</v>
      </c>
      <c r="AZ122" s="87"/>
      <c r="BA122" s="87"/>
      <c r="BB122" s="87"/>
      <c r="BC122" s="87"/>
      <c r="BD122" s="28" t="s">
        <v>75</v>
      </c>
      <c r="BE122" s="28" t="s">
        <v>75</v>
      </c>
      <c r="BF122" s="28" t="s">
        <v>446</v>
      </c>
      <c r="BG122" s="28" t="s">
        <v>147</v>
      </c>
      <c r="BH122" s="89" t="s">
        <v>147</v>
      </c>
      <c r="BI122" s="28" t="s">
        <v>77</v>
      </c>
      <c r="BJ122" s="28" t="s">
        <v>78</v>
      </c>
      <c r="BK122" s="42" t="s">
        <v>911</v>
      </c>
      <c r="BL122" s="42" t="s">
        <v>912</v>
      </c>
      <c r="BP122" s="36">
        <v>44165</v>
      </c>
    </row>
    <row r="123" spans="1:68" x14ac:dyDescent="0.25">
      <c r="A123" s="53">
        <v>39520</v>
      </c>
      <c r="B123" s="1" t="s">
        <v>447</v>
      </c>
      <c r="C123" s="1" t="s">
        <v>65</v>
      </c>
      <c r="D123" s="1" t="s">
        <v>448</v>
      </c>
      <c r="E123" s="1"/>
      <c r="F123" s="1"/>
      <c r="G123" s="1"/>
      <c r="H123" s="54"/>
      <c r="I123" s="55"/>
      <c r="J123" s="77"/>
      <c r="K123" s="77"/>
      <c r="L123" s="56">
        <v>35682</v>
      </c>
      <c r="M123" s="1" t="s">
        <v>67</v>
      </c>
      <c r="N123" s="1" t="s">
        <v>68</v>
      </c>
      <c r="O123" s="1" t="s">
        <v>69</v>
      </c>
      <c r="P123" s="77"/>
      <c r="Q123" s="77"/>
      <c r="R123" s="58" t="s">
        <v>447</v>
      </c>
      <c r="S123" s="58" t="s">
        <v>70</v>
      </c>
      <c r="T123" s="64">
        <v>155000</v>
      </c>
      <c r="U123" s="64">
        <v>54</v>
      </c>
      <c r="V123" s="77"/>
      <c r="W123" s="77"/>
      <c r="X123" s="72">
        <v>42195</v>
      </c>
      <c r="Y123" s="64">
        <v>155000</v>
      </c>
      <c r="Z123" s="72">
        <v>42582</v>
      </c>
      <c r="AA123" s="1" t="s">
        <v>65</v>
      </c>
      <c r="AB123" s="77"/>
      <c r="AC123" s="77"/>
      <c r="AD123" s="78"/>
      <c r="AE123" s="64" t="s">
        <v>835</v>
      </c>
      <c r="AF123" s="57" t="s">
        <v>834</v>
      </c>
      <c r="AG123" s="57">
        <f t="shared" si="3"/>
        <v>1</v>
      </c>
      <c r="AH123" s="72">
        <v>42287</v>
      </c>
      <c r="AI123" s="79">
        <v>274500</v>
      </c>
      <c r="AJ123" s="64">
        <v>0</v>
      </c>
      <c r="AK123" s="79">
        <v>0</v>
      </c>
      <c r="AL123" s="77"/>
      <c r="AM123" s="91">
        <f t="shared" si="4"/>
        <v>1583</v>
      </c>
      <c r="AN123" s="1" t="s">
        <v>91</v>
      </c>
      <c r="AO123" s="54">
        <v>220168.96000000002</v>
      </c>
      <c r="AP123" s="54">
        <v>220168.96000000002</v>
      </c>
      <c r="AQ123" s="1" t="s">
        <v>72</v>
      </c>
      <c r="AR123" s="64"/>
      <c r="AS123" s="64"/>
      <c r="AT123" s="54">
        <v>0</v>
      </c>
      <c r="AU123" s="77"/>
      <c r="AV123" s="1" t="s">
        <v>128</v>
      </c>
      <c r="AW123" s="1"/>
      <c r="AX123" s="1" t="s">
        <v>449</v>
      </c>
      <c r="AY123" s="63">
        <v>331740</v>
      </c>
      <c r="AZ123" s="77"/>
      <c r="BA123" s="77"/>
      <c r="BB123" s="77"/>
      <c r="BC123" s="77"/>
      <c r="BD123" s="1" t="s">
        <v>75</v>
      </c>
      <c r="BE123" s="1" t="s">
        <v>75</v>
      </c>
      <c r="BF123" s="1" t="s">
        <v>450</v>
      </c>
      <c r="BG123" s="1" t="s">
        <v>75</v>
      </c>
      <c r="BH123" s="65" t="s">
        <v>75</v>
      </c>
      <c r="BI123" s="1" t="s">
        <v>77</v>
      </c>
      <c r="BJ123" s="1" t="s">
        <v>78</v>
      </c>
      <c r="BK123" s="66" t="s">
        <v>911</v>
      </c>
      <c r="BL123" s="66" t="s">
        <v>912</v>
      </c>
      <c r="BP123" s="59">
        <v>44165</v>
      </c>
    </row>
    <row r="124" spans="1:68" x14ac:dyDescent="0.25">
      <c r="A124" s="53">
        <v>39520</v>
      </c>
      <c r="B124" s="1" t="s">
        <v>447</v>
      </c>
      <c r="C124" s="1" t="s">
        <v>65</v>
      </c>
      <c r="D124" s="1" t="s">
        <v>448</v>
      </c>
      <c r="E124" s="1"/>
      <c r="F124" s="1"/>
      <c r="G124" s="1"/>
      <c r="H124" s="54"/>
      <c r="I124" s="55"/>
      <c r="J124" s="77"/>
      <c r="K124" s="77"/>
      <c r="L124" s="56">
        <v>35682</v>
      </c>
      <c r="M124" s="1" t="s">
        <v>67</v>
      </c>
      <c r="N124" s="1" t="s">
        <v>68</v>
      </c>
      <c r="O124" s="1" t="s">
        <v>69</v>
      </c>
      <c r="P124" s="77"/>
      <c r="Q124" s="77"/>
      <c r="R124" s="58" t="s">
        <v>447</v>
      </c>
      <c r="S124" s="58" t="s">
        <v>70</v>
      </c>
      <c r="T124" s="64">
        <v>155000</v>
      </c>
      <c r="U124" s="64">
        <v>54</v>
      </c>
      <c r="V124" s="77"/>
      <c r="W124" s="77"/>
      <c r="X124" s="72">
        <v>42195</v>
      </c>
      <c r="Y124" s="64">
        <v>155000</v>
      </c>
      <c r="Z124" s="72">
        <v>42582</v>
      </c>
      <c r="AA124" s="1" t="s">
        <v>65</v>
      </c>
      <c r="AB124" s="77"/>
      <c r="AC124" s="77"/>
      <c r="AD124" s="78"/>
      <c r="AE124" s="64" t="s">
        <v>835</v>
      </c>
      <c r="AF124" s="57" t="s">
        <v>834</v>
      </c>
      <c r="AG124" s="57">
        <f t="shared" si="3"/>
        <v>1</v>
      </c>
      <c r="AH124" s="72">
        <v>42287</v>
      </c>
      <c r="AI124" s="79">
        <v>274500</v>
      </c>
      <c r="AJ124" s="64">
        <v>0</v>
      </c>
      <c r="AK124" s="79">
        <v>0</v>
      </c>
      <c r="AL124" s="77"/>
      <c r="AM124" s="91">
        <f t="shared" si="4"/>
        <v>1583</v>
      </c>
      <c r="AN124" s="1" t="s">
        <v>91</v>
      </c>
      <c r="AO124" s="54">
        <v>220168.96000000002</v>
      </c>
      <c r="AP124" s="54">
        <v>220168.96000000002</v>
      </c>
      <c r="AQ124" s="1" t="s">
        <v>72</v>
      </c>
      <c r="AR124" s="64">
        <v>255800</v>
      </c>
      <c r="AS124" s="64">
        <v>1387662.7500000002</v>
      </c>
      <c r="AT124" s="54">
        <v>1138701.76</v>
      </c>
      <c r="AU124" s="77"/>
      <c r="AV124" s="1" t="s">
        <v>128</v>
      </c>
      <c r="AW124" s="1"/>
      <c r="AX124" s="1" t="s">
        <v>449</v>
      </c>
      <c r="AY124" s="63">
        <v>331740</v>
      </c>
      <c r="AZ124" s="77"/>
      <c r="BA124" s="77"/>
      <c r="BB124" s="77"/>
      <c r="BC124" s="77"/>
      <c r="BD124" s="1" t="s">
        <v>75</v>
      </c>
      <c r="BE124" s="1" t="s">
        <v>75</v>
      </c>
      <c r="BF124" s="1" t="s">
        <v>450</v>
      </c>
      <c r="BG124" s="1" t="s">
        <v>75</v>
      </c>
      <c r="BH124" s="65" t="s">
        <v>75</v>
      </c>
      <c r="BI124" s="1" t="s">
        <v>77</v>
      </c>
      <c r="BJ124" s="1" t="s">
        <v>78</v>
      </c>
      <c r="BK124" s="66" t="s">
        <v>911</v>
      </c>
      <c r="BL124" s="66" t="s">
        <v>912</v>
      </c>
      <c r="BP124" s="59">
        <v>44165</v>
      </c>
    </row>
    <row r="125" spans="1:68" x14ac:dyDescent="0.25">
      <c r="A125" s="53">
        <v>39212</v>
      </c>
      <c r="B125" s="1" t="s">
        <v>451</v>
      </c>
      <c r="C125" s="1" t="s">
        <v>65</v>
      </c>
      <c r="D125" s="1" t="s">
        <v>452</v>
      </c>
      <c r="E125" s="1"/>
      <c r="F125" s="1"/>
      <c r="G125" s="1"/>
      <c r="H125" s="54"/>
      <c r="I125" s="55"/>
      <c r="J125" s="77"/>
      <c r="K125" s="77"/>
      <c r="L125" s="56">
        <v>36405</v>
      </c>
      <c r="M125" s="1" t="s">
        <v>67</v>
      </c>
      <c r="N125" s="1" t="s">
        <v>68</v>
      </c>
      <c r="O125" s="1" t="s">
        <v>69</v>
      </c>
      <c r="P125" s="77"/>
      <c r="Q125" s="77"/>
      <c r="R125" s="58" t="s">
        <v>451</v>
      </c>
      <c r="S125" s="58" t="s">
        <v>70</v>
      </c>
      <c r="T125" s="64">
        <v>23000</v>
      </c>
      <c r="U125" s="64">
        <v>66</v>
      </c>
      <c r="V125" s="77"/>
      <c r="W125" s="77"/>
      <c r="X125" s="72">
        <v>39419</v>
      </c>
      <c r="Y125" s="64">
        <v>23000</v>
      </c>
      <c r="Z125" s="72">
        <v>39487</v>
      </c>
      <c r="AA125" s="1" t="s">
        <v>65</v>
      </c>
      <c r="AB125" s="77"/>
      <c r="AC125" s="77"/>
      <c r="AD125" s="78"/>
      <c r="AE125" s="64" t="s">
        <v>835</v>
      </c>
      <c r="AF125" s="57" t="s">
        <v>834</v>
      </c>
      <c r="AG125" s="57">
        <v>1</v>
      </c>
      <c r="AH125" s="72">
        <v>41492</v>
      </c>
      <c r="AI125" s="79">
        <v>23000</v>
      </c>
      <c r="AJ125" s="64">
        <v>0</v>
      </c>
      <c r="AK125" s="79">
        <v>0</v>
      </c>
      <c r="AL125" s="77"/>
      <c r="AM125" s="91">
        <f t="shared" si="4"/>
        <v>4678</v>
      </c>
      <c r="AN125" s="1" t="s">
        <v>91</v>
      </c>
      <c r="AO125" s="54">
        <v>3597</v>
      </c>
      <c r="AP125" s="54">
        <v>3597</v>
      </c>
      <c r="AQ125" s="1" t="s">
        <v>72</v>
      </c>
      <c r="AR125" s="64">
        <v>37676.67</v>
      </c>
      <c r="AS125" s="64">
        <v>37676.67</v>
      </c>
      <c r="AT125" s="54">
        <v>1187.47</v>
      </c>
      <c r="AU125" s="77"/>
      <c r="AV125" s="1" t="s">
        <v>128</v>
      </c>
      <c r="AW125" s="1"/>
      <c r="AX125" s="54"/>
      <c r="AY125" s="69"/>
      <c r="AZ125" s="77"/>
      <c r="BA125" s="77"/>
      <c r="BB125" s="77"/>
      <c r="BC125" s="77"/>
      <c r="BD125" s="1" t="s">
        <v>75</v>
      </c>
      <c r="BE125" s="1" t="s">
        <v>75</v>
      </c>
      <c r="BF125" s="1" t="s">
        <v>76</v>
      </c>
      <c r="BG125" s="1" t="s">
        <v>147</v>
      </c>
      <c r="BH125" s="65" t="s">
        <v>147</v>
      </c>
      <c r="BI125" s="1" t="s">
        <v>77</v>
      </c>
      <c r="BJ125" s="1" t="s">
        <v>78</v>
      </c>
      <c r="BK125" s="66" t="s">
        <v>915</v>
      </c>
      <c r="BL125" s="66" t="s">
        <v>912</v>
      </c>
      <c r="BP125" s="59">
        <v>44165</v>
      </c>
    </row>
    <row r="126" spans="1:68" x14ac:dyDescent="0.25">
      <c r="A126" s="53">
        <v>39211</v>
      </c>
      <c r="B126" s="1" t="s">
        <v>453</v>
      </c>
      <c r="C126" s="1" t="s">
        <v>65</v>
      </c>
      <c r="D126" s="1" t="s">
        <v>454</v>
      </c>
      <c r="E126" s="1"/>
      <c r="F126" s="1"/>
      <c r="G126" s="1"/>
      <c r="H126" s="54"/>
      <c r="I126" s="55"/>
      <c r="J126" s="77"/>
      <c r="K126" s="77"/>
      <c r="L126" s="56">
        <v>38561</v>
      </c>
      <c r="M126" s="1" t="s">
        <v>67</v>
      </c>
      <c r="N126" s="1" t="s">
        <v>68</v>
      </c>
      <c r="O126" s="1" t="s">
        <v>69</v>
      </c>
      <c r="P126" s="77"/>
      <c r="Q126" s="77"/>
      <c r="R126" s="58" t="s">
        <v>453</v>
      </c>
      <c r="S126" s="58" t="s">
        <v>70</v>
      </c>
      <c r="T126" s="64">
        <v>6000000</v>
      </c>
      <c r="U126" s="64">
        <v>51</v>
      </c>
      <c r="V126" s="77"/>
      <c r="W126" s="77"/>
      <c r="X126" s="72">
        <v>41638</v>
      </c>
      <c r="Y126" s="64">
        <v>6000000</v>
      </c>
      <c r="Z126" s="72">
        <v>41698</v>
      </c>
      <c r="AA126" s="1" t="s">
        <v>65</v>
      </c>
      <c r="AB126" s="77"/>
      <c r="AC126" s="77"/>
      <c r="AD126" s="78"/>
      <c r="AE126" s="64" t="s">
        <v>835</v>
      </c>
      <c r="AF126" s="57" t="s">
        <v>834</v>
      </c>
      <c r="AG126" s="57">
        <v>1</v>
      </c>
      <c r="AH126" s="72">
        <v>41876</v>
      </c>
      <c r="AI126" s="79">
        <v>7101330.0599999996</v>
      </c>
      <c r="AJ126" s="64">
        <v>0</v>
      </c>
      <c r="AK126" s="79" t="s">
        <v>399</v>
      </c>
      <c r="AL126" s="77"/>
      <c r="AM126" s="91">
        <f t="shared" si="4"/>
        <v>2467</v>
      </c>
      <c r="AN126" s="1" t="s">
        <v>71</v>
      </c>
      <c r="AO126" s="54">
        <v>6915.1680000000015</v>
      </c>
      <c r="AP126" s="54">
        <v>6915.1680000000015</v>
      </c>
      <c r="AQ126" s="1" t="s">
        <v>72</v>
      </c>
      <c r="AR126" s="64">
        <v>688745.64</v>
      </c>
      <c r="AS126" s="64">
        <v>7759439.1500000004</v>
      </c>
      <c r="AT126" s="54">
        <v>0</v>
      </c>
      <c r="AU126" s="77"/>
      <c r="AV126" s="1" t="s">
        <v>128</v>
      </c>
      <c r="AW126" s="1"/>
      <c r="AX126" s="1" t="s">
        <v>92</v>
      </c>
      <c r="AY126" s="63">
        <v>0</v>
      </c>
      <c r="AZ126" s="77"/>
      <c r="BA126" s="77"/>
      <c r="BB126" s="77"/>
      <c r="BC126" s="77"/>
      <c r="BD126" s="1" t="s">
        <v>75</v>
      </c>
      <c r="BE126" s="1" t="s">
        <v>75</v>
      </c>
      <c r="BF126" s="1" t="s">
        <v>76</v>
      </c>
      <c r="BG126" s="1" t="s">
        <v>147</v>
      </c>
      <c r="BH126" s="65" t="s">
        <v>147</v>
      </c>
      <c r="BI126" s="1" t="s">
        <v>77</v>
      </c>
      <c r="BJ126" s="1" t="s">
        <v>78</v>
      </c>
      <c r="BK126" s="66" t="s">
        <v>915</v>
      </c>
      <c r="BL126" s="66" t="s">
        <v>912</v>
      </c>
      <c r="BP126" s="59">
        <v>44165</v>
      </c>
    </row>
    <row r="127" spans="1:68" x14ac:dyDescent="0.25">
      <c r="A127" s="53">
        <v>38892</v>
      </c>
      <c r="B127" s="1" t="s">
        <v>455</v>
      </c>
      <c r="C127" s="1" t="s">
        <v>65</v>
      </c>
      <c r="D127" s="1" t="s">
        <v>456</v>
      </c>
      <c r="E127" s="1"/>
      <c r="F127" s="1"/>
      <c r="G127" s="1"/>
      <c r="H127" s="54"/>
      <c r="I127" s="55"/>
      <c r="J127" s="77"/>
      <c r="K127" s="77"/>
      <c r="L127" s="56">
        <v>35339</v>
      </c>
      <c r="M127" s="1" t="s">
        <v>67</v>
      </c>
      <c r="N127" s="1" t="s">
        <v>68</v>
      </c>
      <c r="O127" s="1" t="s">
        <v>69</v>
      </c>
      <c r="P127" s="77"/>
      <c r="Q127" s="77"/>
      <c r="R127" s="58" t="s">
        <v>455</v>
      </c>
      <c r="S127" s="58" t="s">
        <v>70</v>
      </c>
      <c r="T127" s="64">
        <v>1235000</v>
      </c>
      <c r="U127" s="64">
        <v>48</v>
      </c>
      <c r="V127" s="77"/>
      <c r="W127" s="77"/>
      <c r="X127" s="72">
        <v>42720</v>
      </c>
      <c r="Y127" s="64">
        <v>1235000</v>
      </c>
      <c r="Z127" s="72">
        <v>43646</v>
      </c>
      <c r="AA127" s="1" t="s">
        <v>65</v>
      </c>
      <c r="AB127" s="77"/>
      <c r="AC127" s="77"/>
      <c r="AD127" s="78"/>
      <c r="AE127" s="64" t="s">
        <v>835</v>
      </c>
      <c r="AF127" s="57" t="s">
        <v>834</v>
      </c>
      <c r="AG127" s="57">
        <v>1</v>
      </c>
      <c r="AH127" s="72">
        <v>42674</v>
      </c>
      <c r="AI127" s="79">
        <v>200000</v>
      </c>
      <c r="AJ127" s="64">
        <v>0</v>
      </c>
      <c r="AK127" s="79">
        <v>0</v>
      </c>
      <c r="AL127" s="77"/>
      <c r="AM127" s="91">
        <f t="shared" si="4"/>
        <v>519</v>
      </c>
      <c r="AN127" s="1" t="s">
        <v>71</v>
      </c>
      <c r="AO127" s="54">
        <v>5365.3575000000001</v>
      </c>
      <c r="AP127" s="54">
        <v>5365.3575000000001</v>
      </c>
      <c r="AQ127" s="1" t="s">
        <v>72</v>
      </c>
      <c r="AR127" s="64">
        <v>360688.68</v>
      </c>
      <c r="AS127" s="64">
        <v>588482.95000000007</v>
      </c>
      <c r="AT127" s="54">
        <v>0</v>
      </c>
      <c r="AU127" s="77"/>
      <c r="AV127" s="1" t="s">
        <v>128</v>
      </c>
      <c r="AW127" s="1"/>
      <c r="AX127" s="1" t="s">
        <v>457</v>
      </c>
      <c r="AY127" s="63">
        <v>345000</v>
      </c>
      <c r="AZ127" s="77"/>
      <c r="BA127" s="77"/>
      <c r="BB127" s="77"/>
      <c r="BC127" s="77"/>
      <c r="BD127" s="1" t="s">
        <v>75</v>
      </c>
      <c r="BE127" s="1" t="s">
        <v>75</v>
      </c>
      <c r="BF127" s="1" t="s">
        <v>458</v>
      </c>
      <c r="BG127" s="1" t="s">
        <v>75</v>
      </c>
      <c r="BH127" s="65" t="s">
        <v>75</v>
      </c>
      <c r="BI127" s="1" t="s">
        <v>77</v>
      </c>
      <c r="BJ127" s="1" t="s">
        <v>78</v>
      </c>
      <c r="BK127" s="66" t="s">
        <v>915</v>
      </c>
      <c r="BL127" s="66" t="s">
        <v>912</v>
      </c>
      <c r="BP127" s="59">
        <v>44165</v>
      </c>
    </row>
    <row r="128" spans="1:68" x14ac:dyDescent="0.25">
      <c r="A128" s="53">
        <v>38695</v>
      </c>
      <c r="B128" s="1" t="s">
        <v>459</v>
      </c>
      <c r="C128" s="1" t="s">
        <v>65</v>
      </c>
      <c r="D128" s="1" t="s">
        <v>460</v>
      </c>
      <c r="E128" s="1"/>
      <c r="F128" s="1"/>
      <c r="G128" s="1"/>
      <c r="H128" s="54"/>
      <c r="I128" s="55"/>
      <c r="J128" s="77"/>
      <c r="K128" s="77"/>
      <c r="L128" s="56">
        <v>38665</v>
      </c>
      <c r="M128" s="1" t="s">
        <v>67</v>
      </c>
      <c r="N128" s="1" t="s">
        <v>68</v>
      </c>
      <c r="O128" s="1" t="s">
        <v>69</v>
      </c>
      <c r="P128" s="77"/>
      <c r="Q128" s="77"/>
      <c r="R128" s="58" t="s">
        <v>459</v>
      </c>
      <c r="S128" s="58" t="s">
        <v>70</v>
      </c>
      <c r="T128" s="64">
        <v>84500</v>
      </c>
      <c r="U128" s="64">
        <v>36</v>
      </c>
      <c r="V128" s="77"/>
      <c r="W128" s="77"/>
      <c r="X128" s="72">
        <v>41367</v>
      </c>
      <c r="Y128" s="64">
        <v>136000</v>
      </c>
      <c r="Z128" s="72">
        <v>41729</v>
      </c>
      <c r="AA128" s="1" t="s">
        <v>65</v>
      </c>
      <c r="AB128" s="77"/>
      <c r="AC128" s="77"/>
      <c r="AD128" s="78"/>
      <c r="AE128" s="64" t="s">
        <v>836</v>
      </c>
      <c r="AF128" s="57" t="s">
        <v>834</v>
      </c>
      <c r="AG128" s="55">
        <f t="shared" si="3"/>
        <v>12</v>
      </c>
      <c r="AH128" s="72">
        <v>41670</v>
      </c>
      <c r="AI128" s="79">
        <v>20000</v>
      </c>
      <c r="AJ128" s="64">
        <v>0</v>
      </c>
      <c r="AK128" s="79">
        <v>0</v>
      </c>
      <c r="AL128" s="77"/>
      <c r="AM128" s="91">
        <f t="shared" si="4"/>
        <v>2436</v>
      </c>
      <c r="AN128" s="1" t="s">
        <v>71</v>
      </c>
      <c r="AO128" s="54">
        <v>2850.0880999999995</v>
      </c>
      <c r="AP128" s="54">
        <v>2850.0880999999995</v>
      </c>
      <c r="AQ128" s="1" t="s">
        <v>144</v>
      </c>
      <c r="AR128" s="64">
        <v>146485.01999999999</v>
      </c>
      <c r="AS128" s="64">
        <v>146485.01999999999</v>
      </c>
      <c r="AT128" s="54">
        <v>38448.340000000004</v>
      </c>
      <c r="AU128" s="77"/>
      <c r="AV128" s="1" t="s">
        <v>128</v>
      </c>
      <c r="AW128" s="1"/>
      <c r="AX128" s="1" t="s">
        <v>395</v>
      </c>
      <c r="AY128" s="63">
        <v>358000</v>
      </c>
      <c r="AZ128" s="77"/>
      <c r="BA128" s="77"/>
      <c r="BB128" s="77"/>
      <c r="BC128" s="77"/>
      <c r="BD128" s="1" t="s">
        <v>75</v>
      </c>
      <c r="BE128" s="1" t="s">
        <v>75</v>
      </c>
      <c r="BF128" s="1" t="s">
        <v>396</v>
      </c>
      <c r="BG128" s="1" t="s">
        <v>147</v>
      </c>
      <c r="BH128" s="65" t="s">
        <v>147</v>
      </c>
      <c r="BI128" s="1" t="s">
        <v>77</v>
      </c>
      <c r="BJ128" s="1" t="s">
        <v>78</v>
      </c>
      <c r="BK128" s="66" t="s">
        <v>911</v>
      </c>
      <c r="BL128" s="66" t="s">
        <v>912</v>
      </c>
      <c r="BP128" s="59">
        <v>44165</v>
      </c>
    </row>
    <row r="129" spans="1:68" x14ac:dyDescent="0.25">
      <c r="A129" s="53">
        <v>38590</v>
      </c>
      <c r="B129" s="1" t="s">
        <v>461</v>
      </c>
      <c r="C129" s="1" t="s">
        <v>65</v>
      </c>
      <c r="D129" s="1" t="s">
        <v>462</v>
      </c>
      <c r="E129" s="1"/>
      <c r="F129" s="1"/>
      <c r="G129" s="1"/>
      <c r="H129" s="54"/>
      <c r="I129" s="55"/>
      <c r="J129" s="77"/>
      <c r="K129" s="77"/>
      <c r="L129" s="56">
        <v>34044</v>
      </c>
      <c r="M129" s="1" t="s">
        <v>67</v>
      </c>
      <c r="N129" s="1" t="s">
        <v>68</v>
      </c>
      <c r="O129" s="1" t="s">
        <v>69</v>
      </c>
      <c r="P129" s="77"/>
      <c r="Q129" s="77"/>
      <c r="R129" s="58" t="s">
        <v>461</v>
      </c>
      <c r="S129" s="58" t="s">
        <v>70</v>
      </c>
      <c r="T129" s="64">
        <v>370000</v>
      </c>
      <c r="U129" s="64">
        <v>78</v>
      </c>
      <c r="V129" s="77"/>
      <c r="W129" s="77"/>
      <c r="X129" s="72">
        <v>38835</v>
      </c>
      <c r="Y129" s="64">
        <v>370000</v>
      </c>
      <c r="Z129" s="72">
        <v>39813</v>
      </c>
      <c r="AA129" s="1" t="s">
        <v>65</v>
      </c>
      <c r="AB129" s="77"/>
      <c r="AC129" s="77"/>
      <c r="AD129" s="78"/>
      <c r="AE129" s="64" t="s">
        <v>835</v>
      </c>
      <c r="AF129" s="57" t="s">
        <v>834</v>
      </c>
      <c r="AG129" s="57">
        <v>1</v>
      </c>
      <c r="AH129" s="72">
        <v>39813</v>
      </c>
      <c r="AI129" s="79">
        <v>370000</v>
      </c>
      <c r="AJ129" s="64">
        <v>0</v>
      </c>
      <c r="AK129" s="79">
        <v>0</v>
      </c>
      <c r="AL129" s="77"/>
      <c r="AM129" s="91">
        <f t="shared" si="4"/>
        <v>4352</v>
      </c>
      <c r="AN129" s="1" t="s">
        <v>71</v>
      </c>
      <c r="AO129" s="54">
        <v>7048974.7963000014</v>
      </c>
      <c r="AP129" s="54">
        <v>7048974.7963000014</v>
      </c>
      <c r="AQ129" s="1" t="s">
        <v>72</v>
      </c>
      <c r="AR129" s="64">
        <v>80095256.829999998</v>
      </c>
      <c r="AS129" s="64">
        <v>775896877.30999994</v>
      </c>
      <c r="AT129" s="54">
        <v>0</v>
      </c>
      <c r="AU129" s="77"/>
      <c r="AV129" s="1" t="s">
        <v>463</v>
      </c>
      <c r="AW129" s="1"/>
      <c r="AX129" s="1" t="s">
        <v>92</v>
      </c>
      <c r="AY129" s="63">
        <v>0</v>
      </c>
      <c r="AZ129" s="77"/>
      <c r="BA129" s="77"/>
      <c r="BB129" s="77"/>
      <c r="BC129" s="77"/>
      <c r="BD129" s="1" t="s">
        <v>75</v>
      </c>
      <c r="BE129" s="1" t="s">
        <v>75</v>
      </c>
      <c r="BF129" s="1" t="s">
        <v>464</v>
      </c>
      <c r="BG129" s="1" t="s">
        <v>147</v>
      </c>
      <c r="BH129" s="65" t="s">
        <v>147</v>
      </c>
      <c r="BI129" s="1" t="s">
        <v>77</v>
      </c>
      <c r="BJ129" s="1" t="s">
        <v>78</v>
      </c>
      <c r="BK129" s="66" t="s">
        <v>911</v>
      </c>
      <c r="BL129" s="66" t="s">
        <v>912</v>
      </c>
      <c r="BP129" s="59">
        <v>44165</v>
      </c>
    </row>
    <row r="130" spans="1:68" x14ac:dyDescent="0.25">
      <c r="A130" s="53">
        <v>38544</v>
      </c>
      <c r="B130" s="1" t="s">
        <v>465</v>
      </c>
      <c r="C130" s="1" t="s">
        <v>65</v>
      </c>
      <c r="D130" s="1" t="s">
        <v>466</v>
      </c>
      <c r="E130" s="1"/>
      <c r="F130" s="1"/>
      <c r="G130" s="1"/>
      <c r="H130" s="54"/>
      <c r="I130" s="55"/>
      <c r="J130" s="77"/>
      <c r="K130" s="77"/>
      <c r="L130" s="56">
        <v>36526</v>
      </c>
      <c r="M130" s="1" t="s">
        <v>67</v>
      </c>
      <c r="N130" s="1" t="s">
        <v>68</v>
      </c>
      <c r="O130" s="1" t="s">
        <v>69</v>
      </c>
      <c r="P130" s="77"/>
      <c r="Q130" s="77"/>
      <c r="R130" s="58" t="s">
        <v>465</v>
      </c>
      <c r="S130" s="58" t="s">
        <v>70</v>
      </c>
      <c r="T130" s="64">
        <v>6000000</v>
      </c>
      <c r="U130" s="64">
        <v>48</v>
      </c>
      <c r="V130" s="77"/>
      <c r="W130" s="77"/>
      <c r="X130" s="72">
        <v>42480</v>
      </c>
      <c r="Y130" s="64">
        <v>6000000</v>
      </c>
      <c r="Z130" s="72">
        <v>42947</v>
      </c>
      <c r="AA130" s="1" t="s">
        <v>65</v>
      </c>
      <c r="AB130" s="77"/>
      <c r="AC130" s="77"/>
      <c r="AD130" s="78"/>
      <c r="AE130" s="64" t="s">
        <v>835</v>
      </c>
      <c r="AF130" s="57" t="s">
        <v>834</v>
      </c>
      <c r="AG130" s="57">
        <v>1</v>
      </c>
      <c r="AH130" s="72">
        <v>42978</v>
      </c>
      <c r="AI130" s="79">
        <v>5220141</v>
      </c>
      <c r="AJ130" s="64">
        <v>0</v>
      </c>
      <c r="AK130" s="79">
        <v>0</v>
      </c>
      <c r="AL130" s="77"/>
      <c r="AM130" s="91">
        <f t="shared" si="4"/>
        <v>1218</v>
      </c>
      <c r="AN130" s="1" t="s">
        <v>91</v>
      </c>
      <c r="AO130" s="54">
        <v>4552681.08</v>
      </c>
      <c r="AP130" s="54">
        <v>4552681.08</v>
      </c>
      <c r="AQ130" s="1" t="s">
        <v>72</v>
      </c>
      <c r="AR130" s="64">
        <v>9671099.9800000004</v>
      </c>
      <c r="AS130" s="64">
        <v>22051344.800000001</v>
      </c>
      <c r="AT130" s="54">
        <v>19456579.91</v>
      </c>
      <c r="AU130" s="77"/>
      <c r="AV130" s="1" t="s">
        <v>128</v>
      </c>
      <c r="AW130" s="1"/>
      <c r="AX130" s="1" t="s">
        <v>467</v>
      </c>
      <c r="AY130" s="63">
        <v>1524930</v>
      </c>
      <c r="AZ130" s="77"/>
      <c r="BA130" s="77"/>
      <c r="BB130" s="77"/>
      <c r="BC130" s="77"/>
      <c r="BD130" s="1" t="s">
        <v>75</v>
      </c>
      <c r="BE130" s="1" t="s">
        <v>75</v>
      </c>
      <c r="BF130" s="1" t="s">
        <v>468</v>
      </c>
      <c r="BG130" s="1" t="s">
        <v>75</v>
      </c>
      <c r="BH130" s="65" t="s">
        <v>75</v>
      </c>
      <c r="BI130" s="1" t="s">
        <v>77</v>
      </c>
      <c r="BJ130" s="1" t="s">
        <v>78</v>
      </c>
      <c r="BK130" s="66" t="s">
        <v>911</v>
      </c>
      <c r="BL130" s="66" t="s">
        <v>912</v>
      </c>
      <c r="BP130" s="59">
        <v>44165</v>
      </c>
    </row>
    <row r="131" spans="1:68" s="29" customFormat="1" x14ac:dyDescent="0.25">
      <c r="A131" s="30">
        <v>38323</v>
      </c>
      <c r="B131" s="28" t="s">
        <v>469</v>
      </c>
      <c r="C131" s="28" t="s">
        <v>65</v>
      </c>
      <c r="D131" s="28" t="s">
        <v>470</v>
      </c>
      <c r="E131" s="28"/>
      <c r="F131" s="28"/>
      <c r="G131" s="28"/>
      <c r="H131" s="31"/>
      <c r="I131" s="32"/>
      <c r="J131" s="87"/>
      <c r="K131" s="87"/>
      <c r="L131" s="33">
        <v>36846</v>
      </c>
      <c r="M131" s="31"/>
      <c r="N131" s="31"/>
      <c r="O131" s="31"/>
      <c r="P131" s="87"/>
      <c r="Q131" s="87"/>
      <c r="R131" s="35" t="s">
        <v>469</v>
      </c>
      <c r="S131" s="35" t="s">
        <v>70</v>
      </c>
      <c r="T131" s="27">
        <v>55000</v>
      </c>
      <c r="U131" s="27">
        <v>72</v>
      </c>
      <c r="V131" s="87"/>
      <c r="W131" s="87"/>
      <c r="X131" s="43">
        <v>39608</v>
      </c>
      <c r="Y131" s="27">
        <v>55000</v>
      </c>
      <c r="Z131" s="43">
        <v>39671</v>
      </c>
      <c r="AA131" s="28" t="s">
        <v>65</v>
      </c>
      <c r="AB131" s="87"/>
      <c r="AC131" s="87"/>
      <c r="AD131" s="94"/>
      <c r="AE131" s="27" t="s">
        <v>835</v>
      </c>
      <c r="AF131" s="34" t="s">
        <v>834</v>
      </c>
      <c r="AG131" s="34">
        <v>1</v>
      </c>
      <c r="AH131" s="43">
        <v>39427</v>
      </c>
      <c r="AI131" s="93">
        <v>55000</v>
      </c>
      <c r="AJ131" s="27">
        <v>0</v>
      </c>
      <c r="AK131" s="93">
        <v>0</v>
      </c>
      <c r="AL131" s="87"/>
      <c r="AM131" s="91">
        <f t="shared" si="4"/>
        <v>4494</v>
      </c>
      <c r="AN131" s="31"/>
      <c r="AO131" s="39"/>
      <c r="AP131" s="39"/>
      <c r="AQ131" s="31"/>
      <c r="AR131" s="27">
        <v>439808</v>
      </c>
      <c r="AS131" s="27">
        <v>853448.46</v>
      </c>
      <c r="AT131" s="39"/>
      <c r="AU131" s="87"/>
      <c r="AV131" s="31"/>
      <c r="AW131" s="31"/>
      <c r="AX131" s="31"/>
      <c r="AY131" s="40"/>
      <c r="AZ131" s="87"/>
      <c r="BA131" s="87"/>
      <c r="BB131" s="87"/>
      <c r="BC131" s="87"/>
      <c r="BD131" s="31"/>
      <c r="BE131" s="31"/>
      <c r="BF131" s="31"/>
      <c r="BG131" s="31"/>
      <c r="BH131" s="41"/>
      <c r="BI131" s="28" t="s">
        <v>77</v>
      </c>
      <c r="BJ131" s="28" t="s">
        <v>78</v>
      </c>
      <c r="BK131" s="42" t="s">
        <v>911</v>
      </c>
      <c r="BL131" s="42" t="s">
        <v>912</v>
      </c>
      <c r="BP131" s="36">
        <v>44165</v>
      </c>
    </row>
    <row r="132" spans="1:68" x14ac:dyDescent="0.25">
      <c r="A132" s="53">
        <v>37965</v>
      </c>
      <c r="B132" s="1" t="s">
        <v>471</v>
      </c>
      <c r="C132" s="1" t="s">
        <v>65</v>
      </c>
      <c r="D132" s="1" t="s">
        <v>472</v>
      </c>
      <c r="E132" s="1"/>
      <c r="F132" s="1"/>
      <c r="G132" s="1"/>
      <c r="H132" s="54"/>
      <c r="I132" s="55"/>
      <c r="J132" s="77"/>
      <c r="K132" s="77"/>
      <c r="L132" s="56">
        <v>36725</v>
      </c>
      <c r="M132" s="1" t="s">
        <v>67</v>
      </c>
      <c r="N132" s="1" t="s">
        <v>68</v>
      </c>
      <c r="O132" s="1" t="s">
        <v>69</v>
      </c>
      <c r="P132" s="77"/>
      <c r="Q132" s="77"/>
      <c r="R132" s="58" t="s">
        <v>471</v>
      </c>
      <c r="S132" s="58" t="s">
        <v>70</v>
      </c>
      <c r="T132" s="64">
        <v>3860000</v>
      </c>
      <c r="U132" s="64">
        <v>51</v>
      </c>
      <c r="V132" s="77"/>
      <c r="W132" s="77"/>
      <c r="X132" s="72">
        <v>43011</v>
      </c>
      <c r="Y132" s="64">
        <v>3860000</v>
      </c>
      <c r="Z132" s="72">
        <v>43190</v>
      </c>
      <c r="AA132" s="1" t="s">
        <v>65</v>
      </c>
      <c r="AB132" s="77"/>
      <c r="AC132" s="77"/>
      <c r="AD132" s="78"/>
      <c r="AE132" s="64" t="s">
        <v>835</v>
      </c>
      <c r="AF132" s="57" t="s">
        <v>834</v>
      </c>
      <c r="AG132" s="57">
        <f t="shared" ref="AG131:AG134" si="5">MONTH(Z132-X132)</f>
        <v>6</v>
      </c>
      <c r="AH132" s="59">
        <v>41003</v>
      </c>
      <c r="AI132" s="61">
        <v>3860000</v>
      </c>
      <c r="AJ132" s="59">
        <v>43829</v>
      </c>
      <c r="AK132" s="61">
        <v>175961</v>
      </c>
      <c r="AL132" s="77"/>
      <c r="AM132" s="91">
        <f t="shared" si="4"/>
        <v>975</v>
      </c>
      <c r="AN132" s="1" t="s">
        <v>91</v>
      </c>
      <c r="AO132" s="54">
        <v>10590</v>
      </c>
      <c r="AP132" s="54">
        <v>10590</v>
      </c>
      <c r="AQ132" s="1" t="s">
        <v>72</v>
      </c>
      <c r="AR132" s="64"/>
      <c r="AS132" s="64">
        <v>9940567.2300000004</v>
      </c>
      <c r="AT132" s="54">
        <v>9730438.8000000007</v>
      </c>
      <c r="AU132" s="77"/>
      <c r="AV132" s="1" t="s">
        <v>128</v>
      </c>
      <c r="AW132" s="1"/>
      <c r="AX132" s="1" t="s">
        <v>473</v>
      </c>
      <c r="AY132" s="63">
        <v>2257100</v>
      </c>
      <c r="AZ132" s="77"/>
      <c r="BA132" s="77"/>
      <c r="BB132" s="77"/>
      <c r="BC132" s="77"/>
      <c r="BD132" s="1" t="s">
        <v>75</v>
      </c>
      <c r="BE132" s="1" t="s">
        <v>75</v>
      </c>
      <c r="BF132" s="1" t="s">
        <v>474</v>
      </c>
      <c r="BG132" s="1" t="s">
        <v>75</v>
      </c>
      <c r="BH132" s="65" t="s">
        <v>75</v>
      </c>
      <c r="BI132" s="1" t="s">
        <v>77</v>
      </c>
      <c r="BJ132" s="1" t="s">
        <v>78</v>
      </c>
      <c r="BK132" s="66" t="s">
        <v>915</v>
      </c>
      <c r="BL132" s="66" t="s">
        <v>912</v>
      </c>
      <c r="BP132" s="59">
        <v>44165</v>
      </c>
    </row>
    <row r="133" spans="1:68" x14ac:dyDescent="0.25">
      <c r="A133" s="53">
        <v>37281</v>
      </c>
      <c r="B133" s="1" t="s">
        <v>475</v>
      </c>
      <c r="C133" s="1" t="s">
        <v>65</v>
      </c>
      <c r="D133" s="1" t="s">
        <v>476</v>
      </c>
      <c r="E133" s="1"/>
      <c r="F133" s="1"/>
      <c r="G133" s="1"/>
      <c r="H133" s="54"/>
      <c r="I133" s="55"/>
      <c r="J133" s="77"/>
      <c r="K133" s="77"/>
      <c r="L133" s="56">
        <v>34851</v>
      </c>
      <c r="M133" s="1" t="s">
        <v>67</v>
      </c>
      <c r="N133" s="1" t="s">
        <v>68</v>
      </c>
      <c r="O133" s="1" t="s">
        <v>69</v>
      </c>
      <c r="P133" s="77"/>
      <c r="Q133" s="77"/>
      <c r="R133" s="58" t="s">
        <v>475</v>
      </c>
      <c r="S133" s="58" t="s">
        <v>70</v>
      </c>
      <c r="T133" s="64">
        <v>9300000</v>
      </c>
      <c r="U133" s="64">
        <v>51</v>
      </c>
      <c r="V133" s="77"/>
      <c r="W133" s="77"/>
      <c r="X133" s="72">
        <v>42493</v>
      </c>
      <c r="Y133" s="64">
        <v>9300000</v>
      </c>
      <c r="Z133" s="72">
        <v>42735</v>
      </c>
      <c r="AA133" s="1" t="s">
        <v>65</v>
      </c>
      <c r="AB133" s="77"/>
      <c r="AC133" s="77"/>
      <c r="AD133" s="80"/>
      <c r="AE133" s="81" t="s">
        <v>835</v>
      </c>
      <c r="AF133" s="57" t="s">
        <v>834</v>
      </c>
      <c r="AG133" s="57">
        <f t="shared" si="5"/>
        <v>8</v>
      </c>
      <c r="AH133" s="72">
        <v>42735</v>
      </c>
      <c r="AI133" s="79">
        <v>2500000</v>
      </c>
      <c r="AJ133" s="64">
        <v>0</v>
      </c>
      <c r="AK133" s="79">
        <v>0</v>
      </c>
      <c r="AL133" s="77"/>
      <c r="AM133" s="91">
        <f t="shared" si="4"/>
        <v>1430</v>
      </c>
      <c r="AN133" s="1" t="s">
        <v>91</v>
      </c>
      <c r="AO133" s="54">
        <v>18848134.739999998</v>
      </c>
      <c r="AP133" s="54">
        <v>18848134.739999998</v>
      </c>
      <c r="AQ133" s="1" t="s">
        <v>72</v>
      </c>
      <c r="AR133" s="64"/>
      <c r="AS133" s="64">
        <v>19365120.600000001</v>
      </c>
      <c r="AT133" s="54">
        <v>27127510.5</v>
      </c>
      <c r="AU133" s="77"/>
      <c r="AV133" s="1" t="s">
        <v>128</v>
      </c>
      <c r="AW133" s="1"/>
      <c r="AX133" s="1" t="s">
        <v>477</v>
      </c>
      <c r="AY133" s="63">
        <v>18589400</v>
      </c>
      <c r="AZ133" s="82"/>
      <c r="BA133" s="82"/>
      <c r="BB133" s="82"/>
      <c r="BC133" s="82"/>
      <c r="BD133" s="83" t="s">
        <v>75</v>
      </c>
      <c r="BE133" s="83" t="s">
        <v>75</v>
      </c>
      <c r="BF133" s="83" t="s">
        <v>478</v>
      </c>
      <c r="BG133" s="83" t="s">
        <v>75</v>
      </c>
      <c r="BH133" s="84" t="s">
        <v>75</v>
      </c>
      <c r="BI133" s="83" t="s">
        <v>77</v>
      </c>
      <c r="BJ133" s="83" t="s">
        <v>78</v>
      </c>
      <c r="BK133" s="66" t="s">
        <v>915</v>
      </c>
      <c r="BL133" s="66" t="s">
        <v>912</v>
      </c>
      <c r="BP133" s="59">
        <v>44165</v>
      </c>
    </row>
    <row r="134" spans="1:68" x14ac:dyDescent="0.25">
      <c r="A134" s="53">
        <v>37265</v>
      </c>
      <c r="B134" s="1" t="s">
        <v>479</v>
      </c>
      <c r="C134" s="1" t="s">
        <v>80</v>
      </c>
      <c r="D134" s="1"/>
      <c r="E134" s="1" t="s">
        <v>909</v>
      </c>
      <c r="F134" s="1"/>
      <c r="G134" s="1" t="s">
        <v>910</v>
      </c>
      <c r="H134" s="54"/>
      <c r="I134" s="77" t="s">
        <v>68</v>
      </c>
      <c r="J134" s="77"/>
      <c r="K134" s="77"/>
      <c r="L134" s="56">
        <v>22929</v>
      </c>
      <c r="M134" s="1" t="s">
        <v>67</v>
      </c>
      <c r="N134" s="1" t="s">
        <v>68</v>
      </c>
      <c r="O134" s="1" t="s">
        <v>69</v>
      </c>
      <c r="P134" s="77"/>
      <c r="Q134" s="77"/>
      <c r="R134" s="58" t="s">
        <v>479</v>
      </c>
      <c r="S134" s="58" t="s">
        <v>70</v>
      </c>
      <c r="T134" s="64">
        <v>400000</v>
      </c>
      <c r="U134" s="64">
        <v>78</v>
      </c>
      <c r="V134" s="77"/>
      <c r="W134" s="77"/>
      <c r="X134" s="72">
        <v>39105</v>
      </c>
      <c r="Y134" s="64">
        <v>400000</v>
      </c>
      <c r="Z134" s="72">
        <v>39195</v>
      </c>
      <c r="AA134" s="1" t="s">
        <v>80</v>
      </c>
      <c r="AB134" s="77"/>
      <c r="AC134" s="77"/>
      <c r="AD134" s="77"/>
      <c r="AE134" s="64" t="s">
        <v>835</v>
      </c>
      <c r="AF134" s="57" t="s">
        <v>834</v>
      </c>
      <c r="AG134" s="57">
        <f t="shared" si="5"/>
        <v>3</v>
      </c>
      <c r="AH134" s="72">
        <v>39195</v>
      </c>
      <c r="AI134" s="79">
        <v>400000</v>
      </c>
      <c r="AJ134" s="64">
        <v>0</v>
      </c>
      <c r="AK134" s="79">
        <v>0</v>
      </c>
      <c r="AL134" s="77"/>
      <c r="AM134" s="91">
        <f t="shared" si="4"/>
        <v>4970</v>
      </c>
      <c r="AN134" s="1" t="s">
        <v>238</v>
      </c>
      <c r="AO134" s="54">
        <v>1680014.7449999999</v>
      </c>
      <c r="AP134" s="54">
        <v>1680014.7449999999</v>
      </c>
      <c r="AQ134" s="1" t="s">
        <v>72</v>
      </c>
      <c r="AR134" s="64">
        <v>1417536.5</v>
      </c>
      <c r="AS134" s="64">
        <v>4303417.08</v>
      </c>
      <c r="AT134" s="54">
        <v>0</v>
      </c>
      <c r="AU134" s="77"/>
      <c r="AV134" s="1" t="s">
        <v>128</v>
      </c>
      <c r="AW134" s="77"/>
      <c r="AX134" s="1" t="s">
        <v>92</v>
      </c>
      <c r="AY134" s="77">
        <v>0</v>
      </c>
      <c r="AZ134" s="77"/>
      <c r="BA134" s="77"/>
      <c r="BB134" s="77"/>
      <c r="BC134" s="77"/>
      <c r="BD134" s="77"/>
      <c r="BE134" s="77"/>
      <c r="BF134" s="77"/>
      <c r="BG134" s="77"/>
      <c r="BH134" s="77"/>
      <c r="BI134" s="1" t="s">
        <v>77</v>
      </c>
      <c r="BJ134" s="1" t="s">
        <v>78</v>
      </c>
      <c r="BK134" s="66" t="s">
        <v>911</v>
      </c>
      <c r="BL134" s="66" t="s">
        <v>912</v>
      </c>
      <c r="BP134" s="59">
        <v>44165</v>
      </c>
    </row>
    <row r="135" spans="1:68" x14ac:dyDescent="0.25">
      <c r="F135" s="1"/>
      <c r="BP135" s="59"/>
    </row>
  </sheetData>
  <customSheetViews>
    <customSheetView guid="{D13218EC-2DBB-440B-A321-89F28CA84461}" hiddenColumns="1" topLeftCell="N1">
      <selection activeCell="AB10" sqref="AB10"/>
      <pageMargins left="0.7" right="0.7" top="0.75" bottom="0.75" header="0.3" footer="0.3"/>
      <pageSetup orientation="portrait" r:id="rId1"/>
    </customSheetView>
    <customSheetView guid="{2D52EBDC-E5B4-4925-A7E3-CF8957284486}" topLeftCell="A22">
      <selection activeCell="J29" sqref="J29"/>
      <pageMargins left="0.7" right="0.7" top="0.75" bottom="0.75" header="0.3" footer="0.3"/>
    </customSheetView>
    <customSheetView guid="{9E4E18E3-441C-4D01-A6A4-2453C153823F}">
      <selection activeCell="C11" sqref="C11"/>
      <pageMargins left="0.7" right="0.7" top="0.75" bottom="0.75" header="0.3" footer="0.3"/>
    </customSheetView>
    <customSheetView guid="{CA223D23-3EAC-4593-A519-797C90614A9F}" topLeftCell="V1">
      <selection activeCell="AK92" sqref="AK92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3"/>
  <sheetViews>
    <sheetView workbookViewId="0">
      <selection activeCell="H9" sqref="H9"/>
    </sheetView>
  </sheetViews>
  <sheetFormatPr defaultRowHeight="15" x14ac:dyDescent="0.25"/>
  <cols>
    <col min="1" max="1" width="11.140625" bestFit="1" customWidth="1"/>
    <col min="2" max="2" width="28.7109375" bestFit="1" customWidth="1"/>
    <col min="3" max="3" width="13.140625" bestFit="1" customWidth="1"/>
    <col min="4" max="4" width="12.5703125" bestFit="1" customWidth="1"/>
    <col min="5" max="5" width="8.85546875" bestFit="1" customWidth="1"/>
    <col min="6" max="6" width="9" bestFit="1" customWidth="1"/>
    <col min="7" max="8" width="8" bestFit="1" customWidth="1"/>
    <col min="9" max="10" width="7.7109375" bestFit="1" customWidth="1"/>
    <col min="11" max="11" width="8.7109375" bestFit="1" customWidth="1"/>
    <col min="12" max="12" width="8.42578125" bestFit="1" customWidth="1"/>
    <col min="13" max="13" width="8.7109375" bestFit="1" customWidth="1"/>
    <col min="14" max="14" width="8.42578125" bestFit="1" customWidth="1"/>
    <col min="15" max="15" width="8.85546875" bestFit="1" customWidth="1"/>
    <col min="16" max="16" width="6.28515625" bestFit="1" customWidth="1"/>
    <col min="17" max="17" width="9" bestFit="1" customWidth="1"/>
    <col min="18" max="18" width="13.140625" bestFit="1" customWidth="1"/>
    <col min="19" max="19" width="13.28515625" bestFit="1" customWidth="1"/>
    <col min="20" max="20" width="15.7109375" bestFit="1" customWidth="1"/>
    <col min="21" max="21" width="14.42578125" bestFit="1" customWidth="1"/>
    <col min="22" max="22" width="14.28515625" bestFit="1" customWidth="1"/>
    <col min="23" max="23" width="15" bestFit="1" customWidth="1"/>
    <col min="24" max="24" width="13.85546875" bestFit="1" customWidth="1"/>
    <col min="25" max="25" width="14.5703125" bestFit="1" customWidth="1"/>
    <col min="26" max="26" width="14.28515625" bestFit="1" customWidth="1"/>
    <col min="27" max="27" width="28.140625" bestFit="1" customWidth="1"/>
    <col min="28" max="28" width="26.42578125" bestFit="1" customWidth="1"/>
    <col min="29" max="29" width="13.42578125" bestFit="1" customWidth="1"/>
    <col min="30" max="30" width="14.42578125" bestFit="1" customWidth="1"/>
    <col min="31" max="31" width="12.42578125" bestFit="1" customWidth="1"/>
    <col min="32" max="32" width="13.5703125" bestFit="1" customWidth="1"/>
    <col min="33" max="33" width="14.42578125" bestFit="1" customWidth="1"/>
    <col min="34" max="34" width="18.140625" bestFit="1" customWidth="1"/>
    <col min="35" max="35" width="28.140625" bestFit="1" customWidth="1"/>
    <col min="36" max="37" width="13.28515625" bestFit="1" customWidth="1"/>
    <col min="38" max="38" width="15.5703125" bestFit="1" customWidth="1"/>
    <col min="39" max="39" width="13.7109375" bestFit="1" customWidth="1"/>
  </cols>
  <sheetData>
    <row r="1" spans="1:39" x14ac:dyDescent="0.25">
      <c r="A1" s="10" t="s">
        <v>1</v>
      </c>
      <c r="B1" s="10" t="s">
        <v>481</v>
      </c>
      <c r="C1" s="10" t="s">
        <v>482</v>
      </c>
      <c r="D1" s="10" t="s">
        <v>483</v>
      </c>
      <c r="E1" s="10"/>
      <c r="F1" s="10"/>
      <c r="G1" s="10"/>
      <c r="H1" s="10"/>
      <c r="I1" s="19"/>
      <c r="J1" s="19"/>
      <c r="K1" s="19"/>
      <c r="L1" s="19"/>
      <c r="M1" s="19"/>
      <c r="N1" s="19"/>
      <c r="O1" s="19"/>
      <c r="P1" s="19"/>
      <c r="Q1" s="19"/>
      <c r="R1" s="10" t="s">
        <v>484</v>
      </c>
      <c r="S1" s="10" t="s">
        <v>485</v>
      </c>
      <c r="T1" s="10" t="s">
        <v>486</v>
      </c>
      <c r="U1" s="10" t="s">
        <v>487</v>
      </c>
      <c r="V1" s="10" t="s">
        <v>488</v>
      </c>
      <c r="W1" s="11" t="s">
        <v>489</v>
      </c>
      <c r="X1" s="10" t="s">
        <v>490</v>
      </c>
      <c r="Y1" s="11" t="s">
        <v>491</v>
      </c>
      <c r="Z1" s="11" t="s">
        <v>492</v>
      </c>
      <c r="AA1" s="10" t="s">
        <v>493</v>
      </c>
      <c r="AB1" s="10" t="s">
        <v>494</v>
      </c>
      <c r="AC1" s="12" t="s">
        <v>495</v>
      </c>
      <c r="AD1" s="11" t="s">
        <v>496</v>
      </c>
      <c r="AE1" s="11" t="s">
        <v>497</v>
      </c>
      <c r="AF1" s="10" t="s">
        <v>498</v>
      </c>
      <c r="AG1" s="10" t="s">
        <v>499</v>
      </c>
      <c r="AH1" s="10" t="s">
        <v>500</v>
      </c>
      <c r="AI1" s="10" t="s">
        <v>501</v>
      </c>
      <c r="AJ1" s="10" t="s">
        <v>502</v>
      </c>
      <c r="AK1" s="10" t="s">
        <v>502</v>
      </c>
      <c r="AL1" s="10" t="s">
        <v>503</v>
      </c>
      <c r="AM1" s="10" t="s">
        <v>504</v>
      </c>
    </row>
    <row r="2" spans="1:39" ht="63" x14ac:dyDescent="0.25">
      <c r="A2" s="20"/>
      <c r="B2" s="20"/>
      <c r="C2" s="20"/>
      <c r="D2" s="20"/>
      <c r="E2" s="21" t="s">
        <v>19</v>
      </c>
      <c r="F2" s="21" t="s">
        <v>24</v>
      </c>
      <c r="G2" s="21" t="s">
        <v>505</v>
      </c>
      <c r="H2" s="21" t="s">
        <v>25</v>
      </c>
      <c r="I2" s="21" t="s">
        <v>20</v>
      </c>
      <c r="J2" s="22" t="s">
        <v>31</v>
      </c>
      <c r="K2" s="21" t="s">
        <v>506</v>
      </c>
      <c r="L2" s="21" t="s">
        <v>507</v>
      </c>
      <c r="M2" s="21" t="s">
        <v>35</v>
      </c>
      <c r="N2" s="21" t="s">
        <v>43</v>
      </c>
      <c r="O2" s="21" t="s">
        <v>44</v>
      </c>
      <c r="P2" s="21" t="s">
        <v>62</v>
      </c>
      <c r="Q2" s="22" t="s">
        <v>63</v>
      </c>
      <c r="R2" s="20" t="s">
        <v>28</v>
      </c>
      <c r="S2" s="20" t="s">
        <v>30</v>
      </c>
      <c r="T2" s="20" t="s">
        <v>508</v>
      </c>
      <c r="U2" s="20" t="s">
        <v>509</v>
      </c>
      <c r="V2" s="20" t="s">
        <v>39</v>
      </c>
      <c r="W2" s="23" t="s">
        <v>40</v>
      </c>
      <c r="X2" s="20" t="s">
        <v>42</v>
      </c>
      <c r="Y2" s="23" t="s">
        <v>41</v>
      </c>
      <c r="Z2" s="23" t="s">
        <v>510</v>
      </c>
      <c r="AA2" s="20" t="s">
        <v>47</v>
      </c>
      <c r="AB2" s="20" t="s">
        <v>48</v>
      </c>
      <c r="AC2" s="20" t="s">
        <v>49</v>
      </c>
      <c r="AD2" s="23" t="s">
        <v>50</v>
      </c>
      <c r="AE2" s="23" t="s">
        <v>511</v>
      </c>
      <c r="AF2" s="20" t="s">
        <v>54</v>
      </c>
      <c r="AG2" s="20" t="s">
        <v>512</v>
      </c>
      <c r="AH2" s="20" t="s">
        <v>56</v>
      </c>
      <c r="AI2" s="20" t="s">
        <v>57</v>
      </c>
      <c r="AJ2" s="20" t="s">
        <v>513</v>
      </c>
      <c r="AK2" s="20" t="s">
        <v>514</v>
      </c>
      <c r="AL2" s="20" t="s">
        <v>515</v>
      </c>
      <c r="AM2" s="20" t="s">
        <v>516</v>
      </c>
    </row>
    <row r="3" spans="1:39" x14ac:dyDescent="0.25">
      <c r="A3" s="4" t="s">
        <v>330</v>
      </c>
      <c r="B3" s="4" t="s">
        <v>331</v>
      </c>
      <c r="C3" s="4" t="s">
        <v>517</v>
      </c>
      <c r="D3" s="14" t="s">
        <v>518</v>
      </c>
      <c r="E3" s="14"/>
      <c r="F3" s="14"/>
      <c r="G3" s="14"/>
      <c r="H3" s="14"/>
      <c r="I3" s="24"/>
      <c r="J3" s="24" t="s">
        <v>519</v>
      </c>
      <c r="K3" s="24"/>
      <c r="L3" s="24"/>
      <c r="M3" s="24"/>
      <c r="N3" s="24"/>
      <c r="O3" s="24"/>
      <c r="P3" s="24"/>
      <c r="Q3" s="24"/>
      <c r="R3" s="4" t="s">
        <v>520</v>
      </c>
      <c r="S3" s="4" t="s">
        <v>521</v>
      </c>
      <c r="T3" s="4">
        <v>1</v>
      </c>
      <c r="U3" s="4" t="s">
        <v>147</v>
      </c>
      <c r="V3" s="4" t="s">
        <v>522</v>
      </c>
      <c r="W3" s="5">
        <v>7952.75</v>
      </c>
      <c r="X3" s="14" t="s">
        <v>523</v>
      </c>
      <c r="Y3" s="5">
        <v>0</v>
      </c>
      <c r="Z3" s="16">
        <v>9375955.3800000008</v>
      </c>
      <c r="AA3" s="14" t="s">
        <v>128</v>
      </c>
      <c r="AB3" s="4" t="s">
        <v>524</v>
      </c>
      <c r="AC3" s="7" t="s">
        <v>332</v>
      </c>
      <c r="AD3" s="16">
        <v>6000000</v>
      </c>
      <c r="AE3" s="5">
        <v>7500000</v>
      </c>
      <c r="AF3" s="4" t="s">
        <v>525</v>
      </c>
      <c r="AG3" s="4" t="s">
        <v>75</v>
      </c>
      <c r="AH3" s="4" t="s">
        <v>526</v>
      </c>
      <c r="AI3" s="4" t="s">
        <v>333</v>
      </c>
      <c r="AJ3" s="14" t="s">
        <v>75</v>
      </c>
      <c r="AK3" s="4" t="s">
        <v>75</v>
      </c>
      <c r="AL3" s="4" t="s">
        <v>527</v>
      </c>
      <c r="AM3" s="4" t="s">
        <v>522</v>
      </c>
    </row>
    <row r="4" spans="1:39" x14ac:dyDescent="0.25">
      <c r="A4" s="4" t="s">
        <v>455</v>
      </c>
      <c r="B4" s="4" t="s">
        <v>528</v>
      </c>
      <c r="C4" s="4" t="s">
        <v>529</v>
      </c>
      <c r="D4" s="14" t="s">
        <v>530</v>
      </c>
      <c r="E4" s="14"/>
      <c r="F4" s="14"/>
      <c r="G4" s="14"/>
      <c r="H4" s="14"/>
      <c r="I4" s="24"/>
      <c r="J4" s="24" t="s">
        <v>531</v>
      </c>
      <c r="K4" s="24"/>
      <c r="L4" s="24"/>
      <c r="M4" s="24"/>
      <c r="N4" s="24"/>
      <c r="O4" s="24"/>
      <c r="P4" s="24"/>
      <c r="Q4" s="24"/>
      <c r="R4" s="4" t="s">
        <v>520</v>
      </c>
      <c r="S4" s="4" t="s">
        <v>521</v>
      </c>
      <c r="T4" s="4">
        <v>1</v>
      </c>
      <c r="U4" s="4" t="s">
        <v>147</v>
      </c>
      <c r="V4" s="14" t="s">
        <v>532</v>
      </c>
      <c r="W4" s="16">
        <v>5365.3575000000001</v>
      </c>
      <c r="X4" s="14" t="s">
        <v>523</v>
      </c>
      <c r="Y4" s="5">
        <v>0</v>
      </c>
      <c r="Z4" s="16">
        <v>0</v>
      </c>
      <c r="AA4" s="14" t="s">
        <v>128</v>
      </c>
      <c r="AB4" s="4" t="s">
        <v>533</v>
      </c>
      <c r="AC4" s="7" t="s">
        <v>457</v>
      </c>
      <c r="AD4" s="16">
        <v>345000</v>
      </c>
      <c r="AE4" s="5">
        <v>254000</v>
      </c>
      <c r="AF4" s="4" t="s">
        <v>534</v>
      </c>
      <c r="AG4" s="4" t="s">
        <v>75</v>
      </c>
      <c r="AH4" s="4" t="s">
        <v>535</v>
      </c>
      <c r="AI4" s="4" t="s">
        <v>458</v>
      </c>
      <c r="AJ4" s="14" t="s">
        <v>75</v>
      </c>
      <c r="AK4" s="4" t="s">
        <v>75</v>
      </c>
      <c r="AL4" s="4" t="s">
        <v>536</v>
      </c>
      <c r="AM4" s="4" t="s">
        <v>532</v>
      </c>
    </row>
    <row r="5" spans="1:39" x14ac:dyDescent="0.25">
      <c r="A5" s="4" t="s">
        <v>340</v>
      </c>
      <c r="B5" s="4" t="s">
        <v>537</v>
      </c>
      <c r="C5" s="4" t="s">
        <v>538</v>
      </c>
      <c r="D5" s="4" t="s">
        <v>539</v>
      </c>
      <c r="E5" s="4"/>
      <c r="F5" s="4"/>
      <c r="G5" s="4"/>
      <c r="H5" s="4"/>
      <c r="I5" s="25"/>
      <c r="J5" s="25"/>
      <c r="K5" s="25"/>
      <c r="L5" s="25"/>
      <c r="M5" s="25"/>
      <c r="N5" s="25"/>
      <c r="O5" s="25"/>
      <c r="P5" s="25"/>
      <c r="Q5" s="25"/>
      <c r="R5" s="4" t="s">
        <v>520</v>
      </c>
      <c r="S5" s="4" t="s">
        <v>521</v>
      </c>
      <c r="T5" s="4">
        <v>1</v>
      </c>
      <c r="U5" s="4" t="s">
        <v>147</v>
      </c>
      <c r="V5" s="14" t="s">
        <v>532</v>
      </c>
      <c r="W5" s="16">
        <v>5409.2456999999995</v>
      </c>
      <c r="X5" s="14" t="s">
        <v>523</v>
      </c>
      <c r="Y5" s="5">
        <v>0</v>
      </c>
      <c r="Z5" s="16">
        <v>0</v>
      </c>
      <c r="AA5" s="14" t="s">
        <v>128</v>
      </c>
      <c r="AB5" s="4" t="s">
        <v>540</v>
      </c>
      <c r="AC5" s="7" t="s">
        <v>342</v>
      </c>
      <c r="AD5" s="16">
        <v>876665</v>
      </c>
      <c r="AE5" s="5">
        <v>657499</v>
      </c>
      <c r="AF5" s="4" t="s">
        <v>534</v>
      </c>
      <c r="AG5" s="4" t="s">
        <v>75</v>
      </c>
      <c r="AH5" s="4" t="s">
        <v>526</v>
      </c>
      <c r="AI5" s="4" t="s">
        <v>343</v>
      </c>
      <c r="AJ5" s="14" t="s">
        <v>75</v>
      </c>
      <c r="AK5" s="4" t="s">
        <v>75</v>
      </c>
      <c r="AL5" s="4" t="s">
        <v>527</v>
      </c>
      <c r="AM5" s="4" t="s">
        <v>532</v>
      </c>
    </row>
    <row r="6" spans="1:39" x14ac:dyDescent="0.25">
      <c r="A6" s="4" t="s">
        <v>373</v>
      </c>
      <c r="B6" s="4" t="s">
        <v>541</v>
      </c>
      <c r="C6" s="4" t="s">
        <v>542</v>
      </c>
      <c r="D6" s="4" t="s">
        <v>543</v>
      </c>
      <c r="E6" s="4"/>
      <c r="F6" s="4"/>
      <c r="G6" s="4"/>
      <c r="H6" s="4"/>
      <c r="I6" s="25"/>
      <c r="J6" s="25"/>
      <c r="K6" s="25"/>
      <c r="L6" s="25"/>
      <c r="M6" s="25"/>
      <c r="N6" s="25"/>
      <c r="O6" s="25"/>
      <c r="P6" s="25"/>
      <c r="Q6" s="25"/>
      <c r="R6" s="4" t="s">
        <v>544</v>
      </c>
      <c r="S6" s="4" t="s">
        <v>521</v>
      </c>
      <c r="T6" s="4">
        <v>1</v>
      </c>
      <c r="U6" s="4" t="s">
        <v>147</v>
      </c>
      <c r="V6" s="14" t="s">
        <v>532</v>
      </c>
      <c r="W6" s="16">
        <v>4662.6253999999999</v>
      </c>
      <c r="X6" s="14" t="s">
        <v>523</v>
      </c>
      <c r="Y6" s="5">
        <v>0</v>
      </c>
      <c r="Z6" s="16">
        <v>0</v>
      </c>
      <c r="AA6" s="14" t="s">
        <v>128</v>
      </c>
      <c r="AB6" s="4" t="s">
        <v>545</v>
      </c>
      <c r="AC6" s="7" t="s">
        <v>375</v>
      </c>
      <c r="AD6" s="16">
        <v>995900</v>
      </c>
      <c r="AE6" s="5">
        <v>697000</v>
      </c>
      <c r="AF6" s="4" t="s">
        <v>525</v>
      </c>
      <c r="AG6" s="4" t="s">
        <v>75</v>
      </c>
      <c r="AH6" s="4" t="s">
        <v>526</v>
      </c>
      <c r="AI6" s="4" t="s">
        <v>374</v>
      </c>
      <c r="AJ6" s="14" t="s">
        <v>75</v>
      </c>
      <c r="AK6" s="4" t="s">
        <v>75</v>
      </c>
      <c r="AL6" s="4" t="s">
        <v>527</v>
      </c>
      <c r="AM6" s="4" t="s">
        <v>532</v>
      </c>
    </row>
    <row r="7" spans="1:39" x14ac:dyDescent="0.25">
      <c r="A7" s="4" t="s">
        <v>308</v>
      </c>
      <c r="B7" s="4" t="s">
        <v>309</v>
      </c>
      <c r="C7" s="4" t="s">
        <v>546</v>
      </c>
      <c r="D7" s="4" t="s">
        <v>547</v>
      </c>
      <c r="E7" s="4"/>
      <c r="F7" s="4"/>
      <c r="G7" s="4"/>
      <c r="H7" s="4"/>
      <c r="I7" s="25"/>
      <c r="J7" s="25"/>
      <c r="K7" s="25"/>
      <c r="L7" s="25"/>
      <c r="M7" s="25"/>
      <c r="N7" s="25"/>
      <c r="O7" s="25"/>
      <c r="P7" s="25"/>
      <c r="Q7" s="25"/>
      <c r="R7" s="4" t="s">
        <v>520</v>
      </c>
      <c r="S7" s="4" t="s">
        <v>521</v>
      </c>
      <c r="T7" s="4">
        <v>1</v>
      </c>
      <c r="U7" s="4" t="s">
        <v>147</v>
      </c>
      <c r="V7" s="14" t="s">
        <v>532</v>
      </c>
      <c r="W7" s="16">
        <v>146671.58410000001</v>
      </c>
      <c r="X7" s="14" t="s">
        <v>548</v>
      </c>
      <c r="Y7" s="5">
        <v>2584534.2441721847</v>
      </c>
      <c r="Z7" s="16">
        <v>0</v>
      </c>
      <c r="AA7" s="14" t="s">
        <v>128</v>
      </c>
      <c r="AB7" s="4" t="s">
        <v>549</v>
      </c>
      <c r="AC7" s="7" t="s">
        <v>310</v>
      </c>
      <c r="AD7" s="16">
        <v>7250000</v>
      </c>
      <c r="AE7" s="5">
        <v>5437500</v>
      </c>
      <c r="AF7" s="4" t="s">
        <v>534</v>
      </c>
      <c r="AG7" s="4" t="s">
        <v>75</v>
      </c>
      <c r="AH7" s="4" t="s">
        <v>526</v>
      </c>
      <c r="AI7" s="4" t="s">
        <v>311</v>
      </c>
      <c r="AJ7" s="14" t="s">
        <v>75</v>
      </c>
      <c r="AK7" s="4" t="s">
        <v>75</v>
      </c>
      <c r="AL7" s="4" t="s">
        <v>527</v>
      </c>
      <c r="AM7" s="4" t="s">
        <v>532</v>
      </c>
    </row>
    <row r="8" spans="1:39" x14ac:dyDescent="0.25">
      <c r="A8" s="4" t="s">
        <v>308</v>
      </c>
      <c r="B8" s="4" t="s">
        <v>309</v>
      </c>
      <c r="C8" s="4" t="s">
        <v>550</v>
      </c>
      <c r="D8" s="4" t="s">
        <v>547</v>
      </c>
      <c r="E8" s="4"/>
      <c r="F8" s="4"/>
      <c r="G8" s="4"/>
      <c r="H8" s="4"/>
      <c r="I8" s="25"/>
      <c r="J8" s="25"/>
      <c r="K8" s="25"/>
      <c r="L8" s="25"/>
      <c r="M8" s="25"/>
      <c r="N8" s="25"/>
      <c r="O8" s="25"/>
      <c r="P8" s="25"/>
      <c r="Q8" s="25"/>
      <c r="R8" s="4" t="s">
        <v>520</v>
      </c>
      <c r="S8" s="4" t="s">
        <v>521</v>
      </c>
      <c r="T8" s="4">
        <v>1</v>
      </c>
      <c r="U8" s="4" t="s">
        <v>147</v>
      </c>
      <c r="V8" s="14" t="s">
        <v>532</v>
      </c>
      <c r="W8" s="16">
        <v>146671.58410000001</v>
      </c>
      <c r="X8" s="14" t="s">
        <v>548</v>
      </c>
      <c r="Y8" s="5">
        <v>2584535.2441721801</v>
      </c>
      <c r="Z8" s="16">
        <v>0</v>
      </c>
      <c r="AA8" s="14" t="s">
        <v>128</v>
      </c>
      <c r="AB8" s="4" t="s">
        <v>549</v>
      </c>
      <c r="AC8" s="7" t="s">
        <v>310</v>
      </c>
      <c r="AD8" s="16">
        <v>7250000</v>
      </c>
      <c r="AE8" s="5">
        <v>5437500</v>
      </c>
      <c r="AF8" s="4" t="s">
        <v>534</v>
      </c>
      <c r="AG8" s="4" t="s">
        <v>75</v>
      </c>
      <c r="AH8" s="4" t="s">
        <v>526</v>
      </c>
      <c r="AI8" s="4" t="s">
        <v>311</v>
      </c>
      <c r="AJ8" s="14" t="s">
        <v>75</v>
      </c>
      <c r="AK8" s="4" t="s">
        <v>75</v>
      </c>
      <c r="AL8" s="4" t="s">
        <v>527</v>
      </c>
      <c r="AM8" s="4" t="s">
        <v>532</v>
      </c>
    </row>
    <row r="9" spans="1:39" x14ac:dyDescent="0.25">
      <c r="A9" s="4" t="s">
        <v>214</v>
      </c>
      <c r="B9" s="4" t="s">
        <v>215</v>
      </c>
      <c r="C9" s="4" t="s">
        <v>551</v>
      </c>
      <c r="D9" s="4" t="s">
        <v>552</v>
      </c>
      <c r="E9" s="4"/>
      <c r="F9" s="4"/>
      <c r="G9" s="4"/>
      <c r="H9" s="4"/>
      <c r="I9" s="25"/>
      <c r="J9" s="25"/>
      <c r="K9" s="25"/>
      <c r="L9" s="25"/>
      <c r="M9" s="25"/>
      <c r="N9" s="25"/>
      <c r="O9" s="25"/>
      <c r="P9" s="25"/>
      <c r="Q9" s="25"/>
      <c r="R9" s="4" t="s">
        <v>520</v>
      </c>
      <c r="S9" s="4" t="s">
        <v>521</v>
      </c>
      <c r="T9" s="4">
        <v>1</v>
      </c>
      <c r="U9" s="4" t="s">
        <v>147</v>
      </c>
      <c r="V9" s="14" t="s">
        <v>532</v>
      </c>
      <c r="W9" s="16">
        <v>7915.468100000001</v>
      </c>
      <c r="X9" s="14" t="s">
        <v>523</v>
      </c>
      <c r="Y9" s="5">
        <v>0</v>
      </c>
      <c r="Z9" s="16">
        <v>0</v>
      </c>
      <c r="AA9" s="14" t="s">
        <v>128</v>
      </c>
      <c r="AB9" s="4" t="s">
        <v>553</v>
      </c>
      <c r="AC9" s="7" t="s">
        <v>216</v>
      </c>
      <c r="AD9" s="16">
        <v>5587122</v>
      </c>
      <c r="AE9" s="5">
        <v>3911015</v>
      </c>
      <c r="AF9" s="4" t="s">
        <v>534</v>
      </c>
      <c r="AG9" s="4" t="s">
        <v>75</v>
      </c>
      <c r="AH9" s="4" t="s">
        <v>526</v>
      </c>
      <c r="AI9" s="4" t="s">
        <v>217</v>
      </c>
      <c r="AJ9" s="14" t="s">
        <v>75</v>
      </c>
      <c r="AK9" s="4" t="s">
        <v>75</v>
      </c>
      <c r="AL9" s="4" t="s">
        <v>554</v>
      </c>
      <c r="AM9" s="4" t="s">
        <v>532</v>
      </c>
    </row>
    <row r="10" spans="1:39" x14ac:dyDescent="0.25">
      <c r="A10" s="4" t="s">
        <v>162</v>
      </c>
      <c r="B10" s="4" t="s">
        <v>163</v>
      </c>
      <c r="C10" s="4" t="s">
        <v>555</v>
      </c>
      <c r="D10" s="4" t="s">
        <v>556</v>
      </c>
      <c r="E10" s="4"/>
      <c r="F10" s="4"/>
      <c r="G10" s="4"/>
      <c r="H10" s="4"/>
      <c r="I10" s="25"/>
      <c r="J10" s="25"/>
      <c r="K10" s="25"/>
      <c r="L10" s="25"/>
      <c r="M10" s="25"/>
      <c r="N10" s="25"/>
      <c r="O10" s="25"/>
      <c r="P10" s="25"/>
      <c r="Q10" s="25"/>
      <c r="R10" s="4" t="s">
        <v>520</v>
      </c>
      <c r="S10" s="4" t="s">
        <v>521</v>
      </c>
      <c r="T10" s="4">
        <v>1</v>
      </c>
      <c r="U10" s="4" t="s">
        <v>147</v>
      </c>
      <c r="V10" s="14" t="s">
        <v>557</v>
      </c>
      <c r="W10" s="16">
        <v>1129764.9580000001</v>
      </c>
      <c r="X10" s="14" t="s">
        <v>523</v>
      </c>
      <c r="Y10" s="5">
        <v>0</v>
      </c>
      <c r="Z10" s="16">
        <v>0</v>
      </c>
      <c r="AA10" s="14" t="s">
        <v>128</v>
      </c>
      <c r="AB10" s="4" t="s">
        <v>558</v>
      </c>
      <c r="AC10" s="7" t="s">
        <v>165</v>
      </c>
      <c r="AD10" s="16">
        <v>13000000</v>
      </c>
      <c r="AE10" s="5">
        <v>8000000</v>
      </c>
      <c r="AF10" s="4" t="s">
        <v>534</v>
      </c>
      <c r="AG10" s="4" t="s">
        <v>75</v>
      </c>
      <c r="AH10" s="4" t="s">
        <v>526</v>
      </c>
      <c r="AI10" s="4" t="s">
        <v>166</v>
      </c>
      <c r="AJ10" s="14" t="s">
        <v>75</v>
      </c>
      <c r="AK10" s="4" t="s">
        <v>75</v>
      </c>
      <c r="AL10" s="4" t="s">
        <v>554</v>
      </c>
      <c r="AM10" s="4" t="s">
        <v>557</v>
      </c>
    </row>
    <row r="11" spans="1:39" x14ac:dyDescent="0.25">
      <c r="A11" s="4" t="s">
        <v>312</v>
      </c>
      <c r="B11" s="4" t="s">
        <v>559</v>
      </c>
      <c r="C11" s="4" t="s">
        <v>560</v>
      </c>
      <c r="D11" s="4" t="s">
        <v>561</v>
      </c>
      <c r="E11" s="4"/>
      <c r="F11" s="4"/>
      <c r="G11" s="4"/>
      <c r="H11" s="4"/>
      <c r="I11" s="25"/>
      <c r="J11" s="25"/>
      <c r="K11" s="25"/>
      <c r="L11" s="25"/>
      <c r="M11" s="25"/>
      <c r="N11" s="25"/>
      <c r="O11" s="25"/>
      <c r="P11" s="25"/>
      <c r="Q11" s="25"/>
      <c r="R11" s="4" t="s">
        <v>520</v>
      </c>
      <c r="S11" s="4" t="s">
        <v>521</v>
      </c>
      <c r="T11" s="4">
        <v>1</v>
      </c>
      <c r="U11" s="4" t="s">
        <v>147</v>
      </c>
      <c r="V11" s="14" t="s">
        <v>522</v>
      </c>
      <c r="W11" s="16">
        <v>13349.59</v>
      </c>
      <c r="X11" s="14" t="s">
        <v>523</v>
      </c>
      <c r="Y11" s="5">
        <v>0</v>
      </c>
      <c r="Z11" s="16">
        <v>391283.88</v>
      </c>
      <c r="AA11" s="14" t="s">
        <v>128</v>
      </c>
      <c r="AB11" s="4" t="s">
        <v>533</v>
      </c>
      <c r="AC11" s="7" t="s">
        <v>314</v>
      </c>
      <c r="AD11" s="16">
        <v>557400</v>
      </c>
      <c r="AE11" s="5">
        <v>696750</v>
      </c>
      <c r="AF11" s="4" t="s">
        <v>534</v>
      </c>
      <c r="AG11" s="4" t="s">
        <v>75</v>
      </c>
      <c r="AH11" s="4" t="s">
        <v>526</v>
      </c>
      <c r="AI11" s="4" t="s">
        <v>315</v>
      </c>
      <c r="AJ11" s="14" t="s">
        <v>147</v>
      </c>
      <c r="AK11" s="4" t="s">
        <v>147</v>
      </c>
      <c r="AL11" s="4" t="s">
        <v>527</v>
      </c>
      <c r="AM11" s="4" t="s">
        <v>522</v>
      </c>
    </row>
    <row r="12" spans="1:39" x14ac:dyDescent="0.25">
      <c r="A12" s="4" t="s">
        <v>182</v>
      </c>
      <c r="B12" s="4" t="s">
        <v>183</v>
      </c>
      <c r="C12" s="4" t="s">
        <v>562</v>
      </c>
      <c r="D12" s="4" t="s">
        <v>563</v>
      </c>
      <c r="E12" s="4"/>
      <c r="F12" s="4"/>
      <c r="G12" s="4"/>
      <c r="H12" s="4"/>
      <c r="I12" s="25"/>
      <c r="J12" s="25"/>
      <c r="K12" s="25"/>
      <c r="L12" s="25"/>
      <c r="M12" s="25"/>
      <c r="N12" s="25"/>
      <c r="O12" s="25"/>
      <c r="P12" s="25"/>
      <c r="Q12" s="25"/>
      <c r="R12" s="4" t="s">
        <v>520</v>
      </c>
      <c r="S12" s="4" t="s">
        <v>521</v>
      </c>
      <c r="T12" s="4">
        <v>1</v>
      </c>
      <c r="U12" s="4" t="s">
        <v>147</v>
      </c>
      <c r="V12" s="14" t="s">
        <v>532</v>
      </c>
      <c r="W12" s="16">
        <v>6348.5722999999998</v>
      </c>
      <c r="X12" s="14" t="s">
        <v>523</v>
      </c>
      <c r="Y12" s="5">
        <v>0</v>
      </c>
      <c r="Z12" s="16">
        <v>0</v>
      </c>
      <c r="AA12" s="14" t="s">
        <v>128</v>
      </c>
      <c r="AB12" s="4" t="s">
        <v>564</v>
      </c>
      <c r="AC12" s="7" t="s">
        <v>184</v>
      </c>
      <c r="AD12" s="16">
        <v>600600</v>
      </c>
      <c r="AE12" s="5">
        <v>450450</v>
      </c>
      <c r="AF12" s="4" t="s">
        <v>534</v>
      </c>
      <c r="AG12" s="4" t="s">
        <v>75</v>
      </c>
      <c r="AH12" s="4" t="s">
        <v>526</v>
      </c>
      <c r="AI12" s="4" t="s">
        <v>185</v>
      </c>
      <c r="AJ12" s="14" t="s">
        <v>75</v>
      </c>
      <c r="AK12" s="4" t="s">
        <v>75</v>
      </c>
      <c r="AL12" s="4" t="s">
        <v>527</v>
      </c>
      <c r="AM12" s="4" t="s">
        <v>532</v>
      </c>
    </row>
    <row r="13" spans="1:39" x14ac:dyDescent="0.25">
      <c r="A13" s="4" t="s">
        <v>260</v>
      </c>
      <c r="B13" s="4" t="s">
        <v>261</v>
      </c>
      <c r="C13" s="4" t="s">
        <v>565</v>
      </c>
      <c r="D13" s="4" t="s">
        <v>566</v>
      </c>
      <c r="E13" s="4"/>
      <c r="F13" s="4"/>
      <c r="G13" s="4"/>
      <c r="H13" s="4"/>
      <c r="I13" s="25"/>
      <c r="J13" s="25"/>
      <c r="K13" s="25"/>
      <c r="L13" s="25"/>
      <c r="M13" s="25"/>
      <c r="N13" s="25"/>
      <c r="O13" s="25"/>
      <c r="P13" s="25"/>
      <c r="Q13" s="25"/>
      <c r="R13" s="4" t="s">
        <v>520</v>
      </c>
      <c r="S13" s="4" t="s">
        <v>521</v>
      </c>
      <c r="T13" s="4">
        <v>1</v>
      </c>
      <c r="U13" s="4" t="s">
        <v>147</v>
      </c>
      <c r="V13" s="14" t="s">
        <v>532</v>
      </c>
      <c r="W13" s="16">
        <v>1461.1424</v>
      </c>
      <c r="X13" s="14" t="s">
        <v>523</v>
      </c>
      <c r="Y13" s="5">
        <v>0</v>
      </c>
      <c r="Z13" s="16">
        <v>0</v>
      </c>
      <c r="AA13" s="14" t="s">
        <v>128</v>
      </c>
      <c r="AB13" s="4" t="s">
        <v>567</v>
      </c>
      <c r="AC13" s="7" t="s">
        <v>262</v>
      </c>
      <c r="AD13" s="16">
        <v>725000</v>
      </c>
      <c r="AE13" s="5">
        <v>534500</v>
      </c>
      <c r="AF13" s="4" t="s">
        <v>534</v>
      </c>
      <c r="AG13" s="4" t="s">
        <v>75</v>
      </c>
      <c r="AH13" s="4" t="s">
        <v>535</v>
      </c>
      <c r="AI13" s="4" t="s">
        <v>263</v>
      </c>
      <c r="AJ13" s="14" t="s">
        <v>75</v>
      </c>
      <c r="AK13" s="4" t="s">
        <v>75</v>
      </c>
      <c r="AL13" s="4" t="s">
        <v>554</v>
      </c>
      <c r="AM13" s="4" t="s">
        <v>532</v>
      </c>
    </row>
    <row r="14" spans="1:39" x14ac:dyDescent="0.25">
      <c r="A14" s="4" t="s">
        <v>169</v>
      </c>
      <c r="B14" s="4" t="s">
        <v>170</v>
      </c>
      <c r="C14" s="4" t="s">
        <v>568</v>
      </c>
      <c r="D14" s="4" t="s">
        <v>569</v>
      </c>
      <c r="E14" s="4"/>
      <c r="F14" s="4"/>
      <c r="G14" s="4"/>
      <c r="H14" s="4"/>
      <c r="I14" s="25"/>
      <c r="J14" s="25"/>
      <c r="K14" s="25"/>
      <c r="L14" s="25"/>
      <c r="M14" s="25"/>
      <c r="N14" s="25"/>
      <c r="O14" s="25"/>
      <c r="P14" s="25"/>
      <c r="Q14" s="25"/>
      <c r="R14" s="4" t="s">
        <v>520</v>
      </c>
      <c r="S14" s="4" t="s">
        <v>521</v>
      </c>
      <c r="T14" s="4">
        <v>1</v>
      </c>
      <c r="U14" s="4" t="s">
        <v>147</v>
      </c>
      <c r="V14" s="14" t="s">
        <v>532</v>
      </c>
      <c r="W14" s="16">
        <v>5995.7631999999994</v>
      </c>
      <c r="X14" s="14" t="s">
        <v>523</v>
      </c>
      <c r="Y14" s="5">
        <v>0</v>
      </c>
      <c r="Z14" s="16">
        <v>0</v>
      </c>
      <c r="AA14" s="14" t="s">
        <v>128</v>
      </c>
      <c r="AB14" s="4" t="s">
        <v>570</v>
      </c>
      <c r="AC14" s="7" t="s">
        <v>171</v>
      </c>
      <c r="AD14" s="16">
        <v>1485100</v>
      </c>
      <c r="AE14" s="5">
        <v>965315</v>
      </c>
      <c r="AF14" s="4" t="s">
        <v>534</v>
      </c>
      <c r="AG14" s="4" t="s">
        <v>75</v>
      </c>
      <c r="AH14" s="4" t="s">
        <v>526</v>
      </c>
      <c r="AI14" s="4" t="s">
        <v>172</v>
      </c>
      <c r="AJ14" s="14" t="s">
        <v>75</v>
      </c>
      <c r="AK14" s="4" t="s">
        <v>75</v>
      </c>
      <c r="AL14" s="4" t="s">
        <v>554</v>
      </c>
      <c r="AM14" s="4" t="s">
        <v>532</v>
      </c>
    </row>
    <row r="15" spans="1:39" x14ac:dyDescent="0.25">
      <c r="A15" s="4" t="s">
        <v>318</v>
      </c>
      <c r="B15" s="4" t="s">
        <v>571</v>
      </c>
      <c r="C15" s="4" t="s">
        <v>572</v>
      </c>
      <c r="D15" s="4" t="s">
        <v>573</v>
      </c>
      <c r="E15" s="4"/>
      <c r="F15" s="4"/>
      <c r="G15" s="4"/>
      <c r="H15" s="4"/>
      <c r="I15" s="25"/>
      <c r="J15" s="25"/>
      <c r="K15" s="25"/>
      <c r="L15" s="25"/>
      <c r="M15" s="25"/>
      <c r="N15" s="25"/>
      <c r="O15" s="25"/>
      <c r="P15" s="25"/>
      <c r="Q15" s="25"/>
      <c r="R15" s="4" t="s">
        <v>520</v>
      </c>
      <c r="S15" s="4" t="s">
        <v>521</v>
      </c>
      <c r="T15" s="4">
        <v>1</v>
      </c>
      <c r="U15" s="4" t="s">
        <v>147</v>
      </c>
      <c r="V15" s="14" t="s">
        <v>532</v>
      </c>
      <c r="W15" s="16">
        <v>8967.6928000000007</v>
      </c>
      <c r="X15" s="14" t="s">
        <v>523</v>
      </c>
      <c r="Y15" s="5">
        <v>0</v>
      </c>
      <c r="Z15" s="16">
        <v>0</v>
      </c>
      <c r="AA15" s="14" t="s">
        <v>128</v>
      </c>
      <c r="AB15" s="4" t="s">
        <v>574</v>
      </c>
      <c r="AC15" s="7" t="s">
        <v>320</v>
      </c>
      <c r="AD15" s="16">
        <v>2634900</v>
      </c>
      <c r="AE15" s="5">
        <v>1844500</v>
      </c>
      <c r="AF15" s="4" t="s">
        <v>534</v>
      </c>
      <c r="AG15" s="4" t="s">
        <v>75</v>
      </c>
      <c r="AH15" s="4" t="s">
        <v>535</v>
      </c>
      <c r="AI15" s="4" t="s">
        <v>321</v>
      </c>
      <c r="AJ15" s="14" t="s">
        <v>75</v>
      </c>
      <c r="AK15" s="4" t="s">
        <v>75</v>
      </c>
      <c r="AL15" s="4" t="s">
        <v>554</v>
      </c>
      <c r="AM15" s="4" t="s">
        <v>532</v>
      </c>
    </row>
    <row r="16" spans="1:39" x14ac:dyDescent="0.25">
      <c r="A16" s="4" t="s">
        <v>126</v>
      </c>
      <c r="B16" s="4" t="s">
        <v>127</v>
      </c>
      <c r="C16" s="4" t="s">
        <v>575</v>
      </c>
      <c r="D16" s="4" t="s">
        <v>576</v>
      </c>
      <c r="E16" s="4"/>
      <c r="F16" s="4"/>
      <c r="G16" s="4"/>
      <c r="H16" s="4"/>
      <c r="I16" s="25"/>
      <c r="J16" s="25"/>
      <c r="K16" s="25"/>
      <c r="L16" s="25"/>
      <c r="M16" s="25"/>
      <c r="N16" s="25"/>
      <c r="O16" s="25"/>
      <c r="P16" s="25"/>
      <c r="Q16" s="25"/>
      <c r="R16" s="4" t="s">
        <v>520</v>
      </c>
      <c r="S16" s="4" t="s">
        <v>521</v>
      </c>
      <c r="T16" s="4">
        <v>1</v>
      </c>
      <c r="U16" s="4" t="s">
        <v>147</v>
      </c>
      <c r="V16" s="14" t="s">
        <v>532</v>
      </c>
      <c r="W16" s="16">
        <v>4439.3950000000004</v>
      </c>
      <c r="X16" s="14" t="s">
        <v>523</v>
      </c>
      <c r="Y16" s="5">
        <v>0</v>
      </c>
      <c r="Z16" s="16">
        <v>0</v>
      </c>
      <c r="AA16" s="14" t="s">
        <v>128</v>
      </c>
      <c r="AB16" s="4" t="s">
        <v>577</v>
      </c>
      <c r="AC16" s="7" t="s">
        <v>129</v>
      </c>
      <c r="AD16" s="16">
        <v>756250</v>
      </c>
      <c r="AE16" s="5">
        <v>605000</v>
      </c>
      <c r="AF16" s="4" t="s">
        <v>534</v>
      </c>
      <c r="AG16" s="4" t="s">
        <v>75</v>
      </c>
      <c r="AH16" s="4" t="s">
        <v>526</v>
      </c>
      <c r="AI16" s="4" t="s">
        <v>130</v>
      </c>
      <c r="AJ16" s="14" t="s">
        <v>75</v>
      </c>
      <c r="AK16" s="4" t="s">
        <v>75</v>
      </c>
      <c r="AL16" s="4" t="s">
        <v>554</v>
      </c>
      <c r="AM16" s="4" t="s">
        <v>532</v>
      </c>
    </row>
    <row r="17" spans="1:39" x14ac:dyDescent="0.25">
      <c r="A17" s="4" t="s">
        <v>186</v>
      </c>
      <c r="B17" s="4" t="s">
        <v>187</v>
      </c>
      <c r="C17" s="4" t="s">
        <v>578</v>
      </c>
      <c r="D17" s="4" t="s">
        <v>579</v>
      </c>
      <c r="E17" s="4"/>
      <c r="F17" s="4"/>
      <c r="G17" s="4"/>
      <c r="H17" s="4"/>
      <c r="I17" s="25"/>
      <c r="J17" s="25"/>
      <c r="K17" s="25"/>
      <c r="L17" s="25"/>
      <c r="M17" s="25"/>
      <c r="N17" s="25"/>
      <c r="O17" s="25"/>
      <c r="P17" s="25"/>
      <c r="Q17" s="25"/>
      <c r="R17" s="4" t="s">
        <v>520</v>
      </c>
      <c r="S17" s="4" t="s">
        <v>521</v>
      </c>
      <c r="T17" s="4">
        <v>1</v>
      </c>
      <c r="U17" s="4" t="s">
        <v>147</v>
      </c>
      <c r="V17" s="14" t="s">
        <v>532</v>
      </c>
      <c r="W17" s="16">
        <v>223.12779999999998</v>
      </c>
      <c r="X17" s="14" t="s">
        <v>523</v>
      </c>
      <c r="Y17" s="5">
        <v>0</v>
      </c>
      <c r="Z17" s="16">
        <v>0</v>
      </c>
      <c r="AA17" s="14" t="s">
        <v>128</v>
      </c>
      <c r="AB17" s="4" t="s">
        <v>580</v>
      </c>
      <c r="AC17" s="7" t="s">
        <v>188</v>
      </c>
      <c r="AD17" s="16">
        <v>2244840</v>
      </c>
      <c r="AE17" s="5">
        <v>1571400</v>
      </c>
      <c r="AF17" s="4" t="s">
        <v>534</v>
      </c>
      <c r="AG17" s="4" t="s">
        <v>75</v>
      </c>
      <c r="AH17" s="4" t="s">
        <v>535</v>
      </c>
      <c r="AI17" s="4" t="s">
        <v>189</v>
      </c>
      <c r="AJ17" s="14" t="s">
        <v>75</v>
      </c>
      <c r="AK17" s="4" t="s">
        <v>75</v>
      </c>
      <c r="AL17" s="4" t="s">
        <v>554</v>
      </c>
      <c r="AM17" s="4" t="s">
        <v>532</v>
      </c>
    </row>
    <row r="18" spans="1:39" x14ac:dyDescent="0.25">
      <c r="A18" s="4" t="s">
        <v>158</v>
      </c>
      <c r="B18" s="4" t="s">
        <v>581</v>
      </c>
      <c r="C18" s="4" t="s">
        <v>582</v>
      </c>
      <c r="D18" s="4" t="s">
        <v>583</v>
      </c>
      <c r="E18" s="4"/>
      <c r="F18" s="4"/>
      <c r="G18" s="4"/>
      <c r="H18" s="4"/>
      <c r="I18" s="25"/>
      <c r="J18" s="25"/>
      <c r="K18" s="25"/>
      <c r="L18" s="25"/>
      <c r="M18" s="25"/>
      <c r="N18" s="25"/>
      <c r="O18" s="25"/>
      <c r="P18" s="25"/>
      <c r="Q18" s="25"/>
      <c r="R18" s="4" t="s">
        <v>520</v>
      </c>
      <c r="S18" s="4" t="s">
        <v>521</v>
      </c>
      <c r="T18" s="4">
        <v>1</v>
      </c>
      <c r="U18" s="4" t="s">
        <v>147</v>
      </c>
      <c r="V18" s="14" t="s">
        <v>532</v>
      </c>
      <c r="W18" s="16">
        <v>371.99440000000004</v>
      </c>
      <c r="X18" s="14" t="s">
        <v>523</v>
      </c>
      <c r="Y18" s="5">
        <v>0</v>
      </c>
      <c r="Z18" s="16">
        <v>0</v>
      </c>
      <c r="AA18" s="14" t="s">
        <v>134</v>
      </c>
      <c r="AB18" s="4" t="s">
        <v>584</v>
      </c>
      <c r="AC18" s="7" t="s">
        <v>160</v>
      </c>
      <c r="AD18" s="16">
        <v>118040</v>
      </c>
      <c r="AE18" s="5">
        <v>94432</v>
      </c>
      <c r="AF18" s="4" t="s">
        <v>534</v>
      </c>
      <c r="AG18" s="4" t="s">
        <v>75</v>
      </c>
      <c r="AH18" s="4" t="s">
        <v>535</v>
      </c>
      <c r="AI18" s="4" t="s">
        <v>161</v>
      </c>
      <c r="AJ18" s="14" t="s">
        <v>75</v>
      </c>
      <c r="AK18" s="4" t="s">
        <v>75</v>
      </c>
      <c r="AL18" s="4" t="s">
        <v>554</v>
      </c>
      <c r="AM18" s="4" t="s">
        <v>532</v>
      </c>
    </row>
    <row r="19" spans="1:39" x14ac:dyDescent="0.25">
      <c r="A19" s="4" t="s">
        <v>119</v>
      </c>
      <c r="B19" s="4" t="s">
        <v>120</v>
      </c>
      <c r="C19" s="4" t="s">
        <v>585</v>
      </c>
      <c r="D19" s="4" t="s">
        <v>586</v>
      </c>
      <c r="E19" s="4"/>
      <c r="F19" s="4"/>
      <c r="G19" s="4"/>
      <c r="H19" s="4"/>
      <c r="I19" s="25"/>
      <c r="J19" s="25"/>
      <c r="K19" s="25"/>
      <c r="L19" s="25"/>
      <c r="M19" s="25"/>
      <c r="N19" s="25"/>
      <c r="O19" s="25"/>
      <c r="P19" s="25"/>
      <c r="Q19" s="25"/>
      <c r="R19" s="4" t="s">
        <v>544</v>
      </c>
      <c r="S19" s="4" t="s">
        <v>521</v>
      </c>
      <c r="T19" s="4">
        <v>1</v>
      </c>
      <c r="U19" s="4" t="s">
        <v>147</v>
      </c>
      <c r="V19" s="14" t="s">
        <v>532</v>
      </c>
      <c r="W19" s="16">
        <v>303.19749999999999</v>
      </c>
      <c r="X19" s="14" t="s">
        <v>523</v>
      </c>
      <c r="Y19" s="5">
        <v>0</v>
      </c>
      <c r="Z19" s="16">
        <v>0</v>
      </c>
      <c r="AA19" s="14" t="s">
        <v>73</v>
      </c>
      <c r="AB19" s="4" t="s">
        <v>587</v>
      </c>
      <c r="AC19" s="7" t="s">
        <v>74</v>
      </c>
      <c r="AD19" s="17">
        <v>120628</v>
      </c>
      <c r="AE19" s="13">
        <v>120628</v>
      </c>
      <c r="AF19" s="4" t="s">
        <v>525</v>
      </c>
      <c r="AG19" s="4" t="s">
        <v>75</v>
      </c>
      <c r="AH19" s="4" t="s">
        <v>535</v>
      </c>
      <c r="AI19" s="4" t="s">
        <v>76</v>
      </c>
      <c r="AJ19" s="14" t="s">
        <v>75</v>
      </c>
      <c r="AK19" s="4" t="s">
        <v>75</v>
      </c>
      <c r="AL19" s="4" t="s">
        <v>554</v>
      </c>
      <c r="AM19" s="4" t="s">
        <v>532</v>
      </c>
    </row>
    <row r="20" spans="1:39" x14ac:dyDescent="0.25">
      <c r="A20" s="4" t="s">
        <v>112</v>
      </c>
      <c r="B20" s="4" t="s">
        <v>113</v>
      </c>
      <c r="C20" s="4" t="s">
        <v>588</v>
      </c>
      <c r="D20" s="4" t="s">
        <v>589</v>
      </c>
      <c r="E20" s="4"/>
      <c r="F20" s="4"/>
      <c r="G20" s="4"/>
      <c r="H20" s="4"/>
      <c r="I20" s="25"/>
      <c r="J20" s="25"/>
      <c r="K20" s="25"/>
      <c r="L20" s="25"/>
      <c r="M20" s="25"/>
      <c r="N20" s="25"/>
      <c r="O20" s="25"/>
      <c r="P20" s="25"/>
      <c r="Q20" s="25"/>
      <c r="R20" s="4" t="s">
        <v>544</v>
      </c>
      <c r="S20" s="4" t="s">
        <v>521</v>
      </c>
      <c r="T20" s="4">
        <v>1</v>
      </c>
      <c r="U20" s="4" t="s">
        <v>147</v>
      </c>
      <c r="V20" s="14" t="s">
        <v>532</v>
      </c>
      <c r="W20" s="16">
        <v>14.148499999999999</v>
      </c>
      <c r="X20" s="14" t="s">
        <v>523</v>
      </c>
      <c r="Y20" s="5">
        <v>0</v>
      </c>
      <c r="Z20" s="16">
        <v>0</v>
      </c>
      <c r="AA20" s="14" t="s">
        <v>73</v>
      </c>
      <c r="AB20" s="4" t="s">
        <v>587</v>
      </c>
      <c r="AC20" s="7" t="s">
        <v>74</v>
      </c>
      <c r="AD20" s="16">
        <v>41173</v>
      </c>
      <c r="AE20" s="5">
        <v>41173</v>
      </c>
      <c r="AF20" s="4" t="s">
        <v>525</v>
      </c>
      <c r="AG20" s="4" t="s">
        <v>75</v>
      </c>
      <c r="AH20" s="4" t="s">
        <v>535</v>
      </c>
      <c r="AI20" s="4" t="s">
        <v>76</v>
      </c>
      <c r="AJ20" s="14" t="s">
        <v>75</v>
      </c>
      <c r="AK20" s="4" t="s">
        <v>75</v>
      </c>
      <c r="AL20" s="4" t="s">
        <v>554</v>
      </c>
      <c r="AM20" s="4" t="s">
        <v>532</v>
      </c>
    </row>
    <row r="21" spans="1:39" x14ac:dyDescent="0.25">
      <c r="A21" s="4" t="s">
        <v>138</v>
      </c>
      <c r="B21" s="4" t="s">
        <v>139</v>
      </c>
      <c r="C21" s="4" t="s">
        <v>590</v>
      </c>
      <c r="D21" s="4" t="s">
        <v>591</v>
      </c>
      <c r="E21" s="4"/>
      <c r="F21" s="4"/>
      <c r="G21" s="4"/>
      <c r="H21" s="4"/>
      <c r="I21" s="25"/>
      <c r="J21" s="25"/>
      <c r="K21" s="25"/>
      <c r="L21" s="25"/>
      <c r="M21" s="25"/>
      <c r="N21" s="25"/>
      <c r="O21" s="25"/>
      <c r="P21" s="25"/>
      <c r="Q21" s="25"/>
      <c r="R21" s="4" t="s">
        <v>544</v>
      </c>
      <c r="S21" s="4" t="s">
        <v>521</v>
      </c>
      <c r="T21" s="4">
        <v>1</v>
      </c>
      <c r="U21" s="4" t="s">
        <v>147</v>
      </c>
      <c r="V21" s="14" t="s">
        <v>532</v>
      </c>
      <c r="W21" s="16">
        <v>9799.023000000001</v>
      </c>
      <c r="X21" s="14" t="s">
        <v>523</v>
      </c>
      <c r="Y21" s="5">
        <v>0</v>
      </c>
      <c r="Z21" s="16">
        <v>0</v>
      </c>
      <c r="AA21" s="14" t="s">
        <v>128</v>
      </c>
      <c r="AB21" s="4" t="s">
        <v>592</v>
      </c>
      <c r="AC21" s="7" t="s">
        <v>140</v>
      </c>
      <c r="AD21" s="16">
        <v>3200000</v>
      </c>
      <c r="AE21" s="5">
        <v>2240000</v>
      </c>
      <c r="AF21" s="4" t="s">
        <v>534</v>
      </c>
      <c r="AG21" s="4" t="s">
        <v>75</v>
      </c>
      <c r="AH21" s="4" t="s">
        <v>526</v>
      </c>
      <c r="AI21" s="4" t="s">
        <v>141</v>
      </c>
      <c r="AJ21" s="14" t="s">
        <v>75</v>
      </c>
      <c r="AK21" s="4" t="s">
        <v>75</v>
      </c>
      <c r="AL21" s="4" t="s">
        <v>554</v>
      </c>
      <c r="AM21" s="4" t="s">
        <v>532</v>
      </c>
    </row>
    <row r="22" spans="1:39" x14ac:dyDescent="0.25">
      <c r="A22" s="4" t="s">
        <v>110</v>
      </c>
      <c r="B22" s="4" t="s">
        <v>111</v>
      </c>
      <c r="C22" s="4" t="s">
        <v>593</v>
      </c>
      <c r="D22" s="4" t="s">
        <v>594</v>
      </c>
      <c r="E22" s="4"/>
      <c r="F22" s="4"/>
      <c r="G22" s="4"/>
      <c r="H22" s="4"/>
      <c r="I22" s="25"/>
      <c r="J22" s="25"/>
      <c r="K22" s="25"/>
      <c r="L22" s="25"/>
      <c r="M22" s="25"/>
      <c r="N22" s="25"/>
      <c r="O22" s="25"/>
      <c r="P22" s="25"/>
      <c r="Q22" s="25"/>
      <c r="R22" s="4" t="s">
        <v>544</v>
      </c>
      <c r="S22" s="4" t="s">
        <v>521</v>
      </c>
      <c r="T22" s="4">
        <v>1</v>
      </c>
      <c r="U22" s="4" t="s">
        <v>147</v>
      </c>
      <c r="V22" s="14" t="s">
        <v>532</v>
      </c>
      <c r="W22" s="16">
        <v>648.64339999999993</v>
      </c>
      <c r="X22" s="14" t="s">
        <v>523</v>
      </c>
      <c r="Y22" s="5">
        <v>0</v>
      </c>
      <c r="Z22" s="16">
        <v>0</v>
      </c>
      <c r="AA22" s="14" t="s">
        <v>73</v>
      </c>
      <c r="AB22" s="4" t="s">
        <v>587</v>
      </c>
      <c r="AC22" s="7" t="s">
        <v>74</v>
      </c>
      <c r="AD22" s="16">
        <v>363864</v>
      </c>
      <c r="AE22" s="5">
        <v>363864</v>
      </c>
      <c r="AF22" s="4" t="s">
        <v>525</v>
      </c>
      <c r="AG22" s="4" t="s">
        <v>75</v>
      </c>
      <c r="AH22" s="4" t="s">
        <v>535</v>
      </c>
      <c r="AI22" s="4" t="s">
        <v>76</v>
      </c>
      <c r="AJ22" s="14" t="s">
        <v>75</v>
      </c>
      <c r="AK22" s="4" t="s">
        <v>75</v>
      </c>
      <c r="AL22" s="4" t="s">
        <v>554</v>
      </c>
      <c r="AM22" s="4" t="s">
        <v>532</v>
      </c>
    </row>
    <row r="23" spans="1:39" x14ac:dyDescent="0.25">
      <c r="A23" s="4" t="s">
        <v>131</v>
      </c>
      <c r="B23" s="4" t="s">
        <v>133</v>
      </c>
      <c r="C23" s="4" t="s">
        <v>595</v>
      </c>
      <c r="D23" s="4" t="s">
        <v>596</v>
      </c>
      <c r="E23" s="4"/>
      <c r="F23" s="4"/>
      <c r="G23" s="4"/>
      <c r="H23" s="4"/>
      <c r="I23" s="25"/>
      <c r="J23" s="25"/>
      <c r="K23" s="25"/>
      <c r="L23" s="25"/>
      <c r="M23" s="25"/>
      <c r="N23" s="25"/>
      <c r="O23" s="25"/>
      <c r="P23" s="25"/>
      <c r="Q23" s="25"/>
      <c r="R23" s="4" t="s">
        <v>544</v>
      </c>
      <c r="S23" s="4" t="s">
        <v>521</v>
      </c>
      <c r="T23" s="4">
        <v>1</v>
      </c>
      <c r="U23" s="4" t="s">
        <v>147</v>
      </c>
      <c r="V23" s="14" t="s">
        <v>532</v>
      </c>
      <c r="W23" s="16">
        <v>578.82220000000007</v>
      </c>
      <c r="X23" s="14" t="s">
        <v>523</v>
      </c>
      <c r="Y23" s="5">
        <v>0</v>
      </c>
      <c r="Z23" s="16">
        <v>0</v>
      </c>
      <c r="AA23" s="14" t="s">
        <v>134</v>
      </c>
      <c r="AB23" s="4" t="s">
        <v>597</v>
      </c>
      <c r="AC23" s="7" t="s">
        <v>135</v>
      </c>
      <c r="AD23" s="16">
        <v>150000</v>
      </c>
      <c r="AE23" s="5">
        <v>110000</v>
      </c>
      <c r="AF23" s="4" t="s">
        <v>525</v>
      </c>
      <c r="AG23" s="4" t="s">
        <v>75</v>
      </c>
      <c r="AH23" s="4" t="s">
        <v>526</v>
      </c>
      <c r="AI23" s="4" t="s">
        <v>133</v>
      </c>
      <c r="AJ23" s="14" t="s">
        <v>75</v>
      </c>
      <c r="AK23" s="4" t="s">
        <v>75</v>
      </c>
      <c r="AL23" s="4" t="s">
        <v>554</v>
      </c>
      <c r="AM23" s="4" t="s">
        <v>532</v>
      </c>
    </row>
    <row r="24" spans="1:39" x14ac:dyDescent="0.25">
      <c r="A24" s="4" t="s">
        <v>101</v>
      </c>
      <c r="B24" s="4" t="s">
        <v>103</v>
      </c>
      <c r="C24" s="4" t="s">
        <v>598</v>
      </c>
      <c r="D24" s="4" t="s">
        <v>599</v>
      </c>
      <c r="E24" s="4"/>
      <c r="F24" s="4"/>
      <c r="G24" s="4"/>
      <c r="H24" s="4"/>
      <c r="I24" s="25"/>
      <c r="J24" s="25"/>
      <c r="K24" s="25"/>
      <c r="L24" s="25"/>
      <c r="M24" s="25"/>
      <c r="N24" s="25"/>
      <c r="O24" s="25"/>
      <c r="P24" s="25"/>
      <c r="Q24" s="25"/>
      <c r="R24" s="4" t="s">
        <v>544</v>
      </c>
      <c r="S24" s="4" t="s">
        <v>521</v>
      </c>
      <c r="T24" s="4">
        <v>1</v>
      </c>
      <c r="U24" s="4" t="s">
        <v>147</v>
      </c>
      <c r="V24" s="14" t="s">
        <v>532</v>
      </c>
      <c r="W24" s="16">
        <v>29.128699999999998</v>
      </c>
      <c r="X24" s="14" t="s">
        <v>523</v>
      </c>
      <c r="Y24" s="5">
        <v>0</v>
      </c>
      <c r="Z24" s="16">
        <v>0</v>
      </c>
      <c r="AA24" s="14" t="s">
        <v>73</v>
      </c>
      <c r="AB24" s="4" t="s">
        <v>587</v>
      </c>
      <c r="AC24" s="7" t="s">
        <v>74</v>
      </c>
      <c r="AD24" s="16">
        <v>41476</v>
      </c>
      <c r="AE24" s="5">
        <v>41476</v>
      </c>
      <c r="AF24" s="4" t="s">
        <v>525</v>
      </c>
      <c r="AG24" s="4" t="s">
        <v>75</v>
      </c>
      <c r="AH24" s="4" t="s">
        <v>535</v>
      </c>
      <c r="AI24" s="4" t="s">
        <v>76</v>
      </c>
      <c r="AJ24" s="14" t="s">
        <v>75</v>
      </c>
      <c r="AK24" s="4" t="s">
        <v>75</v>
      </c>
      <c r="AL24" s="4" t="s">
        <v>554</v>
      </c>
      <c r="AM24" s="4" t="s">
        <v>532</v>
      </c>
    </row>
    <row r="25" spans="1:39" x14ac:dyDescent="0.25">
      <c r="A25" s="4" t="s">
        <v>104</v>
      </c>
      <c r="B25" s="4" t="s">
        <v>106</v>
      </c>
      <c r="C25" s="4" t="s">
        <v>600</v>
      </c>
      <c r="D25" s="4" t="s">
        <v>601</v>
      </c>
      <c r="E25" s="4"/>
      <c r="F25" s="4"/>
      <c r="G25" s="4"/>
      <c r="H25" s="4"/>
      <c r="I25" s="25"/>
      <c r="J25" s="25"/>
      <c r="K25" s="25"/>
      <c r="L25" s="25"/>
      <c r="M25" s="25"/>
      <c r="N25" s="25"/>
      <c r="O25" s="25"/>
      <c r="P25" s="25"/>
      <c r="Q25" s="25"/>
      <c r="R25" s="4" t="s">
        <v>544</v>
      </c>
      <c r="S25" s="4" t="s">
        <v>521</v>
      </c>
      <c r="T25" s="4">
        <v>1</v>
      </c>
      <c r="U25" s="4" t="s">
        <v>147</v>
      </c>
      <c r="V25" s="14" t="s">
        <v>532</v>
      </c>
      <c r="W25" s="16">
        <v>175.24310000000003</v>
      </c>
      <c r="X25" s="14" t="s">
        <v>523</v>
      </c>
      <c r="Y25" s="5">
        <v>0</v>
      </c>
      <c r="Z25" s="16">
        <v>0</v>
      </c>
      <c r="AA25" s="14" t="s">
        <v>73</v>
      </c>
      <c r="AB25" s="4" t="s">
        <v>587</v>
      </c>
      <c r="AC25" s="7" t="s">
        <v>74</v>
      </c>
      <c r="AD25" s="16">
        <v>205786</v>
      </c>
      <c r="AE25" s="5">
        <v>205786</v>
      </c>
      <c r="AF25" s="4" t="s">
        <v>525</v>
      </c>
      <c r="AG25" s="4" t="s">
        <v>75</v>
      </c>
      <c r="AH25" s="4" t="s">
        <v>535</v>
      </c>
      <c r="AI25" s="4" t="s">
        <v>76</v>
      </c>
      <c r="AJ25" s="14" t="s">
        <v>75</v>
      </c>
      <c r="AK25" s="4" t="s">
        <v>75</v>
      </c>
      <c r="AL25" s="4" t="s">
        <v>554</v>
      </c>
      <c r="AM25" s="4" t="s">
        <v>532</v>
      </c>
    </row>
    <row r="26" spans="1:39" x14ac:dyDescent="0.25">
      <c r="A26" s="4" t="s">
        <v>97</v>
      </c>
      <c r="B26" s="4" t="s">
        <v>99</v>
      </c>
      <c r="C26" s="4" t="s">
        <v>602</v>
      </c>
      <c r="D26" s="4" t="s">
        <v>603</v>
      </c>
      <c r="E26" s="4"/>
      <c r="F26" s="4"/>
      <c r="G26" s="4"/>
      <c r="H26" s="4"/>
      <c r="I26" s="25"/>
      <c r="J26" s="25"/>
      <c r="K26" s="25"/>
      <c r="L26" s="25"/>
      <c r="M26" s="25"/>
      <c r="N26" s="25"/>
      <c r="O26" s="25"/>
      <c r="P26" s="25"/>
      <c r="Q26" s="25"/>
      <c r="R26" s="4" t="s">
        <v>544</v>
      </c>
      <c r="S26" s="4" t="s">
        <v>521</v>
      </c>
      <c r="T26" s="4">
        <v>1</v>
      </c>
      <c r="U26" s="4" t="s">
        <v>147</v>
      </c>
      <c r="V26" s="14" t="s">
        <v>532</v>
      </c>
      <c r="W26" s="16">
        <v>20.106999999999999</v>
      </c>
      <c r="X26" s="14" t="s">
        <v>523</v>
      </c>
      <c r="Y26" s="5">
        <v>0</v>
      </c>
      <c r="Z26" s="16">
        <v>0</v>
      </c>
      <c r="AA26" s="14" t="s">
        <v>73</v>
      </c>
      <c r="AB26" s="4" t="s">
        <v>587</v>
      </c>
      <c r="AC26" s="7" t="s">
        <v>74</v>
      </c>
      <c r="AD26" s="16">
        <v>33761</v>
      </c>
      <c r="AE26" s="5">
        <v>33761</v>
      </c>
      <c r="AF26" s="4" t="s">
        <v>525</v>
      </c>
      <c r="AG26" s="4" t="s">
        <v>75</v>
      </c>
      <c r="AH26" s="4" t="s">
        <v>535</v>
      </c>
      <c r="AI26" s="4" t="s">
        <v>76</v>
      </c>
      <c r="AJ26" s="14" t="s">
        <v>75</v>
      </c>
      <c r="AK26" s="4" t="s">
        <v>75</v>
      </c>
      <c r="AL26" s="4" t="s">
        <v>554</v>
      </c>
      <c r="AM26" s="4" t="s">
        <v>532</v>
      </c>
    </row>
    <row r="27" spans="1:39" x14ac:dyDescent="0.25">
      <c r="A27" s="4" t="s">
        <v>433</v>
      </c>
      <c r="B27" s="4" t="s">
        <v>434</v>
      </c>
      <c r="C27" s="4" t="s">
        <v>604</v>
      </c>
      <c r="D27" s="14" t="s">
        <v>605</v>
      </c>
      <c r="E27" s="14"/>
      <c r="F27" s="14"/>
      <c r="G27" s="14"/>
      <c r="H27" s="14"/>
      <c r="I27" s="24"/>
      <c r="J27" s="24"/>
      <c r="K27" s="24"/>
      <c r="L27" s="24"/>
      <c r="M27" s="24"/>
      <c r="N27" s="24"/>
      <c r="O27" s="24"/>
      <c r="P27" s="24"/>
      <c r="Q27" s="24"/>
      <c r="R27" s="4" t="s">
        <v>544</v>
      </c>
      <c r="S27" s="4" t="s">
        <v>521</v>
      </c>
      <c r="T27" s="4">
        <v>1</v>
      </c>
      <c r="U27" s="4" t="s">
        <v>147</v>
      </c>
      <c r="V27" s="14" t="s">
        <v>532</v>
      </c>
      <c r="W27" s="16">
        <v>56622.517</v>
      </c>
      <c r="X27" s="14" t="s">
        <v>523</v>
      </c>
      <c r="Y27" s="5">
        <v>0</v>
      </c>
      <c r="Z27" s="16">
        <v>0</v>
      </c>
      <c r="AA27" s="14" t="s">
        <v>435</v>
      </c>
      <c r="AB27" s="4" t="s">
        <v>606</v>
      </c>
      <c r="AC27" s="9">
        <v>0</v>
      </c>
      <c r="AD27" s="16">
        <v>0</v>
      </c>
      <c r="AE27" s="5">
        <v>0</v>
      </c>
      <c r="AF27" s="4" t="s">
        <v>525</v>
      </c>
      <c r="AG27" s="4" t="s">
        <v>75</v>
      </c>
      <c r="AH27" s="4" t="s">
        <v>535</v>
      </c>
      <c r="AI27" s="4" t="s">
        <v>434</v>
      </c>
      <c r="AJ27" s="14" t="s">
        <v>147</v>
      </c>
      <c r="AK27" s="4" t="s">
        <v>147</v>
      </c>
      <c r="AL27" s="4" t="s">
        <v>536</v>
      </c>
      <c r="AM27" s="4" t="s">
        <v>532</v>
      </c>
    </row>
    <row r="28" spans="1:39" x14ac:dyDescent="0.25">
      <c r="A28" s="4" t="s">
        <v>305</v>
      </c>
      <c r="B28" s="4" t="s">
        <v>307</v>
      </c>
      <c r="C28" s="4" t="s">
        <v>607</v>
      </c>
      <c r="D28" s="14" t="s">
        <v>608</v>
      </c>
      <c r="E28" s="14"/>
      <c r="F28" s="14"/>
      <c r="G28" s="14"/>
      <c r="H28" s="14"/>
      <c r="I28" s="24"/>
      <c r="J28" s="24"/>
      <c r="K28" s="24"/>
      <c r="L28" s="24"/>
      <c r="M28" s="24"/>
      <c r="N28" s="24"/>
      <c r="O28" s="24"/>
      <c r="P28" s="24"/>
      <c r="Q28" s="24"/>
      <c r="R28" s="4" t="s">
        <v>544</v>
      </c>
      <c r="S28" s="4" t="s">
        <v>521</v>
      </c>
      <c r="T28" s="4">
        <v>1</v>
      </c>
      <c r="U28" s="4" t="s">
        <v>147</v>
      </c>
      <c r="V28" s="14" t="s">
        <v>522</v>
      </c>
      <c r="W28" s="16">
        <v>57315</v>
      </c>
      <c r="X28" s="14" t="s">
        <v>523</v>
      </c>
      <c r="Y28" s="5">
        <v>0</v>
      </c>
      <c r="Z28" s="16">
        <v>12357304.890000001</v>
      </c>
      <c r="AA28" s="14" t="s">
        <v>128</v>
      </c>
      <c r="AB28" s="4" t="s">
        <v>609</v>
      </c>
      <c r="AC28" s="7" t="s">
        <v>306</v>
      </c>
      <c r="AD28" s="16">
        <v>5000000</v>
      </c>
      <c r="AE28" s="5">
        <v>4250000</v>
      </c>
      <c r="AF28" s="4" t="s">
        <v>525</v>
      </c>
      <c r="AG28" s="4" t="s">
        <v>75</v>
      </c>
      <c r="AH28" s="4" t="s">
        <v>526</v>
      </c>
      <c r="AI28" s="4" t="s">
        <v>307</v>
      </c>
      <c r="AJ28" s="14" t="s">
        <v>75</v>
      </c>
      <c r="AK28" s="4" t="s">
        <v>75</v>
      </c>
      <c r="AL28" s="4" t="s">
        <v>527</v>
      </c>
      <c r="AM28" s="4" t="s">
        <v>522</v>
      </c>
    </row>
    <row r="29" spans="1:39" x14ac:dyDescent="0.25">
      <c r="A29" s="4" t="s">
        <v>264</v>
      </c>
      <c r="B29" s="4" t="s">
        <v>269</v>
      </c>
      <c r="C29" s="4" t="s">
        <v>610</v>
      </c>
      <c r="D29" s="14" t="s">
        <v>611</v>
      </c>
      <c r="E29" s="14"/>
      <c r="F29" s="14"/>
      <c r="G29" s="14"/>
      <c r="H29" s="14"/>
      <c r="I29" s="24"/>
      <c r="J29" s="24"/>
      <c r="K29" s="24"/>
      <c r="L29" s="24"/>
      <c r="M29" s="24"/>
      <c r="N29" s="24"/>
      <c r="O29" s="24"/>
      <c r="P29" s="24"/>
      <c r="Q29" s="24"/>
      <c r="R29" s="4" t="s">
        <v>544</v>
      </c>
      <c r="S29" s="4" t="s">
        <v>521</v>
      </c>
      <c r="T29" s="4">
        <v>1</v>
      </c>
      <c r="U29" s="4" t="s">
        <v>147</v>
      </c>
      <c r="V29" s="14" t="s">
        <v>522</v>
      </c>
      <c r="W29" s="16">
        <v>655904.56000000006</v>
      </c>
      <c r="X29" s="14" t="s">
        <v>523</v>
      </c>
      <c r="Y29" s="5">
        <v>0</v>
      </c>
      <c r="Z29" s="16">
        <v>0</v>
      </c>
      <c r="AA29" s="14" t="s">
        <v>128</v>
      </c>
      <c r="AB29" s="4" t="s">
        <v>612</v>
      </c>
      <c r="AC29" s="7" t="s">
        <v>268</v>
      </c>
      <c r="AD29" s="16">
        <v>300000</v>
      </c>
      <c r="AE29" s="5">
        <v>275000</v>
      </c>
      <c r="AF29" s="4" t="s">
        <v>525</v>
      </c>
      <c r="AG29" s="4" t="s">
        <v>75</v>
      </c>
      <c r="AH29" s="4" t="s">
        <v>526</v>
      </c>
      <c r="AI29" s="4" t="s">
        <v>269</v>
      </c>
      <c r="AJ29" s="14" t="s">
        <v>75</v>
      </c>
      <c r="AK29" s="4" t="s">
        <v>75</v>
      </c>
      <c r="AL29" s="4" t="s">
        <v>527</v>
      </c>
      <c r="AM29" s="4" t="s">
        <v>522</v>
      </c>
    </row>
    <row r="30" spans="1:39" x14ac:dyDescent="0.25">
      <c r="A30" s="4" t="s">
        <v>258</v>
      </c>
      <c r="B30" s="4" t="s">
        <v>259</v>
      </c>
      <c r="C30" s="4" t="s">
        <v>613</v>
      </c>
      <c r="D30" s="14" t="s">
        <v>614</v>
      </c>
      <c r="E30" s="14"/>
      <c r="F30" s="14"/>
      <c r="G30" s="14"/>
      <c r="H30" s="14"/>
      <c r="I30" s="24"/>
      <c r="J30" s="24"/>
      <c r="K30" s="24"/>
      <c r="L30" s="24"/>
      <c r="M30" s="24"/>
      <c r="N30" s="24"/>
      <c r="O30" s="24"/>
      <c r="P30" s="24"/>
      <c r="Q30" s="24"/>
      <c r="R30" s="4" t="s">
        <v>544</v>
      </c>
      <c r="S30" s="4" t="s">
        <v>521</v>
      </c>
      <c r="T30" s="4">
        <v>1</v>
      </c>
      <c r="U30" s="4" t="s">
        <v>147</v>
      </c>
      <c r="V30" s="14" t="s">
        <v>522</v>
      </c>
      <c r="W30" s="16">
        <v>18715.16</v>
      </c>
      <c r="X30" s="14" t="s">
        <v>523</v>
      </c>
      <c r="Y30" s="5">
        <v>0</v>
      </c>
      <c r="Z30" s="16">
        <v>104413.12300000001</v>
      </c>
      <c r="AA30" s="14" t="s">
        <v>128</v>
      </c>
      <c r="AB30" s="4" t="s">
        <v>615</v>
      </c>
      <c r="AC30" s="9">
        <v>0</v>
      </c>
      <c r="AD30" s="16">
        <v>0</v>
      </c>
      <c r="AE30" s="5">
        <v>0</v>
      </c>
      <c r="AF30" s="4" t="s">
        <v>525</v>
      </c>
      <c r="AG30" s="4" t="s">
        <v>75</v>
      </c>
      <c r="AH30" s="4" t="s">
        <v>616</v>
      </c>
      <c r="AI30" s="4" t="s">
        <v>259</v>
      </c>
      <c r="AJ30" s="14" t="s">
        <v>75</v>
      </c>
      <c r="AK30" s="4" t="s">
        <v>75</v>
      </c>
      <c r="AL30" s="4" t="s">
        <v>527</v>
      </c>
      <c r="AM30" s="4" t="s">
        <v>522</v>
      </c>
    </row>
    <row r="31" spans="1:39" x14ac:dyDescent="0.25">
      <c r="A31" s="4" t="s">
        <v>240</v>
      </c>
      <c r="B31" s="4" t="s">
        <v>243</v>
      </c>
      <c r="C31" s="4" t="s">
        <v>617</v>
      </c>
      <c r="D31" s="14" t="s">
        <v>618</v>
      </c>
      <c r="E31" s="14"/>
      <c r="F31" s="14"/>
      <c r="G31" s="14"/>
      <c r="H31" s="14"/>
      <c r="I31" s="24"/>
      <c r="J31" s="24"/>
      <c r="K31" s="24"/>
      <c r="L31" s="24"/>
      <c r="M31" s="24"/>
      <c r="N31" s="24"/>
      <c r="O31" s="24"/>
      <c r="P31" s="24"/>
      <c r="Q31" s="24"/>
      <c r="R31" s="4" t="s">
        <v>544</v>
      </c>
      <c r="S31" s="4" t="s">
        <v>521</v>
      </c>
      <c r="T31" s="4">
        <v>1</v>
      </c>
      <c r="U31" s="4" t="s">
        <v>147</v>
      </c>
      <c r="V31" s="14" t="s">
        <v>522</v>
      </c>
      <c r="W31" s="16">
        <v>6313523.4400000004</v>
      </c>
      <c r="X31" s="14" t="s">
        <v>523</v>
      </c>
      <c r="Y31" s="5">
        <v>0</v>
      </c>
      <c r="Z31" s="16">
        <v>8960634.5700000003</v>
      </c>
      <c r="AA31" s="14" t="s">
        <v>128</v>
      </c>
      <c r="AB31" s="4" t="s">
        <v>592</v>
      </c>
      <c r="AC31" s="7" t="s">
        <v>227</v>
      </c>
      <c r="AD31" s="16">
        <v>3750000</v>
      </c>
      <c r="AE31" s="5">
        <v>3000000</v>
      </c>
      <c r="AF31" s="4" t="s">
        <v>525</v>
      </c>
      <c r="AG31" s="4" t="s">
        <v>75</v>
      </c>
      <c r="AH31" s="4" t="s">
        <v>526</v>
      </c>
      <c r="AI31" s="4" t="s">
        <v>243</v>
      </c>
      <c r="AJ31" s="14" t="s">
        <v>75</v>
      </c>
      <c r="AK31" s="4" t="s">
        <v>75</v>
      </c>
      <c r="AL31" s="4" t="s">
        <v>527</v>
      </c>
      <c r="AM31" s="4" t="s">
        <v>522</v>
      </c>
    </row>
    <row r="32" spans="1:39" x14ac:dyDescent="0.25">
      <c r="A32" s="4" t="s">
        <v>229</v>
      </c>
      <c r="B32" s="4" t="s">
        <v>232</v>
      </c>
      <c r="C32" s="4" t="s">
        <v>619</v>
      </c>
      <c r="D32" s="14" t="s">
        <v>620</v>
      </c>
      <c r="E32" s="14"/>
      <c r="F32" s="14"/>
      <c r="G32" s="14"/>
      <c r="H32" s="14"/>
      <c r="I32" s="24"/>
      <c r="J32" s="24"/>
      <c r="K32" s="24"/>
      <c r="L32" s="24"/>
      <c r="M32" s="24"/>
      <c r="N32" s="24"/>
      <c r="O32" s="24"/>
      <c r="P32" s="24"/>
      <c r="Q32" s="24"/>
      <c r="R32" s="4" t="s">
        <v>544</v>
      </c>
      <c r="S32" s="4" t="s">
        <v>521</v>
      </c>
      <c r="T32" s="4">
        <v>1</v>
      </c>
      <c r="U32" s="4" t="s">
        <v>147</v>
      </c>
      <c r="V32" s="14" t="s">
        <v>532</v>
      </c>
      <c r="W32" s="16">
        <v>33.670100000000005</v>
      </c>
      <c r="X32" s="14" t="s">
        <v>523</v>
      </c>
      <c r="Y32" s="5">
        <v>0</v>
      </c>
      <c r="Z32" s="16">
        <v>0</v>
      </c>
      <c r="AA32" s="14" t="s">
        <v>134</v>
      </c>
      <c r="AB32" s="4" t="s">
        <v>621</v>
      </c>
      <c r="AC32" s="7" t="s">
        <v>231</v>
      </c>
      <c r="AD32" s="16">
        <v>85000</v>
      </c>
      <c r="AE32" s="5">
        <v>63000</v>
      </c>
      <c r="AF32" s="4" t="s">
        <v>525</v>
      </c>
      <c r="AG32" s="4" t="s">
        <v>75</v>
      </c>
      <c r="AH32" s="4" t="s">
        <v>535</v>
      </c>
      <c r="AI32" s="4" t="s">
        <v>232</v>
      </c>
      <c r="AJ32" s="14" t="s">
        <v>75</v>
      </c>
      <c r="AK32" s="4" t="s">
        <v>75</v>
      </c>
      <c r="AL32" s="4" t="s">
        <v>536</v>
      </c>
      <c r="AM32" s="4" t="s">
        <v>532</v>
      </c>
    </row>
    <row r="33" spans="1:39" x14ac:dyDescent="0.25">
      <c r="A33" s="4" t="s">
        <v>226</v>
      </c>
      <c r="B33" s="4" t="s">
        <v>228</v>
      </c>
      <c r="C33" s="4" t="s">
        <v>622</v>
      </c>
      <c r="D33" s="14" t="s">
        <v>623</v>
      </c>
      <c r="E33" s="14"/>
      <c r="F33" s="14"/>
      <c r="G33" s="14"/>
      <c r="H33" s="14"/>
      <c r="I33" s="24"/>
      <c r="J33" s="24"/>
      <c r="K33" s="24"/>
      <c r="L33" s="24"/>
      <c r="M33" s="24"/>
      <c r="N33" s="24"/>
      <c r="O33" s="24"/>
      <c r="P33" s="24"/>
      <c r="Q33" s="24"/>
      <c r="R33" s="4" t="s">
        <v>544</v>
      </c>
      <c r="S33" s="4" t="s">
        <v>521</v>
      </c>
      <c r="T33" s="4">
        <v>1</v>
      </c>
      <c r="U33" s="4" t="s">
        <v>147</v>
      </c>
      <c r="V33" s="14" t="s">
        <v>522</v>
      </c>
      <c r="W33" s="16">
        <v>3080519.4899999998</v>
      </c>
      <c r="X33" s="14" t="s">
        <v>523</v>
      </c>
      <c r="Y33" s="5">
        <v>0</v>
      </c>
      <c r="Z33" s="16">
        <v>2322402.7199999997</v>
      </c>
      <c r="AA33" s="14" t="s">
        <v>128</v>
      </c>
      <c r="AB33" s="4" t="s">
        <v>592</v>
      </c>
      <c r="AC33" s="7" t="s">
        <v>227</v>
      </c>
      <c r="AD33" s="16">
        <v>8945000</v>
      </c>
      <c r="AE33" s="5">
        <v>7156000</v>
      </c>
      <c r="AF33" s="4" t="s">
        <v>525</v>
      </c>
      <c r="AG33" s="4" t="s">
        <v>75</v>
      </c>
      <c r="AH33" s="4" t="s">
        <v>526</v>
      </c>
      <c r="AI33" s="4" t="s">
        <v>228</v>
      </c>
      <c r="AJ33" s="14" t="s">
        <v>75</v>
      </c>
      <c r="AK33" s="4" t="s">
        <v>75</v>
      </c>
      <c r="AL33" s="4" t="s">
        <v>527</v>
      </c>
      <c r="AM33" s="4" t="s">
        <v>522</v>
      </c>
    </row>
    <row r="34" spans="1:39" x14ac:dyDescent="0.25">
      <c r="A34" s="4" t="s">
        <v>224</v>
      </c>
      <c r="B34" s="4" t="s">
        <v>624</v>
      </c>
      <c r="C34" s="4" t="s">
        <v>625</v>
      </c>
      <c r="D34" s="14" t="s">
        <v>626</v>
      </c>
      <c r="E34" s="14"/>
      <c r="F34" s="14"/>
      <c r="G34" s="14"/>
      <c r="H34" s="14"/>
      <c r="I34" s="24"/>
      <c r="J34" s="24"/>
      <c r="K34" s="24"/>
      <c r="L34" s="24"/>
      <c r="M34" s="24"/>
      <c r="N34" s="24"/>
      <c r="O34" s="24"/>
      <c r="P34" s="24"/>
      <c r="Q34" s="24"/>
      <c r="R34" s="4" t="s">
        <v>544</v>
      </c>
      <c r="S34" s="4" t="s">
        <v>521</v>
      </c>
      <c r="T34" s="4">
        <v>1</v>
      </c>
      <c r="U34" s="4" t="s">
        <v>147</v>
      </c>
      <c r="V34" s="14" t="s">
        <v>532</v>
      </c>
      <c r="W34" s="16">
        <v>10885.275800000001</v>
      </c>
      <c r="X34" s="14" t="s">
        <v>523</v>
      </c>
      <c r="Y34" s="5">
        <v>0</v>
      </c>
      <c r="Z34" s="16">
        <v>0</v>
      </c>
      <c r="AA34" s="14" t="s">
        <v>76</v>
      </c>
      <c r="AB34" s="4" t="s">
        <v>76</v>
      </c>
      <c r="AC34" s="9">
        <v>0</v>
      </c>
      <c r="AD34" s="16">
        <v>0</v>
      </c>
      <c r="AE34" s="5">
        <v>0</v>
      </c>
      <c r="AF34" s="4" t="s">
        <v>525</v>
      </c>
      <c r="AG34" s="4" t="s">
        <v>75</v>
      </c>
      <c r="AH34" s="4" t="s">
        <v>616</v>
      </c>
      <c r="AI34" s="4" t="s">
        <v>76</v>
      </c>
      <c r="AJ34" s="14" t="s">
        <v>147</v>
      </c>
      <c r="AK34" s="4" t="s">
        <v>147</v>
      </c>
      <c r="AL34" s="4" t="s">
        <v>536</v>
      </c>
      <c r="AM34" s="4" t="s">
        <v>532</v>
      </c>
    </row>
    <row r="35" spans="1:39" x14ac:dyDescent="0.25">
      <c r="A35" s="4" t="s">
        <v>94</v>
      </c>
      <c r="B35" s="4" t="s">
        <v>96</v>
      </c>
      <c r="C35" s="4" t="s">
        <v>627</v>
      </c>
      <c r="D35" s="14" t="s">
        <v>628</v>
      </c>
      <c r="E35" s="14"/>
      <c r="F35" s="14"/>
      <c r="G35" s="14"/>
      <c r="H35" s="14"/>
      <c r="I35" s="24"/>
      <c r="J35" s="24"/>
      <c r="K35" s="24"/>
      <c r="L35" s="24"/>
      <c r="M35" s="24"/>
      <c r="N35" s="24"/>
      <c r="O35" s="24"/>
      <c r="P35" s="24"/>
      <c r="Q35" s="24"/>
      <c r="R35" s="4" t="s">
        <v>544</v>
      </c>
      <c r="S35" s="4" t="s">
        <v>521</v>
      </c>
      <c r="T35" s="4">
        <v>1</v>
      </c>
      <c r="U35" s="4" t="s">
        <v>147</v>
      </c>
      <c r="V35" s="14" t="s">
        <v>532</v>
      </c>
      <c r="W35" s="16">
        <v>48.312799999999996</v>
      </c>
      <c r="X35" s="14" t="s">
        <v>523</v>
      </c>
      <c r="Y35" s="5">
        <v>0</v>
      </c>
      <c r="Z35" s="16">
        <v>0</v>
      </c>
      <c r="AA35" s="14" t="s">
        <v>73</v>
      </c>
      <c r="AB35" s="4" t="s">
        <v>587</v>
      </c>
      <c r="AC35" s="7" t="s">
        <v>74</v>
      </c>
      <c r="AD35" s="16">
        <v>9073</v>
      </c>
      <c r="AE35" s="5">
        <v>9073</v>
      </c>
      <c r="AF35" s="4" t="s">
        <v>525</v>
      </c>
      <c r="AG35" s="4" t="s">
        <v>75</v>
      </c>
      <c r="AH35" s="4" t="s">
        <v>535</v>
      </c>
      <c r="AI35" s="4" t="s">
        <v>76</v>
      </c>
      <c r="AJ35" s="14" t="s">
        <v>75</v>
      </c>
      <c r="AK35" s="4" t="s">
        <v>75</v>
      </c>
      <c r="AL35" s="4" t="s">
        <v>554</v>
      </c>
      <c r="AM35" s="4" t="s">
        <v>532</v>
      </c>
    </row>
    <row r="36" spans="1:39" x14ac:dyDescent="0.25">
      <c r="A36" s="4" t="s">
        <v>85</v>
      </c>
      <c r="B36" s="4" t="s">
        <v>87</v>
      </c>
      <c r="C36" s="4" t="s">
        <v>629</v>
      </c>
      <c r="D36" s="14" t="s">
        <v>630</v>
      </c>
      <c r="E36" s="14"/>
      <c r="F36" s="14"/>
      <c r="G36" s="14"/>
      <c r="H36" s="14"/>
      <c r="I36" s="24"/>
      <c r="J36" s="24"/>
      <c r="K36" s="24"/>
      <c r="L36" s="24"/>
      <c r="M36" s="24"/>
      <c r="N36" s="24"/>
      <c r="O36" s="24"/>
      <c r="P36" s="24"/>
      <c r="Q36" s="24"/>
      <c r="R36" s="4" t="s">
        <v>544</v>
      </c>
      <c r="S36" s="4" t="s">
        <v>521</v>
      </c>
      <c r="T36" s="4">
        <v>1</v>
      </c>
      <c r="U36" s="4" t="s">
        <v>147</v>
      </c>
      <c r="V36" s="14" t="s">
        <v>532</v>
      </c>
      <c r="W36" s="16">
        <v>115.41379999999999</v>
      </c>
      <c r="X36" s="14" t="s">
        <v>523</v>
      </c>
      <c r="Y36" s="5">
        <v>0</v>
      </c>
      <c r="Z36" s="16">
        <v>0</v>
      </c>
      <c r="AA36" s="14" t="s">
        <v>73</v>
      </c>
      <c r="AB36" s="4" t="s">
        <v>587</v>
      </c>
      <c r="AC36" s="7" t="s">
        <v>74</v>
      </c>
      <c r="AD36" s="16">
        <v>180471</v>
      </c>
      <c r="AE36" s="5">
        <v>180471</v>
      </c>
      <c r="AF36" s="4" t="s">
        <v>525</v>
      </c>
      <c r="AG36" s="4" t="s">
        <v>75</v>
      </c>
      <c r="AH36" s="4" t="s">
        <v>535</v>
      </c>
      <c r="AI36" s="4" t="s">
        <v>76</v>
      </c>
      <c r="AJ36" s="14" t="s">
        <v>75</v>
      </c>
      <c r="AK36" s="4" t="s">
        <v>75</v>
      </c>
      <c r="AL36" s="4" t="s">
        <v>554</v>
      </c>
      <c r="AM36" s="4" t="s">
        <v>532</v>
      </c>
    </row>
    <row r="37" spans="1:39" x14ac:dyDescent="0.25">
      <c r="A37" s="4" t="s">
        <v>240</v>
      </c>
      <c r="B37" s="4" t="s">
        <v>242</v>
      </c>
      <c r="C37" s="4" t="s">
        <v>631</v>
      </c>
      <c r="D37" s="15" t="s">
        <v>632</v>
      </c>
      <c r="E37" s="15"/>
      <c r="F37" s="15"/>
      <c r="G37" s="15"/>
      <c r="H37" s="15"/>
      <c r="I37" s="26"/>
      <c r="J37" s="26"/>
      <c r="K37" s="26"/>
      <c r="L37" s="26"/>
      <c r="M37" s="26"/>
      <c r="N37" s="26"/>
      <c r="O37" s="26"/>
      <c r="P37" s="26"/>
      <c r="Q37" s="26"/>
      <c r="R37" s="4" t="s">
        <v>544</v>
      </c>
      <c r="S37" s="4" t="s">
        <v>521</v>
      </c>
      <c r="T37" s="4">
        <v>1</v>
      </c>
      <c r="U37" s="4" t="s">
        <v>147</v>
      </c>
      <c r="V37" s="14" t="s">
        <v>522</v>
      </c>
      <c r="W37" s="16">
        <v>6313523.4400000004</v>
      </c>
      <c r="X37" s="14" t="s">
        <v>523</v>
      </c>
      <c r="Y37" s="5">
        <v>0</v>
      </c>
      <c r="Z37" s="16">
        <v>8960634.5700000003</v>
      </c>
      <c r="AA37" s="14" t="s">
        <v>128</v>
      </c>
      <c r="AB37" s="4" t="s">
        <v>592</v>
      </c>
      <c r="AC37" s="7" t="s">
        <v>227</v>
      </c>
      <c r="AD37" s="16">
        <v>3750000</v>
      </c>
      <c r="AE37" s="5">
        <v>3000000</v>
      </c>
      <c r="AF37" s="4" t="s">
        <v>525</v>
      </c>
      <c r="AG37" s="4" t="s">
        <v>75</v>
      </c>
      <c r="AH37" s="4" t="s">
        <v>526</v>
      </c>
      <c r="AI37" s="4" t="s">
        <v>242</v>
      </c>
      <c r="AJ37" s="14" t="s">
        <v>75</v>
      </c>
      <c r="AK37" s="4" t="s">
        <v>75</v>
      </c>
      <c r="AL37" s="4" t="s">
        <v>527</v>
      </c>
      <c r="AM37" s="4" t="s">
        <v>522</v>
      </c>
    </row>
    <row r="38" spans="1:39" x14ac:dyDescent="0.25">
      <c r="A38" s="4" t="s">
        <v>167</v>
      </c>
      <c r="B38" s="4" t="s">
        <v>168</v>
      </c>
      <c r="C38" s="4" t="s">
        <v>633</v>
      </c>
      <c r="D38" s="14" t="s">
        <v>634</v>
      </c>
      <c r="E38" s="14"/>
      <c r="F38" s="14"/>
      <c r="G38" s="14"/>
      <c r="H38" s="14"/>
      <c r="I38" s="24"/>
      <c r="J38" s="24"/>
      <c r="K38" s="24"/>
      <c r="L38" s="24"/>
      <c r="M38" s="24"/>
      <c r="N38" s="24"/>
      <c r="O38" s="24"/>
      <c r="P38" s="24"/>
      <c r="Q38" s="24"/>
      <c r="R38" s="4" t="s">
        <v>544</v>
      </c>
      <c r="S38" s="4" t="s">
        <v>521</v>
      </c>
      <c r="T38" s="4">
        <v>1</v>
      </c>
      <c r="U38" s="4" t="s">
        <v>147</v>
      </c>
      <c r="V38" s="14" t="s">
        <v>522</v>
      </c>
      <c r="W38" s="16"/>
      <c r="X38" s="14" t="s">
        <v>523</v>
      </c>
      <c r="Y38" s="5">
        <v>0</v>
      </c>
      <c r="Z38" s="16">
        <v>0</v>
      </c>
      <c r="AA38" s="14" t="s">
        <v>73</v>
      </c>
      <c r="AB38" s="4" t="s">
        <v>587</v>
      </c>
      <c r="AC38" s="9">
        <v>0</v>
      </c>
      <c r="AD38" s="16">
        <v>0</v>
      </c>
      <c r="AE38" s="5">
        <v>0</v>
      </c>
      <c r="AF38" s="4" t="s">
        <v>525</v>
      </c>
      <c r="AG38" s="4" t="s">
        <v>75</v>
      </c>
      <c r="AH38" s="4" t="s">
        <v>535</v>
      </c>
      <c r="AI38" s="4" t="s">
        <v>76</v>
      </c>
      <c r="AJ38" s="14" t="s">
        <v>75</v>
      </c>
      <c r="AK38" s="4" t="s">
        <v>75</v>
      </c>
      <c r="AL38" s="4" t="s">
        <v>554</v>
      </c>
      <c r="AM38" s="4" t="s">
        <v>522</v>
      </c>
    </row>
    <row r="39" spans="1:39" x14ac:dyDescent="0.25">
      <c r="A39" s="4" t="s">
        <v>88</v>
      </c>
      <c r="B39" s="4" t="s">
        <v>90</v>
      </c>
      <c r="C39" s="4" t="s">
        <v>635</v>
      </c>
      <c r="D39" s="14" t="s">
        <v>636</v>
      </c>
      <c r="E39" s="14"/>
      <c r="F39" s="14"/>
      <c r="G39" s="14"/>
      <c r="H39" s="14"/>
      <c r="I39" s="24"/>
      <c r="J39" s="24"/>
      <c r="K39" s="24"/>
      <c r="L39" s="24"/>
      <c r="M39" s="24"/>
      <c r="N39" s="24"/>
      <c r="O39" s="24"/>
      <c r="P39" s="24"/>
      <c r="Q39" s="24"/>
      <c r="R39" s="4" t="s">
        <v>544</v>
      </c>
      <c r="S39" s="4" t="s">
        <v>521</v>
      </c>
      <c r="T39" s="4">
        <v>1</v>
      </c>
      <c r="U39" s="4" t="s">
        <v>147</v>
      </c>
      <c r="V39" s="14" t="s">
        <v>522</v>
      </c>
      <c r="W39" s="16"/>
      <c r="X39" s="14" t="s">
        <v>523</v>
      </c>
      <c r="Y39" s="5">
        <v>0</v>
      </c>
      <c r="Z39" s="16">
        <v>0</v>
      </c>
      <c r="AA39" s="14" t="s">
        <v>73</v>
      </c>
      <c r="AB39" s="4" t="s">
        <v>587</v>
      </c>
      <c r="AC39" s="9">
        <v>0</v>
      </c>
      <c r="AD39" s="16">
        <v>0</v>
      </c>
      <c r="AE39" s="5">
        <v>0</v>
      </c>
      <c r="AF39" s="4" t="s">
        <v>525</v>
      </c>
      <c r="AG39" s="4" t="s">
        <v>75</v>
      </c>
      <c r="AH39" s="4" t="s">
        <v>535</v>
      </c>
      <c r="AI39" s="4" t="s">
        <v>76</v>
      </c>
      <c r="AJ39" s="14" t="s">
        <v>75</v>
      </c>
      <c r="AK39" s="4" t="s">
        <v>75</v>
      </c>
      <c r="AL39" s="4" t="s">
        <v>554</v>
      </c>
      <c r="AM39" s="4" t="s">
        <v>522</v>
      </c>
    </row>
    <row r="40" spans="1:39" x14ac:dyDescent="0.25">
      <c r="A40" s="4" t="s">
        <v>453</v>
      </c>
      <c r="B40" s="4" t="s">
        <v>454</v>
      </c>
      <c r="C40" s="4" t="s">
        <v>637</v>
      </c>
      <c r="D40" s="14" t="s">
        <v>638</v>
      </c>
      <c r="E40" s="14"/>
      <c r="F40" s="14"/>
      <c r="G40" s="14"/>
      <c r="H40" s="14"/>
      <c r="I40" s="24"/>
      <c r="J40" s="24"/>
      <c r="K40" s="24"/>
      <c r="L40" s="24"/>
      <c r="M40" s="24"/>
      <c r="N40" s="24"/>
      <c r="O40" s="24"/>
      <c r="P40" s="24"/>
      <c r="Q40" s="24"/>
      <c r="R40" s="4" t="s">
        <v>520</v>
      </c>
      <c r="S40" s="4" t="s">
        <v>521</v>
      </c>
      <c r="T40" s="4">
        <v>1</v>
      </c>
      <c r="U40" s="4" t="s">
        <v>147</v>
      </c>
      <c r="V40" s="14" t="s">
        <v>532</v>
      </c>
      <c r="W40" s="16">
        <v>6915.1680000000006</v>
      </c>
      <c r="X40" s="14" t="s">
        <v>523</v>
      </c>
      <c r="Y40" s="5">
        <v>0</v>
      </c>
      <c r="Z40" s="16">
        <v>0</v>
      </c>
      <c r="AA40" s="14" t="s">
        <v>128</v>
      </c>
      <c r="AB40" s="4" t="s">
        <v>639</v>
      </c>
      <c r="AC40" s="9">
        <v>0</v>
      </c>
      <c r="AD40" s="16">
        <v>0</v>
      </c>
      <c r="AE40" s="5">
        <v>0</v>
      </c>
      <c r="AF40" s="4" t="s">
        <v>534</v>
      </c>
      <c r="AG40" s="4" t="s">
        <v>75</v>
      </c>
      <c r="AH40" s="4" t="s">
        <v>616</v>
      </c>
      <c r="AI40" s="4" t="s">
        <v>76</v>
      </c>
      <c r="AJ40" s="14" t="s">
        <v>147</v>
      </c>
      <c r="AK40" s="4" t="s">
        <v>147</v>
      </c>
      <c r="AL40" s="4" t="s">
        <v>536</v>
      </c>
      <c r="AM40" s="4" t="s">
        <v>532</v>
      </c>
    </row>
    <row r="41" spans="1:39" x14ac:dyDescent="0.25">
      <c r="A41" s="4" t="s">
        <v>247</v>
      </c>
      <c r="B41" s="4" t="s">
        <v>640</v>
      </c>
      <c r="C41" s="4" t="s">
        <v>641</v>
      </c>
      <c r="D41" s="14" t="s">
        <v>642</v>
      </c>
      <c r="E41" s="14"/>
      <c r="F41" s="14"/>
      <c r="G41" s="14"/>
      <c r="H41" s="14"/>
      <c r="I41" s="24"/>
      <c r="J41" s="24"/>
      <c r="K41" s="24"/>
      <c r="L41" s="24"/>
      <c r="M41" s="24"/>
      <c r="N41" s="24"/>
      <c r="O41" s="24"/>
      <c r="P41" s="24"/>
      <c r="Q41" s="24"/>
      <c r="R41" s="4" t="s">
        <v>520</v>
      </c>
      <c r="S41" s="4" t="s">
        <v>521</v>
      </c>
      <c r="T41" s="4">
        <v>1</v>
      </c>
      <c r="U41" s="4" t="s">
        <v>147</v>
      </c>
      <c r="V41" s="14" t="s">
        <v>522</v>
      </c>
      <c r="W41" s="16">
        <v>4148205.84</v>
      </c>
      <c r="X41" s="14" t="s">
        <v>523</v>
      </c>
      <c r="Y41" s="5">
        <v>0</v>
      </c>
      <c r="Z41" s="16">
        <v>1666265.5107000005</v>
      </c>
      <c r="AA41" s="14" t="s">
        <v>128</v>
      </c>
      <c r="AB41" s="4" t="s">
        <v>592</v>
      </c>
      <c r="AC41" s="7" t="s">
        <v>227</v>
      </c>
      <c r="AD41" s="16">
        <v>8945000</v>
      </c>
      <c r="AE41" s="5">
        <v>7156000</v>
      </c>
      <c r="AF41" s="4" t="s">
        <v>534</v>
      </c>
      <c r="AG41" s="4" t="s">
        <v>75</v>
      </c>
      <c r="AH41" s="4" t="s">
        <v>526</v>
      </c>
      <c r="AI41" s="4" t="s">
        <v>249</v>
      </c>
      <c r="AJ41" s="14" t="s">
        <v>75</v>
      </c>
      <c r="AK41" s="4" t="s">
        <v>75</v>
      </c>
      <c r="AL41" s="4" t="s">
        <v>527</v>
      </c>
      <c r="AM41" s="4" t="s">
        <v>522</v>
      </c>
    </row>
    <row r="42" spans="1:39" x14ac:dyDescent="0.25">
      <c r="A42" s="4" t="s">
        <v>282</v>
      </c>
      <c r="B42" s="4" t="s">
        <v>643</v>
      </c>
      <c r="C42" s="4" t="s">
        <v>644</v>
      </c>
      <c r="D42" s="14" t="s">
        <v>645</v>
      </c>
      <c r="E42" s="14"/>
      <c r="F42" s="14"/>
      <c r="G42" s="14"/>
      <c r="H42" s="14"/>
      <c r="I42" s="24"/>
      <c r="J42" s="24"/>
      <c r="K42" s="24"/>
      <c r="L42" s="24"/>
      <c r="M42" s="24"/>
      <c r="N42" s="24"/>
      <c r="O42" s="24"/>
      <c r="P42" s="24"/>
      <c r="Q42" s="24"/>
      <c r="R42" s="4" t="s">
        <v>520</v>
      </c>
      <c r="S42" s="4" t="s">
        <v>521</v>
      </c>
      <c r="T42" s="4">
        <v>1</v>
      </c>
      <c r="U42" s="4" t="s">
        <v>147</v>
      </c>
      <c r="V42" s="14" t="s">
        <v>532</v>
      </c>
      <c r="W42" s="16">
        <v>6782.9303</v>
      </c>
      <c r="X42" s="14" t="s">
        <v>523</v>
      </c>
      <c r="Y42" s="5">
        <v>0</v>
      </c>
      <c r="Z42" s="16">
        <v>0</v>
      </c>
      <c r="AA42" s="14" t="s">
        <v>128</v>
      </c>
      <c r="AB42" s="4" t="s">
        <v>646</v>
      </c>
      <c r="AC42" s="7" t="s">
        <v>284</v>
      </c>
      <c r="AD42" s="16">
        <v>1259420</v>
      </c>
      <c r="AE42" s="5">
        <v>1147220</v>
      </c>
      <c r="AF42" s="4" t="s">
        <v>534</v>
      </c>
      <c r="AG42" s="4" t="s">
        <v>75</v>
      </c>
      <c r="AH42" s="4" t="s">
        <v>526</v>
      </c>
      <c r="AI42" s="4" t="s">
        <v>285</v>
      </c>
      <c r="AJ42" s="14" t="s">
        <v>75</v>
      </c>
      <c r="AK42" s="4" t="s">
        <v>75</v>
      </c>
      <c r="AL42" s="4" t="s">
        <v>527</v>
      </c>
      <c r="AM42" s="4" t="s">
        <v>532</v>
      </c>
    </row>
    <row r="43" spans="1:39" x14ac:dyDescent="0.25">
      <c r="A43" s="4" t="s">
        <v>204</v>
      </c>
      <c r="B43" s="4" t="s">
        <v>205</v>
      </c>
      <c r="C43" s="4" t="s">
        <v>647</v>
      </c>
      <c r="D43" s="14" t="s">
        <v>648</v>
      </c>
      <c r="E43" s="14"/>
      <c r="F43" s="14"/>
      <c r="G43" s="14"/>
      <c r="H43" s="14"/>
      <c r="I43" s="24"/>
      <c r="J43" s="24"/>
      <c r="K43" s="24"/>
      <c r="L43" s="24"/>
      <c r="M43" s="24"/>
      <c r="N43" s="24"/>
      <c r="O43" s="24"/>
      <c r="P43" s="24"/>
      <c r="Q43" s="24"/>
      <c r="R43" s="4" t="s">
        <v>520</v>
      </c>
      <c r="S43" s="4" t="s">
        <v>521</v>
      </c>
      <c r="T43" s="4">
        <v>1</v>
      </c>
      <c r="U43" s="4" t="s">
        <v>147</v>
      </c>
      <c r="V43" s="14" t="s">
        <v>522</v>
      </c>
      <c r="W43" s="16">
        <v>2366426.81</v>
      </c>
      <c r="X43" s="14" t="s">
        <v>523</v>
      </c>
      <c r="Y43" s="5">
        <v>0</v>
      </c>
      <c r="Z43" s="16">
        <v>13973512.539375</v>
      </c>
      <c r="AA43" s="14" t="s">
        <v>145</v>
      </c>
      <c r="AB43" s="4" t="s">
        <v>649</v>
      </c>
      <c r="AC43" s="9">
        <v>0</v>
      </c>
      <c r="AD43" s="16">
        <v>0</v>
      </c>
      <c r="AE43" s="5">
        <v>0</v>
      </c>
      <c r="AF43" s="4" t="s">
        <v>534</v>
      </c>
      <c r="AG43" s="4" t="s">
        <v>75</v>
      </c>
      <c r="AH43" s="4" t="s">
        <v>526</v>
      </c>
      <c r="AI43" s="4" t="s">
        <v>206</v>
      </c>
      <c r="AJ43" s="14" t="s">
        <v>147</v>
      </c>
      <c r="AK43" s="4" t="s">
        <v>147</v>
      </c>
      <c r="AL43" s="4" t="s">
        <v>527</v>
      </c>
      <c r="AM43" s="4" t="s">
        <v>522</v>
      </c>
    </row>
    <row r="44" spans="1:39" x14ac:dyDescent="0.25">
      <c r="A44" s="4" t="s">
        <v>142</v>
      </c>
      <c r="B44" s="4" t="s">
        <v>650</v>
      </c>
      <c r="C44" s="4" t="s">
        <v>651</v>
      </c>
      <c r="D44" s="14" t="s">
        <v>652</v>
      </c>
      <c r="E44" s="14"/>
      <c r="F44" s="14"/>
      <c r="G44" s="14"/>
      <c r="H44" s="14"/>
      <c r="I44" s="24"/>
      <c r="J44" s="24"/>
      <c r="K44" s="24"/>
      <c r="L44" s="24"/>
      <c r="M44" s="24"/>
      <c r="N44" s="24"/>
      <c r="O44" s="24"/>
      <c r="P44" s="24"/>
      <c r="Q44" s="24"/>
      <c r="R44" s="4" t="s">
        <v>520</v>
      </c>
      <c r="S44" s="4" t="s">
        <v>521</v>
      </c>
      <c r="T44" s="4">
        <v>1</v>
      </c>
      <c r="U44" s="4" t="s">
        <v>147</v>
      </c>
      <c r="V44" s="14" t="s">
        <v>532</v>
      </c>
      <c r="W44" s="16">
        <v>3950.6209000000003</v>
      </c>
      <c r="X44" s="14" t="s">
        <v>548</v>
      </c>
      <c r="Y44" s="5">
        <v>108216.73837268769</v>
      </c>
      <c r="Z44" s="16">
        <v>0</v>
      </c>
      <c r="AA44" s="14" t="s">
        <v>145</v>
      </c>
      <c r="AB44" s="4" t="s">
        <v>146</v>
      </c>
      <c r="AC44" s="9">
        <v>0</v>
      </c>
      <c r="AD44" s="16">
        <v>0</v>
      </c>
      <c r="AE44" s="5">
        <v>0</v>
      </c>
      <c r="AF44" s="4" t="s">
        <v>534</v>
      </c>
      <c r="AG44" s="4" t="s">
        <v>75</v>
      </c>
      <c r="AH44" s="4" t="s">
        <v>535</v>
      </c>
      <c r="AI44" s="4" t="s">
        <v>146</v>
      </c>
      <c r="AJ44" s="14" t="s">
        <v>147</v>
      </c>
      <c r="AK44" s="4" t="s">
        <v>147</v>
      </c>
      <c r="AL44" s="4" t="s">
        <v>554</v>
      </c>
      <c r="AM44" s="4" t="s">
        <v>532</v>
      </c>
    </row>
    <row r="45" spans="1:39" x14ac:dyDescent="0.25">
      <c r="A45" s="4" t="s">
        <v>64</v>
      </c>
      <c r="B45" s="4" t="s">
        <v>653</v>
      </c>
      <c r="C45" s="4" t="s">
        <v>654</v>
      </c>
      <c r="D45" s="14" t="s">
        <v>655</v>
      </c>
      <c r="E45" s="14"/>
      <c r="F45" s="14"/>
      <c r="G45" s="14"/>
      <c r="H45" s="14"/>
      <c r="I45" s="24"/>
      <c r="J45" s="24"/>
      <c r="K45" s="24"/>
      <c r="L45" s="24"/>
      <c r="M45" s="24"/>
      <c r="N45" s="24"/>
      <c r="O45" s="24"/>
      <c r="P45" s="24"/>
      <c r="Q45" s="24"/>
      <c r="R45" s="4" t="s">
        <v>520</v>
      </c>
      <c r="S45" s="4" t="s">
        <v>521</v>
      </c>
      <c r="T45" s="4">
        <v>1</v>
      </c>
      <c r="U45" s="4" t="s">
        <v>147</v>
      </c>
      <c r="V45" s="14" t="s">
        <v>532</v>
      </c>
      <c r="W45" s="16">
        <v>686</v>
      </c>
      <c r="X45" s="14" t="s">
        <v>523</v>
      </c>
      <c r="Y45" s="5">
        <v>0</v>
      </c>
      <c r="Z45" s="16">
        <v>0</v>
      </c>
      <c r="AA45" s="14" t="s">
        <v>73</v>
      </c>
      <c r="AB45" s="4" t="s">
        <v>587</v>
      </c>
      <c r="AC45" s="7" t="s">
        <v>74</v>
      </c>
      <c r="AD45" s="16">
        <v>120874</v>
      </c>
      <c r="AE45" s="5">
        <v>120874</v>
      </c>
      <c r="AF45" s="4" t="s">
        <v>525</v>
      </c>
      <c r="AG45" s="4" t="s">
        <v>75</v>
      </c>
      <c r="AH45" s="4" t="s">
        <v>535</v>
      </c>
      <c r="AI45" s="4" t="s">
        <v>76</v>
      </c>
      <c r="AJ45" s="14" t="s">
        <v>75</v>
      </c>
      <c r="AK45" s="4" t="s">
        <v>75</v>
      </c>
      <c r="AL45" s="4" t="s">
        <v>554</v>
      </c>
      <c r="AM45" s="4" t="s">
        <v>532</v>
      </c>
    </row>
    <row r="46" spans="1:39" x14ac:dyDescent="0.25">
      <c r="A46" s="4" t="s">
        <v>204</v>
      </c>
      <c r="B46" s="4" t="s">
        <v>205</v>
      </c>
      <c r="C46" s="4" t="s">
        <v>656</v>
      </c>
      <c r="D46" s="14" t="s">
        <v>657</v>
      </c>
      <c r="E46" s="14"/>
      <c r="F46" s="14"/>
      <c r="G46" s="14"/>
      <c r="H46" s="14"/>
      <c r="I46" s="24"/>
      <c r="J46" s="24"/>
      <c r="K46" s="24"/>
      <c r="L46" s="24"/>
      <c r="M46" s="24"/>
      <c r="N46" s="24"/>
      <c r="O46" s="24"/>
      <c r="P46" s="24"/>
      <c r="Q46" s="24"/>
      <c r="R46" s="4" t="s">
        <v>520</v>
      </c>
      <c r="S46" s="4" t="s">
        <v>521</v>
      </c>
      <c r="T46" s="4">
        <v>1</v>
      </c>
      <c r="U46" s="4" t="s">
        <v>147</v>
      </c>
      <c r="V46" s="14" t="s">
        <v>522</v>
      </c>
      <c r="W46" s="16">
        <v>2366426.81</v>
      </c>
      <c r="X46" s="14" t="s">
        <v>523</v>
      </c>
      <c r="Y46" s="5">
        <v>0</v>
      </c>
      <c r="Z46" s="16">
        <v>13973512.539375</v>
      </c>
      <c r="AA46" s="14" t="s">
        <v>145</v>
      </c>
      <c r="AB46" s="4" t="s">
        <v>649</v>
      </c>
      <c r="AC46" s="9">
        <v>0</v>
      </c>
      <c r="AD46" s="16">
        <v>0</v>
      </c>
      <c r="AE46" s="5">
        <v>0</v>
      </c>
      <c r="AF46" s="4" t="s">
        <v>534</v>
      </c>
      <c r="AG46" s="4" t="s">
        <v>75</v>
      </c>
      <c r="AH46" s="4" t="s">
        <v>526</v>
      </c>
      <c r="AI46" s="4" t="s">
        <v>206</v>
      </c>
      <c r="AJ46" s="14" t="s">
        <v>147</v>
      </c>
      <c r="AK46" s="4" t="s">
        <v>147</v>
      </c>
      <c r="AL46" s="4" t="s">
        <v>527</v>
      </c>
      <c r="AM46" s="4" t="s">
        <v>522</v>
      </c>
    </row>
    <row r="47" spans="1:39" x14ac:dyDescent="0.25">
      <c r="A47" s="4" t="s">
        <v>344</v>
      </c>
      <c r="B47" s="4" t="s">
        <v>345</v>
      </c>
      <c r="C47" s="4" t="s">
        <v>658</v>
      </c>
      <c r="D47" s="14" t="s">
        <v>659</v>
      </c>
      <c r="E47" s="14"/>
      <c r="F47" s="14"/>
      <c r="G47" s="14"/>
      <c r="H47" s="14"/>
      <c r="I47" s="24"/>
      <c r="J47" s="24"/>
      <c r="K47" s="24"/>
      <c r="L47" s="24"/>
      <c r="M47" s="24"/>
      <c r="N47" s="24"/>
      <c r="O47" s="24"/>
      <c r="P47" s="24"/>
      <c r="Q47" s="24"/>
      <c r="R47" s="4" t="s">
        <v>520</v>
      </c>
      <c r="S47" s="4" t="s">
        <v>521</v>
      </c>
      <c r="T47" s="4">
        <v>1</v>
      </c>
      <c r="U47" s="4" t="s">
        <v>147</v>
      </c>
      <c r="V47" s="14" t="s">
        <v>522</v>
      </c>
      <c r="W47" s="16"/>
      <c r="X47" s="14" t="s">
        <v>523</v>
      </c>
      <c r="Y47" s="5">
        <v>0</v>
      </c>
      <c r="Z47" s="16">
        <v>1433100.58</v>
      </c>
      <c r="AA47" s="14" t="s">
        <v>128</v>
      </c>
      <c r="AB47" s="4" t="s">
        <v>660</v>
      </c>
      <c r="AC47" s="7" t="s">
        <v>346</v>
      </c>
      <c r="AD47" s="16">
        <v>752500</v>
      </c>
      <c r="AE47" s="5">
        <v>602000</v>
      </c>
      <c r="AF47" s="4" t="s">
        <v>534</v>
      </c>
      <c r="AG47" s="4" t="s">
        <v>75</v>
      </c>
      <c r="AH47" s="4" t="s">
        <v>526</v>
      </c>
      <c r="AI47" s="4" t="s">
        <v>347</v>
      </c>
      <c r="AJ47" s="14" t="s">
        <v>147</v>
      </c>
      <c r="AK47" s="4" t="s">
        <v>147</v>
      </c>
      <c r="AL47" s="4" t="s">
        <v>527</v>
      </c>
      <c r="AM47" s="4" t="s">
        <v>522</v>
      </c>
    </row>
    <row r="48" spans="1:39" x14ac:dyDescent="0.25">
      <c r="A48" s="4" t="s">
        <v>353</v>
      </c>
      <c r="B48" s="4" t="s">
        <v>354</v>
      </c>
      <c r="C48" s="4" t="s">
        <v>661</v>
      </c>
      <c r="D48" s="14" t="s">
        <v>662</v>
      </c>
      <c r="E48" s="14"/>
      <c r="F48" s="14"/>
      <c r="G48" s="14"/>
      <c r="H48" s="14"/>
      <c r="I48" s="24"/>
      <c r="J48" s="24"/>
      <c r="K48" s="24"/>
      <c r="L48" s="24"/>
      <c r="M48" s="24"/>
      <c r="N48" s="24"/>
      <c r="O48" s="24"/>
      <c r="P48" s="24"/>
      <c r="Q48" s="24"/>
      <c r="R48" s="4" t="s">
        <v>520</v>
      </c>
      <c r="S48" s="4" t="s">
        <v>521</v>
      </c>
      <c r="T48" s="4">
        <v>1</v>
      </c>
      <c r="U48" s="4" t="s">
        <v>147</v>
      </c>
      <c r="V48" s="14" t="s">
        <v>522</v>
      </c>
      <c r="W48" s="16">
        <v>18337.55</v>
      </c>
      <c r="X48" s="14" t="s">
        <v>523</v>
      </c>
      <c r="Y48" s="5">
        <v>0</v>
      </c>
      <c r="Z48" s="16">
        <v>29525129.41</v>
      </c>
      <c r="AA48" s="14" t="s">
        <v>128</v>
      </c>
      <c r="AB48" s="4" t="s">
        <v>663</v>
      </c>
      <c r="AC48" s="7" t="s">
        <v>355</v>
      </c>
      <c r="AD48" s="16">
        <v>450000</v>
      </c>
      <c r="AE48" s="5">
        <v>360000</v>
      </c>
      <c r="AF48" s="4" t="s">
        <v>534</v>
      </c>
      <c r="AG48" s="4" t="s">
        <v>75</v>
      </c>
      <c r="AH48" s="4" t="s">
        <v>526</v>
      </c>
      <c r="AI48" s="4" t="s">
        <v>356</v>
      </c>
      <c r="AJ48" s="14" t="s">
        <v>147</v>
      </c>
      <c r="AK48" s="4" t="s">
        <v>147</v>
      </c>
      <c r="AL48" s="4" t="s">
        <v>527</v>
      </c>
      <c r="AM48" s="4" t="s">
        <v>522</v>
      </c>
    </row>
    <row r="49" spans="1:39" x14ac:dyDescent="0.25">
      <c r="A49" s="4" t="s">
        <v>451</v>
      </c>
      <c r="B49" s="4" t="s">
        <v>452</v>
      </c>
      <c r="C49" s="4" t="s">
        <v>664</v>
      </c>
      <c r="D49" s="15" t="s">
        <v>665</v>
      </c>
      <c r="E49" s="15"/>
      <c r="F49" s="15"/>
      <c r="G49" s="15"/>
      <c r="H49" s="15"/>
      <c r="I49" s="26"/>
      <c r="J49" s="26"/>
      <c r="K49" s="26"/>
      <c r="L49" s="26"/>
      <c r="M49" s="26"/>
      <c r="N49" s="26"/>
      <c r="O49" s="26"/>
      <c r="P49" s="26"/>
      <c r="Q49" s="26"/>
      <c r="R49" s="4" t="s">
        <v>520</v>
      </c>
      <c r="S49" s="4" t="s">
        <v>521</v>
      </c>
      <c r="T49" s="4">
        <v>1</v>
      </c>
      <c r="U49" s="4" t="s">
        <v>147</v>
      </c>
      <c r="V49" s="14" t="s">
        <v>522</v>
      </c>
      <c r="W49" s="16">
        <v>3597</v>
      </c>
      <c r="X49" s="14" t="s">
        <v>523</v>
      </c>
      <c r="Y49" s="5">
        <v>0</v>
      </c>
      <c r="Z49" s="16">
        <v>1187.47</v>
      </c>
      <c r="AA49" s="14" t="s">
        <v>128</v>
      </c>
      <c r="AB49" s="4" t="s">
        <v>76</v>
      </c>
      <c r="AC49" s="7"/>
      <c r="AD49" s="16"/>
      <c r="AE49" s="5"/>
      <c r="AF49" s="4" t="s">
        <v>534</v>
      </c>
      <c r="AG49" s="4" t="s">
        <v>75</v>
      </c>
      <c r="AH49" s="4" t="s">
        <v>616</v>
      </c>
      <c r="AI49" s="4" t="s">
        <v>76</v>
      </c>
      <c r="AJ49" s="14" t="s">
        <v>147</v>
      </c>
      <c r="AK49" s="4" t="s">
        <v>147</v>
      </c>
      <c r="AL49" s="4" t="s">
        <v>536</v>
      </c>
      <c r="AM49" s="4" t="s">
        <v>522</v>
      </c>
    </row>
    <row r="50" spans="1:39" x14ac:dyDescent="0.25">
      <c r="A50" s="4" t="s">
        <v>461</v>
      </c>
      <c r="B50" s="4" t="s">
        <v>666</v>
      </c>
      <c r="C50" s="4" t="s">
        <v>667</v>
      </c>
      <c r="D50" s="15" t="s">
        <v>668</v>
      </c>
      <c r="E50" s="15"/>
      <c r="F50" s="15"/>
      <c r="G50" s="15"/>
      <c r="H50" s="15"/>
      <c r="I50" s="26"/>
      <c r="J50" s="26"/>
      <c r="K50" s="26"/>
      <c r="L50" s="26"/>
      <c r="M50" s="26"/>
      <c r="N50" s="26"/>
      <c r="O50" s="26"/>
      <c r="P50" s="26"/>
      <c r="Q50" s="26"/>
      <c r="R50" s="4" t="s">
        <v>520</v>
      </c>
      <c r="S50" s="4" t="s">
        <v>521</v>
      </c>
      <c r="T50" s="4">
        <v>1</v>
      </c>
      <c r="U50" s="4" t="s">
        <v>147</v>
      </c>
      <c r="V50" s="14" t="s">
        <v>532</v>
      </c>
      <c r="W50" s="16">
        <v>7048974.7963000005</v>
      </c>
      <c r="X50" s="14" t="s">
        <v>523</v>
      </c>
      <c r="Y50" s="5">
        <v>0</v>
      </c>
      <c r="Z50" s="16">
        <v>0</v>
      </c>
      <c r="AA50" s="14" t="s">
        <v>463</v>
      </c>
      <c r="AB50" s="4" t="s">
        <v>669</v>
      </c>
      <c r="AC50" s="9">
        <v>0</v>
      </c>
      <c r="AD50" s="16">
        <v>0</v>
      </c>
      <c r="AE50" s="5">
        <v>0</v>
      </c>
      <c r="AF50" s="4" t="s">
        <v>534</v>
      </c>
      <c r="AG50" s="4" t="s">
        <v>75</v>
      </c>
      <c r="AH50" s="4" t="s">
        <v>526</v>
      </c>
      <c r="AI50" s="4" t="s">
        <v>464</v>
      </c>
      <c r="AJ50" s="14" t="s">
        <v>147</v>
      </c>
      <c r="AK50" s="4" t="s">
        <v>147</v>
      </c>
      <c r="AL50" s="4" t="s">
        <v>527</v>
      </c>
      <c r="AM50" s="4" t="s">
        <v>532</v>
      </c>
    </row>
    <row r="51" spans="1:39" x14ac:dyDescent="0.25">
      <c r="A51" s="4" t="s">
        <v>294</v>
      </c>
      <c r="B51" s="4" t="s">
        <v>295</v>
      </c>
      <c r="C51" s="4" t="s">
        <v>670</v>
      </c>
      <c r="D51" s="14" t="s">
        <v>671</v>
      </c>
      <c r="E51" s="14"/>
      <c r="F51" s="14"/>
      <c r="G51" s="14"/>
      <c r="H51" s="14"/>
      <c r="I51" s="24"/>
      <c r="J51" s="24"/>
      <c r="K51" s="24"/>
      <c r="L51" s="24"/>
      <c r="M51" s="24"/>
      <c r="N51" s="24"/>
      <c r="O51" s="24"/>
      <c r="P51" s="24"/>
      <c r="Q51" s="24"/>
      <c r="R51" s="4" t="s">
        <v>520</v>
      </c>
      <c r="S51" s="4" t="s">
        <v>521</v>
      </c>
      <c r="T51" s="4">
        <v>1</v>
      </c>
      <c r="U51" s="4" t="s">
        <v>147</v>
      </c>
      <c r="V51" s="14" t="s">
        <v>532</v>
      </c>
      <c r="W51" s="16">
        <v>825.1</v>
      </c>
      <c r="X51" s="14" t="s">
        <v>523</v>
      </c>
      <c r="Y51" s="5">
        <v>0</v>
      </c>
      <c r="Z51" s="16">
        <v>8931503.6199999992</v>
      </c>
      <c r="AA51" s="14" t="s">
        <v>128</v>
      </c>
      <c r="AB51" s="4" t="s">
        <v>533</v>
      </c>
      <c r="AC51" s="9">
        <v>0</v>
      </c>
      <c r="AD51" s="16">
        <v>0</v>
      </c>
      <c r="AE51" s="5">
        <v>0</v>
      </c>
      <c r="AF51" s="4" t="s">
        <v>534</v>
      </c>
      <c r="AG51" s="4" t="s">
        <v>75</v>
      </c>
      <c r="AH51" s="4" t="s">
        <v>616</v>
      </c>
      <c r="AI51" s="4" t="s">
        <v>296</v>
      </c>
      <c r="AJ51" s="14" t="s">
        <v>147</v>
      </c>
      <c r="AK51" s="4" t="s">
        <v>147</v>
      </c>
      <c r="AL51" s="4" t="s">
        <v>527</v>
      </c>
      <c r="AM51" s="4" t="s">
        <v>532</v>
      </c>
    </row>
    <row r="52" spans="1:39" x14ac:dyDescent="0.25">
      <c r="A52" s="4" t="s">
        <v>294</v>
      </c>
      <c r="B52" s="4" t="s">
        <v>295</v>
      </c>
      <c r="C52" s="4" t="s">
        <v>672</v>
      </c>
      <c r="D52" s="14" t="s">
        <v>673</v>
      </c>
      <c r="E52" s="14"/>
      <c r="F52" s="14"/>
      <c r="G52" s="14"/>
      <c r="H52" s="14"/>
      <c r="I52" s="24"/>
      <c r="J52" s="24"/>
      <c r="K52" s="24"/>
      <c r="L52" s="24"/>
      <c r="M52" s="24"/>
      <c r="N52" s="24"/>
      <c r="O52" s="24"/>
      <c r="P52" s="24"/>
      <c r="Q52" s="24"/>
      <c r="R52" s="4" t="s">
        <v>520</v>
      </c>
      <c r="S52" s="4" t="s">
        <v>521</v>
      </c>
      <c r="T52" s="4">
        <v>1</v>
      </c>
      <c r="U52" s="4" t="s">
        <v>147</v>
      </c>
      <c r="V52" s="14" t="s">
        <v>532</v>
      </c>
      <c r="W52" s="16">
        <v>825.1</v>
      </c>
      <c r="X52" s="14" t="s">
        <v>523</v>
      </c>
      <c r="Y52" s="5">
        <v>0</v>
      </c>
      <c r="Z52" s="16">
        <v>8931503.6199999992</v>
      </c>
      <c r="AA52" s="14" t="s">
        <v>128</v>
      </c>
      <c r="AB52" s="4" t="s">
        <v>533</v>
      </c>
      <c r="AC52" s="9">
        <v>0</v>
      </c>
      <c r="AD52" s="16">
        <v>0</v>
      </c>
      <c r="AE52" s="5">
        <v>0</v>
      </c>
      <c r="AF52" s="4" t="s">
        <v>534</v>
      </c>
      <c r="AG52" s="4" t="s">
        <v>75</v>
      </c>
      <c r="AH52" s="4" t="s">
        <v>616</v>
      </c>
      <c r="AI52" s="4" t="s">
        <v>296</v>
      </c>
      <c r="AJ52" s="14" t="s">
        <v>147</v>
      </c>
      <c r="AK52" s="4" t="s">
        <v>147</v>
      </c>
      <c r="AL52" s="4" t="s">
        <v>527</v>
      </c>
      <c r="AM52" s="4" t="s">
        <v>532</v>
      </c>
    </row>
    <row r="53" spans="1:39" x14ac:dyDescent="0.25">
      <c r="A53" s="4" t="s">
        <v>290</v>
      </c>
      <c r="B53" s="4" t="s">
        <v>291</v>
      </c>
      <c r="C53" s="4" t="s">
        <v>674</v>
      </c>
      <c r="D53" s="14" t="s">
        <v>675</v>
      </c>
      <c r="E53" s="14"/>
      <c r="F53" s="14"/>
      <c r="G53" s="14"/>
      <c r="H53" s="14"/>
      <c r="I53" s="24"/>
      <c r="J53" s="24"/>
      <c r="K53" s="24"/>
      <c r="L53" s="24"/>
      <c r="M53" s="24"/>
      <c r="N53" s="24"/>
      <c r="O53" s="24"/>
      <c r="P53" s="24"/>
      <c r="Q53" s="24"/>
      <c r="R53" s="4" t="s">
        <v>520</v>
      </c>
      <c r="S53" s="4" t="s">
        <v>521</v>
      </c>
      <c r="T53" s="4">
        <v>1</v>
      </c>
      <c r="U53" s="4" t="s">
        <v>147</v>
      </c>
      <c r="V53" s="14" t="s">
        <v>522</v>
      </c>
      <c r="W53" s="16"/>
      <c r="X53" s="14" t="s">
        <v>523</v>
      </c>
      <c r="Y53" s="5">
        <v>0</v>
      </c>
      <c r="Z53" s="16">
        <v>0</v>
      </c>
      <c r="AA53" s="14" t="s">
        <v>128</v>
      </c>
      <c r="AB53" s="4" t="s">
        <v>592</v>
      </c>
      <c r="AC53" s="7" t="s">
        <v>292</v>
      </c>
      <c r="AD53" s="16">
        <v>5000000</v>
      </c>
      <c r="AE53" s="5">
        <v>4000000</v>
      </c>
      <c r="AF53" s="4" t="s">
        <v>534</v>
      </c>
      <c r="AG53" s="4" t="s">
        <v>75</v>
      </c>
      <c r="AH53" s="4" t="s">
        <v>526</v>
      </c>
      <c r="AI53" s="4" t="s">
        <v>293</v>
      </c>
      <c r="AJ53" s="14" t="s">
        <v>75</v>
      </c>
      <c r="AK53" s="4" t="s">
        <v>75</v>
      </c>
      <c r="AL53" s="4" t="s">
        <v>527</v>
      </c>
      <c r="AM53" s="4" t="s">
        <v>522</v>
      </c>
    </row>
    <row r="54" spans="1:39" x14ac:dyDescent="0.25">
      <c r="A54" s="4" t="s">
        <v>297</v>
      </c>
      <c r="B54" s="4" t="s">
        <v>298</v>
      </c>
      <c r="C54" s="4" t="s">
        <v>676</v>
      </c>
      <c r="D54" s="14" t="s">
        <v>677</v>
      </c>
      <c r="E54" s="14"/>
      <c r="F54" s="14"/>
      <c r="G54" s="14"/>
      <c r="H54" s="14"/>
      <c r="I54" s="24"/>
      <c r="J54" s="24"/>
      <c r="K54" s="24"/>
      <c r="L54" s="24"/>
      <c r="M54" s="24"/>
      <c r="N54" s="24"/>
      <c r="O54" s="24"/>
      <c r="P54" s="24"/>
      <c r="Q54" s="24"/>
      <c r="R54" s="4" t="s">
        <v>520</v>
      </c>
      <c r="S54" s="4" t="s">
        <v>521</v>
      </c>
      <c r="T54" s="4">
        <v>1</v>
      </c>
      <c r="U54" s="4" t="s">
        <v>147</v>
      </c>
      <c r="V54" s="14" t="s">
        <v>522</v>
      </c>
      <c r="W54" s="16">
        <v>239079.27</v>
      </c>
      <c r="X54" s="14" t="s">
        <v>523</v>
      </c>
      <c r="Y54" s="5">
        <v>0</v>
      </c>
      <c r="Z54" s="16">
        <v>1048451.1015</v>
      </c>
      <c r="AA54" s="14" t="s">
        <v>128</v>
      </c>
      <c r="AB54" s="4" t="s">
        <v>592</v>
      </c>
      <c r="AC54" s="7" t="s">
        <v>299</v>
      </c>
      <c r="AD54" s="16">
        <v>800000</v>
      </c>
      <c r="AE54" s="5">
        <v>640000</v>
      </c>
      <c r="AF54" s="4" t="s">
        <v>534</v>
      </c>
      <c r="AG54" s="4" t="s">
        <v>75</v>
      </c>
      <c r="AH54" s="4" t="s">
        <v>526</v>
      </c>
      <c r="AI54" s="4" t="s">
        <v>300</v>
      </c>
      <c r="AJ54" s="14" t="s">
        <v>75</v>
      </c>
      <c r="AK54" s="4" t="s">
        <v>75</v>
      </c>
      <c r="AL54" s="4" t="s">
        <v>527</v>
      </c>
      <c r="AM54" s="4" t="s">
        <v>522</v>
      </c>
    </row>
    <row r="55" spans="1:39" x14ac:dyDescent="0.25">
      <c r="A55" s="4" t="s">
        <v>376</v>
      </c>
      <c r="B55" s="4" t="s">
        <v>678</v>
      </c>
      <c r="C55" s="4" t="s">
        <v>679</v>
      </c>
      <c r="D55" s="14" t="s">
        <v>680</v>
      </c>
      <c r="E55" s="14"/>
      <c r="F55" s="14"/>
      <c r="G55" s="14"/>
      <c r="H55" s="14"/>
      <c r="I55" s="24"/>
      <c r="J55" s="24"/>
      <c r="K55" s="24"/>
      <c r="L55" s="24"/>
      <c r="M55" s="24"/>
      <c r="N55" s="24"/>
      <c r="O55" s="24"/>
      <c r="P55" s="24"/>
      <c r="Q55" s="24"/>
      <c r="R55" s="4" t="s">
        <v>520</v>
      </c>
      <c r="S55" s="4" t="s">
        <v>521</v>
      </c>
      <c r="T55" s="4">
        <v>1</v>
      </c>
      <c r="U55" s="4" t="s">
        <v>147</v>
      </c>
      <c r="V55" s="14" t="s">
        <v>681</v>
      </c>
      <c r="W55" s="16">
        <v>3725713.77</v>
      </c>
      <c r="X55" s="14" t="s">
        <v>523</v>
      </c>
      <c r="Y55" s="5">
        <v>0</v>
      </c>
      <c r="Z55" s="16">
        <v>0</v>
      </c>
      <c r="AA55" s="14" t="s">
        <v>378</v>
      </c>
      <c r="AB55" s="4" t="s">
        <v>682</v>
      </c>
      <c r="AC55" s="9">
        <v>0</v>
      </c>
      <c r="AD55" s="18">
        <v>0</v>
      </c>
      <c r="AE55" s="9">
        <v>0</v>
      </c>
      <c r="AF55" s="4" t="s">
        <v>534</v>
      </c>
      <c r="AG55" s="4" t="s">
        <v>75</v>
      </c>
      <c r="AH55" s="4" t="s">
        <v>526</v>
      </c>
      <c r="AI55" s="4" t="s">
        <v>379</v>
      </c>
      <c r="AJ55" s="14" t="s">
        <v>147</v>
      </c>
      <c r="AK55" s="4" t="s">
        <v>147</v>
      </c>
      <c r="AL55" s="4" t="s">
        <v>527</v>
      </c>
      <c r="AM55" s="4" t="s">
        <v>681</v>
      </c>
    </row>
    <row r="56" spans="1:39" x14ac:dyDescent="0.25">
      <c r="A56" s="4" t="s">
        <v>376</v>
      </c>
      <c r="B56" s="4" t="s">
        <v>683</v>
      </c>
      <c r="C56" s="4" t="s">
        <v>684</v>
      </c>
      <c r="D56" s="14" t="s">
        <v>685</v>
      </c>
      <c r="E56" s="14"/>
      <c r="F56" s="14"/>
      <c r="G56" s="14"/>
      <c r="H56" s="14"/>
      <c r="I56" s="24"/>
      <c r="J56" s="24"/>
      <c r="K56" s="24"/>
      <c r="L56" s="24"/>
      <c r="M56" s="24"/>
      <c r="N56" s="24"/>
      <c r="O56" s="24"/>
      <c r="P56" s="24"/>
      <c r="Q56" s="24"/>
      <c r="R56" s="4" t="s">
        <v>520</v>
      </c>
      <c r="S56" s="4" t="s">
        <v>521</v>
      </c>
      <c r="T56" s="4">
        <v>1</v>
      </c>
      <c r="U56" s="4" t="s">
        <v>147</v>
      </c>
      <c r="V56" s="14" t="s">
        <v>681</v>
      </c>
      <c r="W56" s="16">
        <v>3725713.77</v>
      </c>
      <c r="X56" s="14" t="s">
        <v>523</v>
      </c>
      <c r="Y56" s="5">
        <v>0</v>
      </c>
      <c r="Z56" s="16">
        <v>0</v>
      </c>
      <c r="AA56" s="14" t="s">
        <v>378</v>
      </c>
      <c r="AB56" s="4" t="s">
        <v>682</v>
      </c>
      <c r="AC56" s="9">
        <v>0</v>
      </c>
      <c r="AD56" s="18">
        <v>0</v>
      </c>
      <c r="AE56" s="9">
        <v>0</v>
      </c>
      <c r="AF56" s="4" t="s">
        <v>534</v>
      </c>
      <c r="AG56" s="4" t="s">
        <v>75</v>
      </c>
      <c r="AH56" s="4" t="s">
        <v>526</v>
      </c>
      <c r="AI56" s="4" t="s">
        <v>379</v>
      </c>
      <c r="AJ56" s="14" t="s">
        <v>147</v>
      </c>
      <c r="AK56" s="4" t="s">
        <v>147</v>
      </c>
      <c r="AL56" s="4" t="s">
        <v>527</v>
      </c>
      <c r="AM56" s="4" t="s">
        <v>681</v>
      </c>
    </row>
    <row r="57" spans="1:39" x14ac:dyDescent="0.25">
      <c r="A57" s="4" t="s">
        <v>376</v>
      </c>
      <c r="B57" s="4" t="s">
        <v>678</v>
      </c>
      <c r="C57" s="4" t="s">
        <v>686</v>
      </c>
      <c r="D57" s="14" t="s">
        <v>687</v>
      </c>
      <c r="E57" s="14"/>
      <c r="F57" s="14"/>
      <c r="G57" s="14"/>
      <c r="H57" s="14"/>
      <c r="I57" s="24"/>
      <c r="J57" s="24"/>
      <c r="K57" s="24"/>
      <c r="L57" s="24"/>
      <c r="M57" s="24"/>
      <c r="N57" s="24"/>
      <c r="O57" s="24"/>
      <c r="P57" s="24"/>
      <c r="Q57" s="24"/>
      <c r="R57" s="4" t="s">
        <v>520</v>
      </c>
      <c r="S57" s="4" t="s">
        <v>521</v>
      </c>
      <c r="T57" s="4">
        <v>1</v>
      </c>
      <c r="U57" s="4" t="s">
        <v>147</v>
      </c>
      <c r="V57" s="14" t="s">
        <v>681</v>
      </c>
      <c r="W57" s="16">
        <v>3725713.77</v>
      </c>
      <c r="X57" s="14" t="s">
        <v>523</v>
      </c>
      <c r="Y57" s="5">
        <v>0</v>
      </c>
      <c r="Z57" s="16">
        <v>0</v>
      </c>
      <c r="AA57" s="14" t="s">
        <v>378</v>
      </c>
      <c r="AB57" s="4" t="s">
        <v>682</v>
      </c>
      <c r="AC57" s="9">
        <v>0</v>
      </c>
      <c r="AD57" s="18">
        <v>0</v>
      </c>
      <c r="AE57" s="9">
        <v>0</v>
      </c>
      <c r="AF57" s="4" t="s">
        <v>534</v>
      </c>
      <c r="AG57" s="4" t="s">
        <v>75</v>
      </c>
      <c r="AH57" s="4" t="s">
        <v>526</v>
      </c>
      <c r="AI57" s="4" t="s">
        <v>379</v>
      </c>
      <c r="AJ57" s="14" t="s">
        <v>147</v>
      </c>
      <c r="AK57" s="4" t="s">
        <v>147</v>
      </c>
      <c r="AL57" s="4" t="s">
        <v>527</v>
      </c>
      <c r="AM57" s="4" t="s">
        <v>681</v>
      </c>
    </row>
    <row r="58" spans="1:39" x14ac:dyDescent="0.25">
      <c r="A58" s="4" t="s">
        <v>376</v>
      </c>
      <c r="B58" s="4" t="s">
        <v>678</v>
      </c>
      <c r="C58" s="4" t="s">
        <v>688</v>
      </c>
      <c r="D58" s="14" t="s">
        <v>689</v>
      </c>
      <c r="E58" s="14"/>
      <c r="F58" s="14"/>
      <c r="G58" s="14"/>
      <c r="H58" s="14"/>
      <c r="I58" s="24"/>
      <c r="J58" s="24"/>
      <c r="K58" s="24"/>
      <c r="L58" s="24"/>
      <c r="M58" s="24"/>
      <c r="N58" s="24"/>
      <c r="O58" s="24"/>
      <c r="P58" s="24"/>
      <c r="Q58" s="24"/>
      <c r="R58" s="4" t="s">
        <v>520</v>
      </c>
      <c r="S58" s="4" t="s">
        <v>521</v>
      </c>
      <c r="T58" s="4">
        <v>1</v>
      </c>
      <c r="U58" s="4" t="s">
        <v>147</v>
      </c>
      <c r="V58" s="14" t="s">
        <v>681</v>
      </c>
      <c r="W58" s="16">
        <v>3725713.77</v>
      </c>
      <c r="X58" s="14" t="s">
        <v>523</v>
      </c>
      <c r="Y58" s="5">
        <v>0</v>
      </c>
      <c r="Z58" s="16">
        <v>0</v>
      </c>
      <c r="AA58" s="14" t="s">
        <v>378</v>
      </c>
      <c r="AB58" s="4" t="s">
        <v>682</v>
      </c>
      <c r="AC58" s="9">
        <v>0</v>
      </c>
      <c r="AD58" s="18">
        <v>0</v>
      </c>
      <c r="AE58" s="9">
        <v>0</v>
      </c>
      <c r="AF58" s="4" t="s">
        <v>534</v>
      </c>
      <c r="AG58" s="4" t="s">
        <v>75</v>
      </c>
      <c r="AH58" s="4" t="s">
        <v>526</v>
      </c>
      <c r="AI58" s="4" t="s">
        <v>379</v>
      </c>
      <c r="AJ58" s="14" t="s">
        <v>147</v>
      </c>
      <c r="AK58" s="4" t="s">
        <v>147</v>
      </c>
      <c r="AL58" s="4" t="s">
        <v>527</v>
      </c>
      <c r="AM58" s="4" t="s">
        <v>681</v>
      </c>
    </row>
    <row r="59" spans="1:39" x14ac:dyDescent="0.25">
      <c r="A59" s="4" t="s">
        <v>376</v>
      </c>
      <c r="B59" s="4" t="s">
        <v>678</v>
      </c>
      <c r="C59" s="4" t="s">
        <v>690</v>
      </c>
      <c r="D59" s="14" t="s">
        <v>691</v>
      </c>
      <c r="E59" s="14"/>
      <c r="F59" s="14"/>
      <c r="G59" s="14"/>
      <c r="H59" s="14"/>
      <c r="I59" s="24"/>
      <c r="J59" s="24"/>
      <c r="K59" s="24"/>
      <c r="L59" s="24"/>
      <c r="M59" s="24"/>
      <c r="N59" s="24"/>
      <c r="O59" s="24"/>
      <c r="P59" s="24"/>
      <c r="Q59" s="24"/>
      <c r="R59" s="4" t="s">
        <v>520</v>
      </c>
      <c r="S59" s="4" t="s">
        <v>521</v>
      </c>
      <c r="T59" s="4">
        <v>1</v>
      </c>
      <c r="U59" s="4" t="s">
        <v>147</v>
      </c>
      <c r="V59" s="14" t="s">
        <v>681</v>
      </c>
      <c r="W59" s="16">
        <v>3725713.77</v>
      </c>
      <c r="X59" s="14" t="s">
        <v>523</v>
      </c>
      <c r="Y59" s="5">
        <v>0</v>
      </c>
      <c r="Z59" s="16">
        <v>0</v>
      </c>
      <c r="AA59" s="14" t="s">
        <v>378</v>
      </c>
      <c r="AB59" s="4" t="s">
        <v>682</v>
      </c>
      <c r="AC59" s="9">
        <v>0</v>
      </c>
      <c r="AD59" s="18">
        <v>0</v>
      </c>
      <c r="AE59" s="9">
        <v>0</v>
      </c>
      <c r="AF59" s="4" t="s">
        <v>534</v>
      </c>
      <c r="AG59" s="4" t="s">
        <v>75</v>
      </c>
      <c r="AH59" s="4" t="s">
        <v>526</v>
      </c>
      <c r="AI59" s="4" t="s">
        <v>379</v>
      </c>
      <c r="AJ59" s="14" t="s">
        <v>147</v>
      </c>
      <c r="AK59" s="4" t="s">
        <v>147</v>
      </c>
      <c r="AL59" s="4" t="s">
        <v>527</v>
      </c>
      <c r="AM59" s="4" t="s">
        <v>681</v>
      </c>
    </row>
    <row r="60" spans="1:39" x14ac:dyDescent="0.25">
      <c r="A60" s="4" t="s">
        <v>425</v>
      </c>
      <c r="B60" s="4" t="s">
        <v>426</v>
      </c>
      <c r="C60" s="4" t="s">
        <v>692</v>
      </c>
      <c r="D60" s="14" t="s">
        <v>693</v>
      </c>
      <c r="E60" s="14"/>
      <c r="F60" s="14"/>
      <c r="G60" s="14"/>
      <c r="H60" s="14"/>
      <c r="I60" s="24"/>
      <c r="J60" s="24"/>
      <c r="K60" s="24"/>
      <c r="L60" s="24"/>
      <c r="M60" s="24"/>
      <c r="N60" s="24"/>
      <c r="O60" s="24"/>
      <c r="P60" s="24"/>
      <c r="Q60" s="24"/>
      <c r="R60" s="4" t="s">
        <v>544</v>
      </c>
      <c r="S60" s="4" t="s">
        <v>521</v>
      </c>
      <c r="T60" s="4">
        <v>1</v>
      </c>
      <c r="U60" s="4" t="s">
        <v>147</v>
      </c>
      <c r="V60" s="14" t="s">
        <v>522</v>
      </c>
      <c r="W60" s="16"/>
      <c r="X60" s="14" t="s">
        <v>523</v>
      </c>
      <c r="Y60" s="5">
        <v>0</v>
      </c>
      <c r="Z60" s="16">
        <v>10303878.43</v>
      </c>
      <c r="AA60" s="14" t="s">
        <v>378</v>
      </c>
      <c r="AB60" s="4" t="s">
        <v>694</v>
      </c>
      <c r="AC60" s="9">
        <v>0</v>
      </c>
      <c r="AD60" s="18">
        <v>0</v>
      </c>
      <c r="AE60" s="9">
        <v>0</v>
      </c>
      <c r="AF60" s="4" t="s">
        <v>534</v>
      </c>
      <c r="AG60" s="4" t="s">
        <v>75</v>
      </c>
      <c r="AH60" s="4" t="s">
        <v>526</v>
      </c>
      <c r="AI60" s="4" t="s">
        <v>427</v>
      </c>
      <c r="AJ60" s="14" t="s">
        <v>147</v>
      </c>
      <c r="AK60" s="4" t="s">
        <v>147</v>
      </c>
      <c r="AL60" s="4" t="s">
        <v>527</v>
      </c>
      <c r="AM60" s="4" t="s">
        <v>522</v>
      </c>
    </row>
    <row r="61" spans="1:39" x14ac:dyDescent="0.25">
      <c r="A61" s="4" t="s">
        <v>431</v>
      </c>
      <c r="B61" s="4" t="s">
        <v>432</v>
      </c>
      <c r="C61" s="4" t="s">
        <v>695</v>
      </c>
      <c r="D61" s="14" t="s">
        <v>696</v>
      </c>
      <c r="E61" s="14"/>
      <c r="F61" s="14"/>
      <c r="G61" s="14"/>
      <c r="H61" s="14"/>
      <c r="I61" s="24"/>
      <c r="J61" s="24"/>
      <c r="K61" s="24"/>
      <c r="L61" s="24"/>
      <c r="M61" s="24"/>
      <c r="N61" s="24"/>
      <c r="O61" s="24"/>
      <c r="P61" s="24"/>
      <c r="Q61" s="24"/>
      <c r="R61" s="4" t="s">
        <v>520</v>
      </c>
      <c r="S61" s="4" t="s">
        <v>521</v>
      </c>
      <c r="T61" s="4">
        <v>1</v>
      </c>
      <c r="U61" s="4" t="s">
        <v>147</v>
      </c>
      <c r="V61" s="14" t="s">
        <v>522</v>
      </c>
      <c r="W61" s="16">
        <v>50000</v>
      </c>
      <c r="X61" s="14" t="s">
        <v>523</v>
      </c>
      <c r="Y61" s="5">
        <v>0</v>
      </c>
      <c r="Z61" s="16">
        <v>46823995.960000001</v>
      </c>
      <c r="AA61" s="14" t="s">
        <v>378</v>
      </c>
      <c r="AB61" s="4" t="s">
        <v>694</v>
      </c>
      <c r="AC61" s="9">
        <v>0</v>
      </c>
      <c r="AD61" s="18">
        <v>0</v>
      </c>
      <c r="AE61" s="9">
        <v>0</v>
      </c>
      <c r="AF61" s="4" t="s">
        <v>534</v>
      </c>
      <c r="AG61" s="4" t="s">
        <v>75</v>
      </c>
      <c r="AH61" s="4" t="s">
        <v>526</v>
      </c>
      <c r="AI61" s="4" t="s">
        <v>427</v>
      </c>
      <c r="AJ61" s="14" t="s">
        <v>147</v>
      </c>
      <c r="AK61" s="4" t="s">
        <v>147</v>
      </c>
      <c r="AL61" s="4" t="s">
        <v>527</v>
      </c>
      <c r="AM61" s="4" t="s">
        <v>522</v>
      </c>
    </row>
    <row r="62" spans="1:39" x14ac:dyDescent="0.25">
      <c r="A62" s="4" t="s">
        <v>286</v>
      </c>
      <c r="B62" s="4" t="s">
        <v>287</v>
      </c>
      <c r="C62" s="4" t="s">
        <v>697</v>
      </c>
      <c r="D62" s="14" t="s">
        <v>698</v>
      </c>
      <c r="E62" s="14"/>
      <c r="F62" s="14"/>
      <c r="G62" s="14"/>
      <c r="H62" s="14"/>
      <c r="I62" s="24"/>
      <c r="J62" s="24"/>
      <c r="K62" s="24"/>
      <c r="L62" s="24"/>
      <c r="M62" s="24"/>
      <c r="N62" s="24"/>
      <c r="O62" s="24"/>
      <c r="P62" s="24"/>
      <c r="Q62" s="24"/>
      <c r="R62" s="4" t="s">
        <v>520</v>
      </c>
      <c r="S62" s="4" t="s">
        <v>521</v>
      </c>
      <c r="T62" s="4">
        <v>1</v>
      </c>
      <c r="U62" s="4" t="s">
        <v>147</v>
      </c>
      <c r="V62" s="14" t="s">
        <v>522</v>
      </c>
      <c r="W62" s="16">
        <v>5110</v>
      </c>
      <c r="X62" s="14" t="s">
        <v>523</v>
      </c>
      <c r="Y62" s="5">
        <v>0</v>
      </c>
      <c r="Z62" s="16">
        <v>2337864.23</v>
      </c>
      <c r="AA62" s="14" t="s">
        <v>288</v>
      </c>
      <c r="AB62" s="4" t="s">
        <v>587</v>
      </c>
      <c r="AC62" s="9">
        <v>0</v>
      </c>
      <c r="AD62" s="16">
        <v>0</v>
      </c>
      <c r="AE62" s="5">
        <v>0</v>
      </c>
      <c r="AF62" s="4" t="s">
        <v>534</v>
      </c>
      <c r="AG62" s="4" t="s">
        <v>75</v>
      </c>
      <c r="AH62" s="4" t="s">
        <v>616</v>
      </c>
      <c r="AI62" s="4" t="s">
        <v>289</v>
      </c>
      <c r="AJ62" s="14" t="s">
        <v>147</v>
      </c>
      <c r="AK62" s="4" t="s">
        <v>147</v>
      </c>
      <c r="AL62" s="4" t="s">
        <v>527</v>
      </c>
      <c r="AM62" s="4" t="s">
        <v>522</v>
      </c>
    </row>
    <row r="63" spans="1:39" x14ac:dyDescent="0.25">
      <c r="A63" s="4" t="s">
        <v>436</v>
      </c>
      <c r="B63" s="4" t="s">
        <v>437</v>
      </c>
      <c r="C63" s="4" t="s">
        <v>699</v>
      </c>
      <c r="D63" s="14" t="s">
        <v>700</v>
      </c>
      <c r="E63" s="14"/>
      <c r="F63" s="14"/>
      <c r="G63" s="14"/>
      <c r="H63" s="14"/>
      <c r="I63" s="24"/>
      <c r="J63" s="24"/>
      <c r="K63" s="24"/>
      <c r="L63" s="24"/>
      <c r="M63" s="24"/>
      <c r="N63" s="24"/>
      <c r="O63" s="24"/>
      <c r="P63" s="24"/>
      <c r="Q63" s="24"/>
      <c r="R63" s="4" t="s">
        <v>544</v>
      </c>
      <c r="S63" s="4" t="s">
        <v>521</v>
      </c>
      <c r="T63" s="4">
        <v>1</v>
      </c>
      <c r="U63" s="4" t="s">
        <v>147</v>
      </c>
      <c r="V63" s="14" t="s">
        <v>522</v>
      </c>
      <c r="W63" s="16">
        <v>1074823.29</v>
      </c>
      <c r="X63" s="14" t="s">
        <v>548</v>
      </c>
      <c r="Y63" s="5">
        <v>339343.07051948062</v>
      </c>
      <c r="Z63" s="16">
        <v>251023.51</v>
      </c>
      <c r="AA63" s="14" t="s">
        <v>128</v>
      </c>
      <c r="AB63" s="4" t="s">
        <v>577</v>
      </c>
      <c r="AC63" s="7" t="s">
        <v>438</v>
      </c>
      <c r="AD63" s="16">
        <v>825000</v>
      </c>
      <c r="AE63" s="5">
        <v>660000</v>
      </c>
      <c r="AF63" s="4" t="s">
        <v>525</v>
      </c>
      <c r="AG63" s="4" t="s">
        <v>75</v>
      </c>
      <c r="AH63" s="4" t="s">
        <v>526</v>
      </c>
      <c r="AI63" s="4" t="s">
        <v>437</v>
      </c>
      <c r="AJ63" s="14" t="s">
        <v>75</v>
      </c>
      <c r="AK63" s="4" t="s">
        <v>75</v>
      </c>
      <c r="AL63" s="4" t="s">
        <v>527</v>
      </c>
      <c r="AM63" s="4" t="s">
        <v>522</v>
      </c>
    </row>
    <row r="64" spans="1:39" x14ac:dyDescent="0.25">
      <c r="A64" s="4" t="s">
        <v>479</v>
      </c>
      <c r="B64" s="4" t="s">
        <v>480</v>
      </c>
      <c r="C64" s="4" t="s">
        <v>701</v>
      </c>
      <c r="D64" s="15" t="s">
        <v>702</v>
      </c>
      <c r="E64" s="15"/>
      <c r="F64" s="15"/>
      <c r="G64" s="15"/>
      <c r="H64" s="15"/>
      <c r="I64" s="26"/>
      <c r="J64" s="26"/>
      <c r="K64" s="26"/>
      <c r="L64" s="26"/>
      <c r="M64" s="26"/>
      <c r="N64" s="26"/>
      <c r="O64" s="26"/>
      <c r="P64" s="26"/>
      <c r="Q64" s="26"/>
      <c r="R64" s="4" t="s">
        <v>544</v>
      </c>
      <c r="S64" s="4" t="s">
        <v>521</v>
      </c>
      <c r="T64" s="4">
        <v>1</v>
      </c>
      <c r="U64" s="4" t="s">
        <v>147</v>
      </c>
      <c r="V64" s="14" t="s">
        <v>681</v>
      </c>
      <c r="W64" s="16">
        <v>1680014.7450000001</v>
      </c>
      <c r="X64" s="14" t="s">
        <v>523</v>
      </c>
      <c r="Y64" s="5">
        <v>0</v>
      </c>
      <c r="Z64" s="17">
        <v>0</v>
      </c>
      <c r="AA64" s="14" t="s">
        <v>128</v>
      </c>
      <c r="AB64" s="4" t="s">
        <v>76</v>
      </c>
      <c r="AC64" s="9">
        <v>0</v>
      </c>
      <c r="AD64" s="16">
        <v>0</v>
      </c>
      <c r="AE64" s="5">
        <v>0</v>
      </c>
      <c r="AF64" s="4" t="s">
        <v>525</v>
      </c>
      <c r="AG64" s="4" t="s">
        <v>75</v>
      </c>
      <c r="AH64" s="4" t="s">
        <v>526</v>
      </c>
      <c r="AI64" s="4" t="s">
        <v>703</v>
      </c>
      <c r="AJ64" s="14" t="s">
        <v>147</v>
      </c>
      <c r="AK64" s="4" t="s">
        <v>147</v>
      </c>
      <c r="AL64" s="4" t="s">
        <v>527</v>
      </c>
      <c r="AM64" s="4" t="s">
        <v>681</v>
      </c>
    </row>
    <row r="65" spans="1:39" x14ac:dyDescent="0.25">
      <c r="A65" s="4" t="s">
        <v>459</v>
      </c>
      <c r="B65" s="4" t="s">
        <v>460</v>
      </c>
      <c r="C65" s="4" t="s">
        <v>704</v>
      </c>
      <c r="D65" s="15" t="s">
        <v>705</v>
      </c>
      <c r="E65" s="15"/>
      <c r="F65" s="15"/>
      <c r="G65" s="15"/>
      <c r="H65" s="15"/>
      <c r="I65" s="26"/>
      <c r="J65" s="26"/>
      <c r="K65" s="26"/>
      <c r="L65" s="26"/>
      <c r="M65" s="26"/>
      <c r="N65" s="26"/>
      <c r="O65" s="26"/>
      <c r="P65" s="26"/>
      <c r="Q65" s="26"/>
      <c r="R65" s="4" t="s">
        <v>520</v>
      </c>
      <c r="S65" s="4" t="s">
        <v>521</v>
      </c>
      <c r="T65" s="4">
        <v>1</v>
      </c>
      <c r="U65" s="4" t="s">
        <v>147</v>
      </c>
      <c r="V65" s="14" t="s">
        <v>532</v>
      </c>
      <c r="W65" s="16">
        <v>2850.0880999999999</v>
      </c>
      <c r="X65" s="14" t="s">
        <v>548</v>
      </c>
      <c r="Y65" s="5">
        <v>6987.1761971831438</v>
      </c>
      <c r="Z65" s="16">
        <v>38448.339999999997</v>
      </c>
      <c r="AA65" s="14" t="s">
        <v>128</v>
      </c>
      <c r="AB65" s="4" t="s">
        <v>706</v>
      </c>
      <c r="AC65" s="7" t="s">
        <v>395</v>
      </c>
      <c r="AD65" s="16">
        <v>358000</v>
      </c>
      <c r="AE65" s="5">
        <v>286400</v>
      </c>
      <c r="AF65" s="4" t="s">
        <v>534</v>
      </c>
      <c r="AG65" s="4" t="s">
        <v>75</v>
      </c>
      <c r="AH65" s="4" t="s">
        <v>616</v>
      </c>
      <c r="AI65" s="4" t="s">
        <v>396</v>
      </c>
      <c r="AJ65" s="14" t="s">
        <v>147</v>
      </c>
      <c r="AK65" s="4" t="s">
        <v>147</v>
      </c>
      <c r="AL65" s="4" t="s">
        <v>527</v>
      </c>
      <c r="AM65" s="4" t="s">
        <v>532</v>
      </c>
    </row>
    <row r="66" spans="1:39" x14ac:dyDescent="0.25">
      <c r="A66" s="4" t="s">
        <v>409</v>
      </c>
      <c r="B66" s="4" t="s">
        <v>410</v>
      </c>
      <c r="C66" s="4" t="s">
        <v>707</v>
      </c>
      <c r="D66" s="15" t="s">
        <v>708</v>
      </c>
      <c r="E66" s="15"/>
      <c r="F66" s="15"/>
      <c r="G66" s="15"/>
      <c r="H66" s="15"/>
      <c r="I66" s="26"/>
      <c r="J66" s="26"/>
      <c r="K66" s="26"/>
      <c r="L66" s="26"/>
      <c r="M66" s="26"/>
      <c r="N66" s="26"/>
      <c r="O66" s="26"/>
      <c r="P66" s="26"/>
      <c r="Q66" s="26"/>
      <c r="R66" s="4" t="s">
        <v>520</v>
      </c>
      <c r="S66" s="4" t="s">
        <v>521</v>
      </c>
      <c r="T66" s="4">
        <v>1</v>
      </c>
      <c r="U66" s="4" t="s">
        <v>147</v>
      </c>
      <c r="V66" s="14" t="s">
        <v>522</v>
      </c>
      <c r="W66" s="16"/>
      <c r="X66" s="14" t="s">
        <v>523</v>
      </c>
      <c r="Y66" s="3"/>
      <c r="Z66" s="16"/>
      <c r="AA66" s="14" t="s">
        <v>128</v>
      </c>
      <c r="AB66" s="4"/>
      <c r="AC66" s="9">
        <v>0</v>
      </c>
      <c r="AD66" s="16">
        <v>0</v>
      </c>
      <c r="AE66" s="5">
        <v>0</v>
      </c>
      <c r="AF66" s="4" t="s">
        <v>534</v>
      </c>
      <c r="AG66" s="4" t="s">
        <v>75</v>
      </c>
      <c r="AH66" s="4" t="s">
        <v>616</v>
      </c>
      <c r="AI66" s="4" t="s">
        <v>399</v>
      </c>
      <c r="AJ66" s="14" t="s">
        <v>147</v>
      </c>
      <c r="AK66" s="4" t="s">
        <v>147</v>
      </c>
      <c r="AL66" s="4" t="s">
        <v>527</v>
      </c>
      <c r="AM66" s="4" t="s">
        <v>522</v>
      </c>
    </row>
    <row r="67" spans="1:39" x14ac:dyDescent="0.25">
      <c r="A67" s="4" t="s">
        <v>393</v>
      </c>
      <c r="B67" s="4" t="s">
        <v>394</v>
      </c>
      <c r="C67" s="4" t="s">
        <v>709</v>
      </c>
      <c r="D67" s="14" t="s">
        <v>710</v>
      </c>
      <c r="E67" s="14"/>
      <c r="F67" s="14"/>
      <c r="G67" s="14"/>
      <c r="H67" s="14"/>
      <c r="I67" s="24"/>
      <c r="J67" s="24"/>
      <c r="K67" s="24"/>
      <c r="L67" s="24"/>
      <c r="M67" s="24"/>
      <c r="N67" s="24"/>
      <c r="O67" s="24"/>
      <c r="P67" s="24"/>
      <c r="Q67" s="24"/>
      <c r="R67" s="4" t="s">
        <v>520</v>
      </c>
      <c r="S67" s="4" t="s">
        <v>521</v>
      </c>
      <c r="T67" s="4">
        <v>1</v>
      </c>
      <c r="U67" s="4" t="s">
        <v>147</v>
      </c>
      <c r="V67" s="14" t="s">
        <v>532</v>
      </c>
      <c r="W67" s="16">
        <v>2850.0880999999999</v>
      </c>
      <c r="X67" s="14" t="s">
        <v>548</v>
      </c>
      <c r="Y67" s="5">
        <v>6987.1761971831438</v>
      </c>
      <c r="Z67" s="16">
        <v>38448.339999999997</v>
      </c>
      <c r="AA67" s="14" t="s">
        <v>128</v>
      </c>
      <c r="AB67" s="4" t="s">
        <v>706</v>
      </c>
      <c r="AC67" s="7" t="s">
        <v>395</v>
      </c>
      <c r="AD67" s="16">
        <v>358000</v>
      </c>
      <c r="AE67" s="5">
        <v>286400</v>
      </c>
      <c r="AF67" s="4" t="s">
        <v>534</v>
      </c>
      <c r="AG67" s="4" t="s">
        <v>75</v>
      </c>
      <c r="AH67" s="4" t="s">
        <v>526</v>
      </c>
      <c r="AI67" s="4" t="s">
        <v>396</v>
      </c>
      <c r="AJ67" s="14" t="s">
        <v>147</v>
      </c>
      <c r="AK67" s="4" t="s">
        <v>147</v>
      </c>
      <c r="AL67" s="4" t="s">
        <v>527</v>
      </c>
      <c r="AM67" s="4" t="s">
        <v>532</v>
      </c>
    </row>
    <row r="68" spans="1:39" x14ac:dyDescent="0.25">
      <c r="A68" s="4" t="s">
        <v>397</v>
      </c>
      <c r="B68" s="4" t="s">
        <v>398</v>
      </c>
      <c r="C68" s="4" t="s">
        <v>711</v>
      </c>
      <c r="D68" s="14" t="s">
        <v>712</v>
      </c>
      <c r="E68" s="14"/>
      <c r="F68" s="14"/>
      <c r="G68" s="14"/>
      <c r="H68" s="14"/>
      <c r="I68" s="24"/>
      <c r="J68" s="24"/>
      <c r="K68" s="24"/>
      <c r="L68" s="24"/>
      <c r="M68" s="24"/>
      <c r="N68" s="24"/>
      <c r="O68" s="24"/>
      <c r="P68" s="24"/>
      <c r="Q68" s="24"/>
      <c r="R68" s="4" t="s">
        <v>520</v>
      </c>
      <c r="S68" s="4" t="s">
        <v>521</v>
      </c>
      <c r="T68" s="4">
        <v>1</v>
      </c>
      <c r="U68" s="4" t="s">
        <v>147</v>
      </c>
      <c r="V68" s="14" t="s">
        <v>522</v>
      </c>
      <c r="W68" s="16"/>
      <c r="X68" s="14" t="s">
        <v>523</v>
      </c>
      <c r="Y68" s="5">
        <v>0</v>
      </c>
      <c r="Z68" s="16">
        <v>503651.21</v>
      </c>
      <c r="AA68" s="14" t="s">
        <v>76</v>
      </c>
      <c r="AB68" s="4" t="s">
        <v>76</v>
      </c>
      <c r="AC68" s="9">
        <v>0</v>
      </c>
      <c r="AD68" s="18">
        <v>0</v>
      </c>
      <c r="AE68" s="9">
        <v>0</v>
      </c>
      <c r="AF68" s="4" t="s">
        <v>534</v>
      </c>
      <c r="AG68" s="4" t="s">
        <v>75</v>
      </c>
      <c r="AH68" s="4" t="s">
        <v>535</v>
      </c>
      <c r="AI68" s="4" t="s">
        <v>399</v>
      </c>
      <c r="AJ68" s="14" t="s">
        <v>147</v>
      </c>
      <c r="AK68" s="4" t="s">
        <v>147</v>
      </c>
      <c r="AL68" s="4" t="s">
        <v>527</v>
      </c>
      <c r="AM68" s="4" t="s">
        <v>522</v>
      </c>
    </row>
    <row r="69" spans="1:39" x14ac:dyDescent="0.25">
      <c r="A69" s="4" t="s">
        <v>389</v>
      </c>
      <c r="B69" s="4" t="s">
        <v>390</v>
      </c>
      <c r="C69" s="4" t="s">
        <v>713</v>
      </c>
      <c r="D69" s="14" t="s">
        <v>714</v>
      </c>
      <c r="E69" s="14"/>
      <c r="F69" s="14"/>
      <c r="G69" s="14"/>
      <c r="H69" s="14"/>
      <c r="I69" s="24"/>
      <c r="J69" s="24"/>
      <c r="K69" s="24"/>
      <c r="L69" s="24"/>
      <c r="M69" s="24"/>
      <c r="N69" s="24"/>
      <c r="O69" s="24"/>
      <c r="P69" s="24"/>
      <c r="Q69" s="24"/>
      <c r="R69" s="4" t="s">
        <v>520</v>
      </c>
      <c r="S69" s="4" t="s">
        <v>521</v>
      </c>
      <c r="T69" s="4">
        <v>1</v>
      </c>
      <c r="U69" s="4" t="s">
        <v>147</v>
      </c>
      <c r="V69" s="14" t="s">
        <v>522</v>
      </c>
      <c r="W69" s="16"/>
      <c r="X69" s="14" t="s">
        <v>523</v>
      </c>
      <c r="Y69" s="5">
        <v>0</v>
      </c>
      <c r="Z69" s="16">
        <v>584466.18000000005</v>
      </c>
      <c r="AA69" s="14" t="s">
        <v>128</v>
      </c>
      <c r="AB69" s="4" t="s">
        <v>715</v>
      </c>
      <c r="AC69" s="7" t="s">
        <v>391</v>
      </c>
      <c r="AD69" s="16">
        <v>513255</v>
      </c>
      <c r="AE69" s="5">
        <v>410604</v>
      </c>
      <c r="AF69" s="4" t="s">
        <v>534</v>
      </c>
      <c r="AG69" s="4" t="s">
        <v>75</v>
      </c>
      <c r="AH69" s="4" t="s">
        <v>526</v>
      </c>
      <c r="AI69" s="4" t="s">
        <v>392</v>
      </c>
      <c r="AJ69" s="14" t="s">
        <v>147</v>
      </c>
      <c r="AK69" s="4" t="s">
        <v>147</v>
      </c>
      <c r="AL69" s="4" t="s">
        <v>527</v>
      </c>
      <c r="AM69" s="4" t="s">
        <v>522</v>
      </c>
    </row>
    <row r="70" spans="1:39" x14ac:dyDescent="0.25">
      <c r="A70" s="4" t="s">
        <v>439</v>
      </c>
      <c r="B70" s="4" t="s">
        <v>440</v>
      </c>
      <c r="C70" s="4" t="s">
        <v>716</v>
      </c>
      <c r="D70" s="14" t="s">
        <v>717</v>
      </c>
      <c r="E70" s="14"/>
      <c r="F70" s="14"/>
      <c r="G70" s="14"/>
      <c r="H70" s="14"/>
      <c r="I70" s="24"/>
      <c r="J70" s="24"/>
      <c r="K70" s="24"/>
      <c r="L70" s="24"/>
      <c r="M70" s="24"/>
      <c r="N70" s="24"/>
      <c r="O70" s="24"/>
      <c r="P70" s="24"/>
      <c r="Q70" s="24"/>
      <c r="R70" s="4" t="s">
        <v>520</v>
      </c>
      <c r="S70" s="4" t="s">
        <v>521</v>
      </c>
      <c r="T70" s="4">
        <v>1</v>
      </c>
      <c r="U70" s="4" t="s">
        <v>147</v>
      </c>
      <c r="V70" s="14" t="s">
        <v>522</v>
      </c>
      <c r="W70" s="16">
        <v>8029.41</v>
      </c>
      <c r="X70" s="14" t="s">
        <v>523</v>
      </c>
      <c r="Y70" s="5">
        <v>0</v>
      </c>
      <c r="Z70" s="16">
        <v>4078.880000000001</v>
      </c>
      <c r="AA70" s="14" t="s">
        <v>128</v>
      </c>
      <c r="AB70" s="4" t="s">
        <v>718</v>
      </c>
      <c r="AC70" s="9">
        <v>0</v>
      </c>
      <c r="AD70" s="16">
        <v>0</v>
      </c>
      <c r="AE70" s="5">
        <v>0</v>
      </c>
      <c r="AF70" s="4" t="s">
        <v>534</v>
      </c>
      <c r="AG70" s="4" t="s">
        <v>75</v>
      </c>
      <c r="AH70" s="4" t="s">
        <v>616</v>
      </c>
      <c r="AI70" s="4" t="s">
        <v>441</v>
      </c>
      <c r="AJ70" s="14" t="s">
        <v>147</v>
      </c>
      <c r="AK70" s="4" t="s">
        <v>147</v>
      </c>
      <c r="AL70" s="4" t="s">
        <v>527</v>
      </c>
      <c r="AM70" s="4" t="s">
        <v>522</v>
      </c>
    </row>
    <row r="71" spans="1:39" x14ac:dyDescent="0.25">
      <c r="A71" s="4" t="s">
        <v>233</v>
      </c>
      <c r="B71" s="4" t="s">
        <v>234</v>
      </c>
      <c r="C71" s="4" t="s">
        <v>719</v>
      </c>
      <c r="D71" s="14" t="s">
        <v>720</v>
      </c>
      <c r="E71" s="14"/>
      <c r="F71" s="14"/>
      <c r="G71" s="14"/>
      <c r="H71" s="14"/>
      <c r="I71" s="24"/>
      <c r="J71" s="24"/>
      <c r="K71" s="24"/>
      <c r="L71" s="24"/>
      <c r="M71" s="24"/>
      <c r="N71" s="24"/>
      <c r="O71" s="24"/>
      <c r="P71" s="24"/>
      <c r="Q71" s="24"/>
      <c r="R71" s="4" t="s">
        <v>520</v>
      </c>
      <c r="S71" s="4" t="s">
        <v>521</v>
      </c>
      <c r="T71" s="4">
        <v>1</v>
      </c>
      <c r="U71" s="4" t="s">
        <v>147</v>
      </c>
      <c r="V71" s="14" t="s">
        <v>522</v>
      </c>
      <c r="W71" s="16">
        <v>151841.03</v>
      </c>
      <c r="X71" s="14" t="s">
        <v>523</v>
      </c>
      <c r="Y71" s="5">
        <v>0</v>
      </c>
      <c r="Z71" s="16">
        <v>725288.91</v>
      </c>
      <c r="AA71" s="14" t="s">
        <v>128</v>
      </c>
      <c r="AB71" s="4" t="s">
        <v>721</v>
      </c>
      <c r="AC71" s="9">
        <v>0</v>
      </c>
      <c r="AD71" s="16">
        <v>0</v>
      </c>
      <c r="AE71" s="5">
        <v>0</v>
      </c>
      <c r="AF71" s="4" t="s">
        <v>534</v>
      </c>
      <c r="AG71" s="4" t="s">
        <v>75</v>
      </c>
      <c r="AH71" s="4" t="s">
        <v>616</v>
      </c>
      <c r="AI71" s="4" t="s">
        <v>235</v>
      </c>
      <c r="AJ71" s="14" t="s">
        <v>147</v>
      </c>
      <c r="AK71" s="4" t="s">
        <v>147</v>
      </c>
      <c r="AL71" s="4" t="s">
        <v>527</v>
      </c>
      <c r="AM71" s="4" t="s">
        <v>522</v>
      </c>
    </row>
    <row r="72" spans="1:39" x14ac:dyDescent="0.25">
      <c r="A72" s="4" t="s">
        <v>444</v>
      </c>
      <c r="B72" s="4" t="s">
        <v>445</v>
      </c>
      <c r="C72" s="4" t="s">
        <v>722</v>
      </c>
      <c r="D72" s="14" t="s">
        <v>723</v>
      </c>
      <c r="E72" s="14"/>
      <c r="F72" s="14"/>
      <c r="G72" s="14"/>
      <c r="H72" s="14"/>
      <c r="I72" s="24"/>
      <c r="J72" s="24"/>
      <c r="K72" s="24"/>
      <c r="L72" s="24"/>
      <c r="M72" s="24"/>
      <c r="N72" s="24"/>
      <c r="O72" s="24"/>
      <c r="P72" s="24"/>
      <c r="Q72" s="24"/>
      <c r="R72" s="4" t="s">
        <v>520</v>
      </c>
      <c r="S72" s="4" t="s">
        <v>521</v>
      </c>
      <c r="T72" s="4">
        <v>1</v>
      </c>
      <c r="U72" s="4" t="s">
        <v>147</v>
      </c>
      <c r="V72" s="14" t="s">
        <v>522</v>
      </c>
      <c r="W72" s="16"/>
      <c r="X72" s="14" t="s">
        <v>523</v>
      </c>
      <c r="Y72" s="5">
        <v>0</v>
      </c>
      <c r="Z72" s="16">
        <v>265590.46999999997</v>
      </c>
      <c r="AA72" s="14" t="s">
        <v>128</v>
      </c>
      <c r="AB72" s="4" t="s">
        <v>724</v>
      </c>
      <c r="AC72" s="9">
        <v>0</v>
      </c>
      <c r="AD72" s="16">
        <v>0</v>
      </c>
      <c r="AE72" s="5">
        <v>0</v>
      </c>
      <c r="AF72" s="4" t="s">
        <v>534</v>
      </c>
      <c r="AG72" s="4" t="s">
        <v>75</v>
      </c>
      <c r="AH72" s="4" t="s">
        <v>725</v>
      </c>
      <c r="AI72" s="4" t="s">
        <v>446</v>
      </c>
      <c r="AJ72" s="14" t="s">
        <v>147</v>
      </c>
      <c r="AK72" s="4" t="s">
        <v>147</v>
      </c>
      <c r="AL72" s="4" t="s">
        <v>527</v>
      </c>
      <c r="AM72" s="4" t="s">
        <v>522</v>
      </c>
    </row>
    <row r="73" spans="1:39" x14ac:dyDescent="0.25">
      <c r="A73" s="4" t="s">
        <v>361</v>
      </c>
      <c r="B73" s="4" t="s">
        <v>362</v>
      </c>
      <c r="C73" s="4" t="s">
        <v>726</v>
      </c>
      <c r="D73" s="14" t="s">
        <v>727</v>
      </c>
      <c r="E73" s="14"/>
      <c r="F73" s="14"/>
      <c r="G73" s="14"/>
      <c r="H73" s="14"/>
      <c r="I73" s="24"/>
      <c r="J73" s="24"/>
      <c r="K73" s="24"/>
      <c r="L73" s="24"/>
      <c r="M73" s="24"/>
      <c r="N73" s="24"/>
      <c r="O73" s="24"/>
      <c r="P73" s="24"/>
      <c r="Q73" s="24"/>
      <c r="R73" s="4" t="s">
        <v>520</v>
      </c>
      <c r="S73" s="4" t="s">
        <v>521</v>
      </c>
      <c r="T73" s="4">
        <v>1</v>
      </c>
      <c r="U73" s="4" t="s">
        <v>147</v>
      </c>
      <c r="V73" s="14" t="s">
        <v>522</v>
      </c>
      <c r="W73" s="16"/>
      <c r="X73" s="14" t="s">
        <v>523</v>
      </c>
      <c r="Y73" s="5">
        <v>0</v>
      </c>
      <c r="Z73" s="16">
        <v>2328120.5465500001</v>
      </c>
      <c r="AA73" s="14" t="s">
        <v>128</v>
      </c>
      <c r="AB73" s="4" t="s">
        <v>728</v>
      </c>
      <c r="AC73" s="7" t="s">
        <v>363</v>
      </c>
      <c r="AD73" s="16">
        <v>496575</v>
      </c>
      <c r="AE73" s="5">
        <v>347606</v>
      </c>
      <c r="AF73" s="4" t="s">
        <v>534</v>
      </c>
      <c r="AG73" s="4" t="s">
        <v>75</v>
      </c>
      <c r="AH73" s="4" t="s">
        <v>526</v>
      </c>
      <c r="AI73" s="4" t="s">
        <v>364</v>
      </c>
      <c r="AJ73" s="14" t="s">
        <v>147</v>
      </c>
      <c r="AK73" s="4" t="s">
        <v>147</v>
      </c>
      <c r="AL73" s="4" t="s">
        <v>527</v>
      </c>
      <c r="AM73" s="4" t="s">
        <v>522</v>
      </c>
    </row>
    <row r="74" spans="1:39" x14ac:dyDescent="0.25">
      <c r="A74" s="4" t="s">
        <v>428</v>
      </c>
      <c r="B74" s="4" t="s">
        <v>429</v>
      </c>
      <c r="C74" s="4" t="s">
        <v>729</v>
      </c>
      <c r="D74" s="15" t="s">
        <v>730</v>
      </c>
      <c r="E74" s="15"/>
      <c r="F74" s="15"/>
      <c r="G74" s="15"/>
      <c r="H74" s="15"/>
      <c r="I74" s="26"/>
      <c r="J74" s="26"/>
      <c r="K74" s="26"/>
      <c r="L74" s="26"/>
      <c r="M74" s="26"/>
      <c r="N74" s="26"/>
      <c r="O74" s="26"/>
      <c r="P74" s="26"/>
      <c r="Q74" s="26"/>
      <c r="R74" s="4" t="s">
        <v>520</v>
      </c>
      <c r="S74" s="4" t="s">
        <v>521</v>
      </c>
      <c r="T74" s="4">
        <v>1</v>
      </c>
      <c r="U74" s="4" t="s">
        <v>147</v>
      </c>
      <c r="V74" s="14" t="s">
        <v>522</v>
      </c>
      <c r="W74" s="16"/>
      <c r="X74" s="14" t="s">
        <v>523</v>
      </c>
      <c r="Y74" s="5">
        <v>0</v>
      </c>
      <c r="Z74" s="16">
        <v>123242.66</v>
      </c>
      <c r="AA74" s="14" t="s">
        <v>128</v>
      </c>
      <c r="AB74" s="4" t="s">
        <v>706</v>
      </c>
      <c r="AC74" s="9">
        <v>0</v>
      </c>
      <c r="AD74" s="16">
        <v>0</v>
      </c>
      <c r="AE74" s="5">
        <v>0</v>
      </c>
      <c r="AF74" s="4" t="s">
        <v>534</v>
      </c>
      <c r="AG74" s="4" t="s">
        <v>75</v>
      </c>
      <c r="AH74" s="4" t="s">
        <v>526</v>
      </c>
      <c r="AI74" s="4" t="s">
        <v>430</v>
      </c>
      <c r="AJ74" s="14" t="s">
        <v>147</v>
      </c>
      <c r="AK74" s="4" t="s">
        <v>147</v>
      </c>
      <c r="AL74" s="4" t="s">
        <v>527</v>
      </c>
      <c r="AM74" s="4" t="s">
        <v>522</v>
      </c>
    </row>
    <row r="75" spans="1:39" x14ac:dyDescent="0.25">
      <c r="A75" s="4" t="s">
        <v>194</v>
      </c>
      <c r="B75" s="4" t="s">
        <v>195</v>
      </c>
      <c r="C75" s="4" t="s">
        <v>731</v>
      </c>
      <c r="D75" s="14" t="s">
        <v>732</v>
      </c>
      <c r="E75" s="14"/>
      <c r="F75" s="14"/>
      <c r="G75" s="14"/>
      <c r="H75" s="14"/>
      <c r="I75" s="24"/>
      <c r="J75" s="24"/>
      <c r="K75" s="24"/>
      <c r="L75" s="24"/>
      <c r="M75" s="24"/>
      <c r="N75" s="24"/>
      <c r="O75" s="24"/>
      <c r="P75" s="24"/>
      <c r="Q75" s="24"/>
      <c r="R75" s="4" t="s">
        <v>520</v>
      </c>
      <c r="S75" s="4" t="s">
        <v>521</v>
      </c>
      <c r="T75" s="4">
        <v>1</v>
      </c>
      <c r="U75" s="4" t="s">
        <v>147</v>
      </c>
      <c r="V75" s="14" t="s">
        <v>522</v>
      </c>
      <c r="W75" s="16">
        <v>2256333.81</v>
      </c>
      <c r="X75" s="14" t="s">
        <v>548</v>
      </c>
      <c r="Y75" s="5">
        <v>679904.46000000008</v>
      </c>
      <c r="Z75" s="16">
        <v>1280754.24</v>
      </c>
      <c r="AA75" s="14" t="s">
        <v>128</v>
      </c>
      <c r="AB75" s="4" t="s">
        <v>733</v>
      </c>
      <c r="AC75" s="7" t="s">
        <v>196</v>
      </c>
      <c r="AD75" s="16">
        <v>3637500</v>
      </c>
      <c r="AE75" s="5">
        <v>2910000</v>
      </c>
      <c r="AF75" s="4" t="s">
        <v>534</v>
      </c>
      <c r="AG75" s="4" t="s">
        <v>75</v>
      </c>
      <c r="AH75" s="4" t="s">
        <v>526</v>
      </c>
      <c r="AI75" s="4" t="s">
        <v>197</v>
      </c>
      <c r="AJ75" s="14" t="s">
        <v>75</v>
      </c>
      <c r="AK75" s="4" t="s">
        <v>75</v>
      </c>
      <c r="AL75" s="4" t="s">
        <v>527</v>
      </c>
      <c r="AM75" s="4" t="s">
        <v>522</v>
      </c>
    </row>
    <row r="76" spans="1:39" x14ac:dyDescent="0.25">
      <c r="A76" s="4" t="s">
        <v>400</v>
      </c>
      <c r="B76" s="4" t="s">
        <v>401</v>
      </c>
      <c r="C76" s="4" t="s">
        <v>734</v>
      </c>
      <c r="D76" s="14" t="s">
        <v>735</v>
      </c>
      <c r="E76" s="14"/>
      <c r="F76" s="14"/>
      <c r="G76" s="14"/>
      <c r="H76" s="14"/>
      <c r="I76" s="24"/>
      <c r="J76" s="24"/>
      <c r="K76" s="24"/>
      <c r="L76" s="24"/>
      <c r="M76" s="24"/>
      <c r="N76" s="24"/>
      <c r="O76" s="24"/>
      <c r="P76" s="24"/>
      <c r="Q76" s="24"/>
      <c r="R76" s="4" t="s">
        <v>520</v>
      </c>
      <c r="S76" s="4" t="s">
        <v>521</v>
      </c>
      <c r="T76" s="4">
        <v>1</v>
      </c>
      <c r="U76" s="4" t="s">
        <v>147</v>
      </c>
      <c r="V76" s="14" t="s">
        <v>522</v>
      </c>
      <c r="W76" s="16">
        <v>250000</v>
      </c>
      <c r="X76" s="14" t="s">
        <v>523</v>
      </c>
      <c r="Y76" s="5">
        <v>0</v>
      </c>
      <c r="Z76" s="16">
        <v>332619.7</v>
      </c>
      <c r="AA76" s="14" t="s">
        <v>128</v>
      </c>
      <c r="AB76" s="4" t="s">
        <v>736</v>
      </c>
      <c r="AC76" s="7" t="s">
        <v>402</v>
      </c>
      <c r="AD76" s="16">
        <v>1191400</v>
      </c>
      <c r="AE76" s="5">
        <v>894000</v>
      </c>
      <c r="AF76" s="4" t="s">
        <v>534</v>
      </c>
      <c r="AG76" s="4" t="s">
        <v>75</v>
      </c>
      <c r="AH76" s="4" t="s">
        <v>526</v>
      </c>
      <c r="AI76" s="4" t="s">
        <v>403</v>
      </c>
      <c r="AJ76" s="14" t="s">
        <v>75</v>
      </c>
      <c r="AK76" s="4" t="s">
        <v>75</v>
      </c>
      <c r="AL76" s="4" t="s">
        <v>527</v>
      </c>
      <c r="AM76" s="4" t="s">
        <v>522</v>
      </c>
    </row>
    <row r="77" spans="1:39" x14ac:dyDescent="0.25">
      <c r="A77" s="4" t="s">
        <v>220</v>
      </c>
      <c r="B77" s="4" t="s">
        <v>221</v>
      </c>
      <c r="C77" s="4" t="s">
        <v>737</v>
      </c>
      <c r="D77" s="14" t="s">
        <v>738</v>
      </c>
      <c r="E77" s="14"/>
      <c r="F77" s="14"/>
      <c r="G77" s="14"/>
      <c r="H77" s="14"/>
      <c r="I77" s="24"/>
      <c r="J77" s="24"/>
      <c r="K77" s="24"/>
      <c r="L77" s="24"/>
      <c r="M77" s="24"/>
      <c r="N77" s="24"/>
      <c r="O77" s="24"/>
      <c r="P77" s="24"/>
      <c r="Q77" s="24"/>
      <c r="R77" s="4" t="s">
        <v>520</v>
      </c>
      <c r="S77" s="4" t="s">
        <v>521</v>
      </c>
      <c r="T77" s="4">
        <v>1</v>
      </c>
      <c r="U77" s="4" t="s">
        <v>147</v>
      </c>
      <c r="V77" s="14" t="s">
        <v>522</v>
      </c>
      <c r="W77" s="16">
        <v>5775116.5999999996</v>
      </c>
      <c r="X77" s="14" t="s">
        <v>548</v>
      </c>
      <c r="Y77" s="5">
        <v>61471.869090909138</v>
      </c>
      <c r="Z77" s="16">
        <v>12988935.51</v>
      </c>
      <c r="AA77" s="14" t="s">
        <v>128</v>
      </c>
      <c r="AB77" s="4" t="s">
        <v>540</v>
      </c>
      <c r="AC77" s="7" t="s">
        <v>222</v>
      </c>
      <c r="AD77" s="16">
        <v>2044000</v>
      </c>
      <c r="AE77" s="5">
        <v>1431000</v>
      </c>
      <c r="AF77" s="4" t="s">
        <v>534</v>
      </c>
      <c r="AG77" s="4" t="s">
        <v>75</v>
      </c>
      <c r="AH77" s="4" t="s">
        <v>526</v>
      </c>
      <c r="AI77" s="4" t="s">
        <v>223</v>
      </c>
      <c r="AJ77" s="14" t="s">
        <v>75</v>
      </c>
      <c r="AK77" s="4" t="s">
        <v>75</v>
      </c>
      <c r="AL77" s="4" t="s">
        <v>527</v>
      </c>
      <c r="AM77" s="4" t="s">
        <v>522</v>
      </c>
    </row>
    <row r="78" spans="1:39" x14ac:dyDescent="0.25">
      <c r="A78" s="4" t="s">
        <v>312</v>
      </c>
      <c r="B78" s="4" t="s">
        <v>739</v>
      </c>
      <c r="C78" s="4" t="s">
        <v>740</v>
      </c>
      <c r="D78" s="14" t="s">
        <v>561</v>
      </c>
      <c r="E78" s="14"/>
      <c r="F78" s="14"/>
      <c r="G78" s="14"/>
      <c r="H78" s="14"/>
      <c r="I78" s="24"/>
      <c r="J78" s="24"/>
      <c r="K78" s="24"/>
      <c r="L78" s="24"/>
      <c r="M78" s="24"/>
      <c r="N78" s="24"/>
      <c r="O78" s="24"/>
      <c r="P78" s="24"/>
      <c r="Q78" s="24"/>
      <c r="R78" s="4" t="s">
        <v>520</v>
      </c>
      <c r="S78" s="4" t="s">
        <v>521</v>
      </c>
      <c r="T78" s="4">
        <v>1</v>
      </c>
      <c r="U78" s="4" t="s">
        <v>147</v>
      </c>
      <c r="V78" s="14" t="s">
        <v>532</v>
      </c>
      <c r="W78" s="16">
        <v>20454.965400000001</v>
      </c>
      <c r="X78" s="14" t="s">
        <v>523</v>
      </c>
      <c r="Y78" s="5">
        <v>0</v>
      </c>
      <c r="Z78" s="16">
        <v>0</v>
      </c>
      <c r="AA78" s="14" t="s">
        <v>128</v>
      </c>
      <c r="AB78" s="4" t="s">
        <v>741</v>
      </c>
      <c r="AC78" s="7" t="s">
        <v>316</v>
      </c>
      <c r="AD78" s="16">
        <v>2435245</v>
      </c>
      <c r="AE78" s="5">
        <v>1622714</v>
      </c>
      <c r="AF78" s="4" t="s">
        <v>534</v>
      </c>
      <c r="AG78" s="4" t="s">
        <v>75</v>
      </c>
      <c r="AH78" s="4" t="s">
        <v>535</v>
      </c>
      <c r="AI78" s="4" t="s">
        <v>317</v>
      </c>
      <c r="AJ78" s="14" t="s">
        <v>75</v>
      </c>
      <c r="AK78" s="4" t="s">
        <v>75</v>
      </c>
      <c r="AL78" s="4" t="s">
        <v>554</v>
      </c>
      <c r="AM78" s="4" t="s">
        <v>532</v>
      </c>
    </row>
    <row r="79" spans="1:39" x14ac:dyDescent="0.25">
      <c r="A79" s="4" t="s">
        <v>207</v>
      </c>
      <c r="B79" s="4" t="s">
        <v>208</v>
      </c>
      <c r="C79" s="4" t="s">
        <v>742</v>
      </c>
      <c r="D79" s="14" t="s">
        <v>743</v>
      </c>
      <c r="E79" s="14"/>
      <c r="F79" s="14"/>
      <c r="G79" s="14"/>
      <c r="H79" s="14"/>
      <c r="I79" s="24"/>
      <c r="J79" s="24"/>
      <c r="K79" s="24"/>
      <c r="L79" s="24"/>
      <c r="M79" s="24"/>
      <c r="N79" s="24"/>
      <c r="O79" s="24"/>
      <c r="P79" s="24"/>
      <c r="Q79" s="24"/>
      <c r="R79" s="4" t="s">
        <v>520</v>
      </c>
      <c r="S79" s="4" t="s">
        <v>521</v>
      </c>
      <c r="T79" s="4">
        <v>1</v>
      </c>
      <c r="U79" s="4" t="s">
        <v>147</v>
      </c>
      <c r="V79" s="14" t="s">
        <v>522</v>
      </c>
      <c r="W79" s="16">
        <v>19320</v>
      </c>
      <c r="X79" s="14" t="s">
        <v>523</v>
      </c>
      <c r="Y79" s="5">
        <v>0</v>
      </c>
      <c r="Z79" s="16">
        <v>42186250.460000001</v>
      </c>
      <c r="AA79" s="14" t="s">
        <v>128</v>
      </c>
      <c r="AB79" s="4" t="s">
        <v>744</v>
      </c>
      <c r="AC79" s="7" t="s">
        <v>209</v>
      </c>
      <c r="AD79" s="16">
        <v>1704275</v>
      </c>
      <c r="AE79" s="5">
        <v>1363420</v>
      </c>
      <c r="AF79" s="4" t="s">
        <v>534</v>
      </c>
      <c r="AG79" s="4" t="s">
        <v>75</v>
      </c>
      <c r="AH79" s="4" t="s">
        <v>526</v>
      </c>
      <c r="AI79" s="4" t="s">
        <v>210</v>
      </c>
      <c r="AJ79" s="14" t="s">
        <v>75</v>
      </c>
      <c r="AK79" s="4" t="s">
        <v>75</v>
      </c>
      <c r="AL79" s="4" t="s">
        <v>527</v>
      </c>
      <c r="AM79" s="4" t="s">
        <v>522</v>
      </c>
    </row>
    <row r="80" spans="1:39" x14ac:dyDescent="0.25">
      <c r="A80" s="4" t="s">
        <v>179</v>
      </c>
      <c r="B80" s="4" t="s">
        <v>180</v>
      </c>
      <c r="C80" s="4" t="s">
        <v>745</v>
      </c>
      <c r="D80" s="14" t="s">
        <v>746</v>
      </c>
      <c r="E80" s="14"/>
      <c r="F80" s="14"/>
      <c r="G80" s="14"/>
      <c r="H80" s="14"/>
      <c r="I80" s="24"/>
      <c r="J80" s="24"/>
      <c r="K80" s="24"/>
      <c r="L80" s="24"/>
      <c r="M80" s="24"/>
      <c r="N80" s="24"/>
      <c r="O80" s="24"/>
      <c r="P80" s="24"/>
      <c r="Q80" s="24"/>
      <c r="R80" s="4" t="s">
        <v>520</v>
      </c>
      <c r="S80" s="4" t="s">
        <v>521</v>
      </c>
      <c r="T80" s="4">
        <v>1</v>
      </c>
      <c r="U80" s="4" t="s">
        <v>147</v>
      </c>
      <c r="V80" s="14" t="s">
        <v>522</v>
      </c>
      <c r="W80" s="16">
        <v>0</v>
      </c>
      <c r="X80" s="14" t="s">
        <v>76</v>
      </c>
      <c r="Y80" s="5">
        <v>0</v>
      </c>
      <c r="Z80" s="16">
        <v>0</v>
      </c>
      <c r="AA80" s="14" t="s">
        <v>76</v>
      </c>
      <c r="AB80" s="4" t="s">
        <v>632</v>
      </c>
      <c r="AC80" s="9">
        <v>0</v>
      </c>
      <c r="AD80" s="16">
        <v>0</v>
      </c>
      <c r="AE80" s="5">
        <v>0</v>
      </c>
      <c r="AF80" s="4" t="s">
        <v>534</v>
      </c>
      <c r="AG80" s="4" t="s">
        <v>75</v>
      </c>
      <c r="AH80" s="4" t="s">
        <v>725</v>
      </c>
      <c r="AI80" s="5" t="s">
        <v>76</v>
      </c>
      <c r="AJ80" s="14" t="s">
        <v>75</v>
      </c>
      <c r="AK80" s="4" t="s">
        <v>75</v>
      </c>
      <c r="AL80" s="4" t="s">
        <v>536</v>
      </c>
      <c r="AM80" s="4" t="s">
        <v>76</v>
      </c>
    </row>
    <row r="81" spans="1:39" x14ac:dyDescent="0.25">
      <c r="A81" s="4" t="s">
        <v>212</v>
      </c>
      <c r="B81" s="4" t="s">
        <v>747</v>
      </c>
      <c r="C81" s="4" t="s">
        <v>748</v>
      </c>
      <c r="D81" s="14" t="s">
        <v>749</v>
      </c>
      <c r="E81" s="14"/>
      <c r="F81" s="14"/>
      <c r="G81" s="14"/>
      <c r="H81" s="14"/>
      <c r="I81" s="24"/>
      <c r="J81" s="24"/>
      <c r="K81" s="24"/>
      <c r="L81" s="24"/>
      <c r="M81" s="24"/>
      <c r="N81" s="24"/>
      <c r="O81" s="24"/>
      <c r="P81" s="24"/>
      <c r="Q81" s="24"/>
      <c r="R81" s="4" t="s">
        <v>520</v>
      </c>
      <c r="S81" s="4" t="s">
        <v>521</v>
      </c>
      <c r="T81" s="4">
        <v>1</v>
      </c>
      <c r="U81" s="4" t="s">
        <v>147</v>
      </c>
      <c r="V81" s="14" t="s">
        <v>522</v>
      </c>
      <c r="W81" s="16">
        <v>2500</v>
      </c>
      <c r="X81" s="14" t="s">
        <v>523</v>
      </c>
      <c r="Y81" s="5">
        <v>0</v>
      </c>
      <c r="Z81" s="16">
        <v>0</v>
      </c>
      <c r="AA81" s="14" t="s">
        <v>76</v>
      </c>
      <c r="AB81" s="4" t="s">
        <v>632</v>
      </c>
      <c r="AC81" s="9">
        <v>0</v>
      </c>
      <c r="AD81" s="16">
        <v>0</v>
      </c>
      <c r="AE81" s="5">
        <v>0</v>
      </c>
      <c r="AF81" s="4" t="s">
        <v>534</v>
      </c>
      <c r="AG81" s="4" t="s">
        <v>75</v>
      </c>
      <c r="AH81" s="4" t="s">
        <v>725</v>
      </c>
      <c r="AI81" s="5" t="s">
        <v>76</v>
      </c>
      <c r="AJ81" s="14"/>
      <c r="AK81" s="4" t="s">
        <v>147</v>
      </c>
      <c r="AL81" s="4" t="s">
        <v>536</v>
      </c>
      <c r="AM81" s="4" t="s">
        <v>522</v>
      </c>
    </row>
    <row r="82" spans="1:39" x14ac:dyDescent="0.25">
      <c r="A82" s="4" t="s">
        <v>274</v>
      </c>
      <c r="B82" s="4" t="s">
        <v>275</v>
      </c>
      <c r="C82" s="4" t="s">
        <v>750</v>
      </c>
      <c r="D82" s="14" t="s">
        <v>751</v>
      </c>
      <c r="E82" s="14"/>
      <c r="F82" s="14"/>
      <c r="G82" s="14"/>
      <c r="H82" s="14"/>
      <c r="I82" s="24"/>
      <c r="J82" s="24"/>
      <c r="K82" s="24"/>
      <c r="L82" s="24"/>
      <c r="M82" s="24"/>
      <c r="N82" s="24"/>
      <c r="O82" s="24"/>
      <c r="P82" s="24"/>
      <c r="Q82" s="24"/>
      <c r="R82" s="4" t="s">
        <v>520</v>
      </c>
      <c r="S82" s="4" t="s">
        <v>521</v>
      </c>
      <c r="T82" s="4">
        <v>1</v>
      </c>
      <c r="U82" s="4" t="s">
        <v>147</v>
      </c>
      <c r="V82" s="14" t="s">
        <v>522</v>
      </c>
      <c r="W82" s="16">
        <v>530999.99</v>
      </c>
      <c r="X82" s="14" t="s">
        <v>523</v>
      </c>
      <c r="Y82" s="5">
        <v>0</v>
      </c>
      <c r="Z82" s="16">
        <v>15309895.67</v>
      </c>
      <c r="AA82" s="14" t="s">
        <v>73</v>
      </c>
      <c r="AB82" s="4" t="s">
        <v>752</v>
      </c>
      <c r="AC82" s="7" t="s">
        <v>276</v>
      </c>
      <c r="AD82" s="16">
        <v>28500000</v>
      </c>
      <c r="AE82" s="5">
        <v>28500000</v>
      </c>
      <c r="AF82" s="4" t="s">
        <v>534</v>
      </c>
      <c r="AG82" s="4" t="s">
        <v>75</v>
      </c>
      <c r="AH82" s="4" t="s">
        <v>526</v>
      </c>
      <c r="AI82" s="4" t="s">
        <v>277</v>
      </c>
      <c r="AJ82" s="14" t="s">
        <v>147</v>
      </c>
      <c r="AK82" s="4" t="s">
        <v>147</v>
      </c>
      <c r="AL82" s="4" t="s">
        <v>527</v>
      </c>
      <c r="AM82" s="4" t="s">
        <v>522</v>
      </c>
    </row>
    <row r="83" spans="1:39" x14ac:dyDescent="0.25">
      <c r="A83" s="4" t="s">
        <v>274</v>
      </c>
      <c r="B83" s="4" t="s">
        <v>275</v>
      </c>
      <c r="C83" s="4" t="s">
        <v>753</v>
      </c>
      <c r="D83" s="14" t="s">
        <v>754</v>
      </c>
      <c r="E83" s="14"/>
      <c r="F83" s="14"/>
      <c r="G83" s="14"/>
      <c r="H83" s="14"/>
      <c r="I83" s="24"/>
      <c r="J83" s="24"/>
      <c r="K83" s="24"/>
      <c r="L83" s="24"/>
      <c r="M83" s="24"/>
      <c r="N83" s="24"/>
      <c r="O83" s="24"/>
      <c r="P83" s="24"/>
      <c r="Q83" s="24"/>
      <c r="R83" s="4" t="s">
        <v>520</v>
      </c>
      <c r="S83" s="4" t="s">
        <v>521</v>
      </c>
      <c r="T83" s="4">
        <v>1</v>
      </c>
      <c r="U83" s="4" t="s">
        <v>147</v>
      </c>
      <c r="V83" s="14" t="s">
        <v>522</v>
      </c>
      <c r="W83" s="16">
        <v>530999.99</v>
      </c>
      <c r="X83" s="14" t="s">
        <v>523</v>
      </c>
      <c r="Y83" s="5">
        <v>0</v>
      </c>
      <c r="Z83" s="16">
        <v>15309895.67</v>
      </c>
      <c r="AA83" s="14" t="s">
        <v>73</v>
      </c>
      <c r="AB83" s="4" t="s">
        <v>752</v>
      </c>
      <c r="AC83" s="7" t="s">
        <v>276</v>
      </c>
      <c r="AD83" s="16">
        <v>28500000</v>
      </c>
      <c r="AE83" s="5">
        <v>28500000</v>
      </c>
      <c r="AF83" s="4" t="s">
        <v>534</v>
      </c>
      <c r="AG83" s="4" t="s">
        <v>75</v>
      </c>
      <c r="AH83" s="4" t="s">
        <v>526</v>
      </c>
      <c r="AI83" s="4" t="s">
        <v>277</v>
      </c>
      <c r="AJ83" s="14" t="s">
        <v>147</v>
      </c>
      <c r="AK83" s="4" t="s">
        <v>147</v>
      </c>
      <c r="AL83" s="4" t="s">
        <v>527</v>
      </c>
      <c r="AM83" s="4" t="s">
        <v>522</v>
      </c>
    </row>
    <row r="84" spans="1:39" x14ac:dyDescent="0.25">
      <c r="A84" s="4" t="s">
        <v>244</v>
      </c>
      <c r="B84" s="4" t="s">
        <v>755</v>
      </c>
      <c r="C84" s="4" t="s">
        <v>756</v>
      </c>
      <c r="D84" s="14" t="s">
        <v>757</v>
      </c>
      <c r="E84" s="14"/>
      <c r="F84" s="14"/>
      <c r="G84" s="14"/>
      <c r="H84" s="14"/>
      <c r="I84" s="24"/>
      <c r="J84" s="24"/>
      <c r="K84" s="24"/>
      <c r="L84" s="24"/>
      <c r="M84" s="24"/>
      <c r="N84" s="24"/>
      <c r="O84" s="24"/>
      <c r="P84" s="24"/>
      <c r="Q84" s="24"/>
      <c r="R84" s="4" t="s">
        <v>520</v>
      </c>
      <c r="S84" s="4" t="s">
        <v>521</v>
      </c>
      <c r="T84" s="4">
        <v>1</v>
      </c>
      <c r="U84" s="4" t="s">
        <v>147</v>
      </c>
      <c r="V84" s="14" t="s">
        <v>522</v>
      </c>
      <c r="W84" s="16">
        <v>2680647.4500000002</v>
      </c>
      <c r="X84" s="14" t="s">
        <v>548</v>
      </c>
      <c r="Y84" s="5">
        <v>61471.869090909138</v>
      </c>
      <c r="Z84" s="16">
        <v>1454873.9</v>
      </c>
      <c r="AA84" s="14" t="s">
        <v>128</v>
      </c>
      <c r="AB84" s="4" t="s">
        <v>758</v>
      </c>
      <c r="AC84" s="7" t="s">
        <v>245</v>
      </c>
      <c r="AD84" s="16">
        <v>1061700</v>
      </c>
      <c r="AE84" s="5">
        <v>849360</v>
      </c>
      <c r="AF84" s="4" t="s">
        <v>534</v>
      </c>
      <c r="AG84" s="4" t="s">
        <v>75</v>
      </c>
      <c r="AH84" s="4" t="s">
        <v>526</v>
      </c>
      <c r="AI84" s="4" t="s">
        <v>246</v>
      </c>
      <c r="AJ84" s="14" t="s">
        <v>75</v>
      </c>
      <c r="AK84" s="4" t="s">
        <v>75</v>
      </c>
      <c r="AL84" s="4" t="s">
        <v>527</v>
      </c>
      <c r="AM84" s="4" t="s">
        <v>522</v>
      </c>
    </row>
    <row r="85" spans="1:39" x14ac:dyDescent="0.25">
      <c r="A85" s="4" t="s">
        <v>411</v>
      </c>
      <c r="B85" s="4" t="s">
        <v>412</v>
      </c>
      <c r="C85" s="4" t="s">
        <v>759</v>
      </c>
      <c r="D85" s="14" t="s">
        <v>760</v>
      </c>
      <c r="E85" s="14"/>
      <c r="F85" s="14"/>
      <c r="G85" s="14"/>
      <c r="H85" s="14"/>
      <c r="I85" s="24"/>
      <c r="J85" s="24"/>
      <c r="K85" s="24"/>
      <c r="L85" s="24"/>
      <c r="M85" s="24"/>
      <c r="N85" s="24"/>
      <c r="O85" s="24"/>
      <c r="P85" s="24"/>
      <c r="Q85" s="24"/>
      <c r="R85" s="4" t="s">
        <v>520</v>
      </c>
      <c r="S85" s="4" t="s">
        <v>521</v>
      </c>
      <c r="T85" s="4">
        <v>1</v>
      </c>
      <c r="U85" s="4" t="s">
        <v>147</v>
      </c>
      <c r="V85" s="14" t="s">
        <v>522</v>
      </c>
      <c r="W85" s="16">
        <v>1132772.1100000001</v>
      </c>
      <c r="X85" s="14" t="s">
        <v>523</v>
      </c>
      <c r="Y85" s="5">
        <v>0</v>
      </c>
      <c r="Z85" s="16">
        <v>4752643.57</v>
      </c>
      <c r="AA85" s="14" t="s">
        <v>128</v>
      </c>
      <c r="AB85" s="4" t="s">
        <v>721</v>
      </c>
      <c r="AC85" s="7" t="s">
        <v>413</v>
      </c>
      <c r="AD85" s="16">
        <v>534900</v>
      </c>
      <c r="AE85" s="5">
        <v>374400</v>
      </c>
      <c r="AF85" s="4" t="s">
        <v>534</v>
      </c>
      <c r="AG85" s="4" t="s">
        <v>75</v>
      </c>
      <c r="AH85" s="4" t="s">
        <v>526</v>
      </c>
      <c r="AI85" s="4" t="s">
        <v>414</v>
      </c>
      <c r="AJ85" s="14" t="s">
        <v>75</v>
      </c>
      <c r="AK85" s="4" t="s">
        <v>75</v>
      </c>
      <c r="AL85" s="4" t="s">
        <v>527</v>
      </c>
      <c r="AM85" s="4" t="s">
        <v>522</v>
      </c>
    </row>
    <row r="86" spans="1:39" x14ac:dyDescent="0.25">
      <c r="A86" s="4" t="s">
        <v>382</v>
      </c>
      <c r="B86" s="4" t="s">
        <v>383</v>
      </c>
      <c r="C86" s="4" t="s">
        <v>761</v>
      </c>
      <c r="D86" s="14" t="s">
        <v>762</v>
      </c>
      <c r="E86" s="14"/>
      <c r="F86" s="14"/>
      <c r="G86" s="14"/>
      <c r="H86" s="14"/>
      <c r="I86" s="24"/>
      <c r="J86" s="24"/>
      <c r="K86" s="24"/>
      <c r="L86" s="24"/>
      <c r="M86" s="24"/>
      <c r="N86" s="24"/>
      <c r="O86" s="24"/>
      <c r="P86" s="24"/>
      <c r="Q86" s="24"/>
      <c r="R86" s="4" t="s">
        <v>520</v>
      </c>
      <c r="S86" s="4" t="s">
        <v>521</v>
      </c>
      <c r="T86" s="4">
        <v>1</v>
      </c>
      <c r="U86" s="4" t="s">
        <v>147</v>
      </c>
      <c r="V86" s="14" t="s">
        <v>522</v>
      </c>
      <c r="W86" s="16">
        <v>9412840</v>
      </c>
      <c r="X86" s="14" t="s">
        <v>523</v>
      </c>
      <c r="Y86" s="5">
        <v>0</v>
      </c>
      <c r="Z86" s="16">
        <v>4017495.9</v>
      </c>
      <c r="AA86" s="14" t="s">
        <v>128</v>
      </c>
      <c r="AB86" s="4" t="s">
        <v>763</v>
      </c>
      <c r="AC86" s="7" t="s">
        <v>384</v>
      </c>
      <c r="AD86" s="16">
        <v>2202000</v>
      </c>
      <c r="AE86" s="5">
        <v>1761600</v>
      </c>
      <c r="AF86" s="4" t="s">
        <v>534</v>
      </c>
      <c r="AG86" s="4" t="s">
        <v>75</v>
      </c>
      <c r="AH86" s="4" t="s">
        <v>526</v>
      </c>
      <c r="AI86" s="4" t="s">
        <v>385</v>
      </c>
      <c r="AJ86" s="14" t="s">
        <v>75</v>
      </c>
      <c r="AK86" s="4" t="s">
        <v>75</v>
      </c>
      <c r="AL86" s="4" t="s">
        <v>527</v>
      </c>
      <c r="AM86" s="4" t="s">
        <v>522</v>
      </c>
    </row>
    <row r="87" spans="1:39" x14ac:dyDescent="0.25">
      <c r="A87" s="4" t="s">
        <v>465</v>
      </c>
      <c r="B87" s="4" t="s">
        <v>466</v>
      </c>
      <c r="C87" s="4" t="s">
        <v>764</v>
      </c>
      <c r="D87" s="14" t="s">
        <v>765</v>
      </c>
      <c r="E87" s="14"/>
      <c r="F87" s="14"/>
      <c r="G87" s="14"/>
      <c r="H87" s="14"/>
      <c r="I87" s="24"/>
      <c r="J87" s="24"/>
      <c r="K87" s="24"/>
      <c r="L87" s="24"/>
      <c r="M87" s="24"/>
      <c r="N87" s="24"/>
      <c r="O87" s="24"/>
      <c r="P87" s="24"/>
      <c r="Q87" s="24"/>
      <c r="R87" s="4" t="s">
        <v>520</v>
      </c>
      <c r="S87" s="4" t="s">
        <v>521</v>
      </c>
      <c r="T87" s="4">
        <v>1</v>
      </c>
      <c r="U87" s="4" t="s">
        <v>147</v>
      </c>
      <c r="V87" s="14" t="s">
        <v>522</v>
      </c>
      <c r="W87" s="16">
        <v>4552681.08</v>
      </c>
      <c r="X87" s="14" t="s">
        <v>523</v>
      </c>
      <c r="Y87" s="5">
        <v>0</v>
      </c>
      <c r="Z87" s="16">
        <v>19456579.91</v>
      </c>
      <c r="AA87" s="14" t="s">
        <v>128</v>
      </c>
      <c r="AB87" s="4" t="s">
        <v>706</v>
      </c>
      <c r="AC87" s="7" t="s">
        <v>467</v>
      </c>
      <c r="AD87" s="16">
        <v>1524930</v>
      </c>
      <c r="AE87" s="5">
        <v>1067450</v>
      </c>
      <c r="AF87" s="4" t="s">
        <v>534</v>
      </c>
      <c r="AG87" s="4" t="s">
        <v>75</v>
      </c>
      <c r="AH87" s="4" t="s">
        <v>526</v>
      </c>
      <c r="AI87" s="4" t="s">
        <v>468</v>
      </c>
      <c r="AJ87" s="14" t="s">
        <v>75</v>
      </c>
      <c r="AK87" s="4" t="s">
        <v>75</v>
      </c>
      <c r="AL87" s="4" t="s">
        <v>527</v>
      </c>
      <c r="AM87" s="4" t="s">
        <v>522</v>
      </c>
    </row>
    <row r="88" spans="1:39" x14ac:dyDescent="0.25">
      <c r="A88" s="4" t="s">
        <v>447</v>
      </c>
      <c r="B88" s="4" t="s">
        <v>766</v>
      </c>
      <c r="C88" s="4" t="s">
        <v>767</v>
      </c>
      <c r="D88" s="14" t="s">
        <v>768</v>
      </c>
      <c r="E88" s="14"/>
      <c r="F88" s="14"/>
      <c r="G88" s="14"/>
      <c r="H88" s="14"/>
      <c r="I88" s="24"/>
      <c r="J88" s="24"/>
      <c r="K88" s="24"/>
      <c r="L88" s="24"/>
      <c r="M88" s="24"/>
      <c r="N88" s="24"/>
      <c r="O88" s="24"/>
      <c r="P88" s="24"/>
      <c r="Q88" s="24"/>
      <c r="R88" s="4" t="s">
        <v>520</v>
      </c>
      <c r="S88" s="4" t="s">
        <v>521</v>
      </c>
      <c r="T88" s="4">
        <v>1</v>
      </c>
      <c r="U88" s="4" t="s">
        <v>147</v>
      </c>
      <c r="V88" s="14" t="s">
        <v>522</v>
      </c>
      <c r="W88" s="16">
        <v>220168.96000000002</v>
      </c>
      <c r="X88" s="14" t="s">
        <v>523</v>
      </c>
      <c r="Y88" s="5">
        <v>0</v>
      </c>
      <c r="Z88" s="16">
        <v>1138701.76</v>
      </c>
      <c r="AA88" s="14" t="s">
        <v>128</v>
      </c>
      <c r="AB88" s="4" t="s">
        <v>769</v>
      </c>
      <c r="AC88" s="7" t="s">
        <v>449</v>
      </c>
      <c r="AD88" s="16">
        <v>331740</v>
      </c>
      <c r="AE88" s="5">
        <v>248805</v>
      </c>
      <c r="AF88" s="4" t="s">
        <v>525</v>
      </c>
      <c r="AG88" s="4" t="s">
        <v>75</v>
      </c>
      <c r="AH88" s="4" t="s">
        <v>526</v>
      </c>
      <c r="AI88" s="5" t="s">
        <v>450</v>
      </c>
      <c r="AJ88" s="14" t="s">
        <v>75</v>
      </c>
      <c r="AK88" s="4" t="s">
        <v>75</v>
      </c>
      <c r="AL88" s="4" t="s">
        <v>527</v>
      </c>
      <c r="AM88" s="4" t="s">
        <v>522</v>
      </c>
    </row>
    <row r="89" spans="1:39" x14ac:dyDescent="0.25">
      <c r="A89" s="4" t="s">
        <v>447</v>
      </c>
      <c r="B89" s="4" t="s">
        <v>448</v>
      </c>
      <c r="C89" s="4" t="s">
        <v>770</v>
      </c>
      <c r="D89" s="14" t="s">
        <v>771</v>
      </c>
      <c r="E89" s="14"/>
      <c r="F89" s="14"/>
      <c r="G89" s="14"/>
      <c r="H89" s="14"/>
      <c r="I89" s="24"/>
      <c r="J89" s="24"/>
      <c r="K89" s="24"/>
      <c r="L89" s="24"/>
      <c r="M89" s="24"/>
      <c r="N89" s="24"/>
      <c r="O89" s="24"/>
      <c r="P89" s="24"/>
      <c r="Q89" s="24"/>
      <c r="R89" s="4" t="s">
        <v>520</v>
      </c>
      <c r="S89" s="4" t="s">
        <v>521</v>
      </c>
      <c r="T89" s="4">
        <v>1</v>
      </c>
      <c r="U89" s="4" t="s">
        <v>147</v>
      </c>
      <c r="V89" s="14" t="s">
        <v>522</v>
      </c>
      <c r="W89" s="16">
        <v>220168.96000000002</v>
      </c>
      <c r="X89" s="14" t="s">
        <v>523</v>
      </c>
      <c r="Y89" s="5">
        <v>0</v>
      </c>
      <c r="Z89" s="16">
        <v>0</v>
      </c>
      <c r="AA89" s="14" t="s">
        <v>128</v>
      </c>
      <c r="AB89" s="4" t="s">
        <v>769</v>
      </c>
      <c r="AC89" s="7" t="s">
        <v>449</v>
      </c>
      <c r="AD89" s="16">
        <v>331740</v>
      </c>
      <c r="AE89" s="5">
        <v>248805</v>
      </c>
      <c r="AF89" s="4" t="s">
        <v>525</v>
      </c>
      <c r="AG89" s="4" t="s">
        <v>75</v>
      </c>
      <c r="AH89" s="4" t="s">
        <v>526</v>
      </c>
      <c r="AI89" s="5" t="s">
        <v>450</v>
      </c>
      <c r="AJ89" s="14" t="s">
        <v>75</v>
      </c>
      <c r="AK89" s="4" t="s">
        <v>75</v>
      </c>
      <c r="AL89" s="4" t="s">
        <v>527</v>
      </c>
      <c r="AM89" s="4" t="s">
        <v>522</v>
      </c>
    </row>
    <row r="90" spans="1:39" x14ac:dyDescent="0.25">
      <c r="A90" s="4" t="s">
        <v>336</v>
      </c>
      <c r="B90" s="4" t="s">
        <v>337</v>
      </c>
      <c r="C90" s="4" t="s">
        <v>772</v>
      </c>
      <c r="D90" s="14" t="s">
        <v>773</v>
      </c>
      <c r="E90" s="14"/>
      <c r="F90" s="14"/>
      <c r="G90" s="14"/>
      <c r="H90" s="14"/>
      <c r="I90" s="24"/>
      <c r="J90" s="24"/>
      <c r="K90" s="24"/>
      <c r="L90" s="24"/>
      <c r="M90" s="24"/>
      <c r="N90" s="24"/>
      <c r="O90" s="24"/>
      <c r="P90" s="24"/>
      <c r="Q90" s="24"/>
      <c r="R90" s="4" t="s">
        <v>520</v>
      </c>
      <c r="S90" s="4" t="s">
        <v>521</v>
      </c>
      <c r="T90" s="4">
        <v>1</v>
      </c>
      <c r="U90" s="4" t="s">
        <v>147</v>
      </c>
      <c r="V90" s="14" t="s">
        <v>522</v>
      </c>
      <c r="W90" s="16">
        <v>886610.84</v>
      </c>
      <c r="X90" s="14" t="s">
        <v>523</v>
      </c>
      <c r="Y90" s="5">
        <v>0</v>
      </c>
      <c r="Z90" s="16">
        <v>1916151.91</v>
      </c>
      <c r="AA90" s="14" t="s">
        <v>128</v>
      </c>
      <c r="AB90" s="4" t="s">
        <v>774</v>
      </c>
      <c r="AC90" s="7" t="s">
        <v>338</v>
      </c>
      <c r="AD90" s="16">
        <v>430000</v>
      </c>
      <c r="AE90" s="5">
        <v>395000</v>
      </c>
      <c r="AF90" s="4" t="s">
        <v>534</v>
      </c>
      <c r="AG90" s="4" t="s">
        <v>75</v>
      </c>
      <c r="AH90" s="4" t="s">
        <v>526</v>
      </c>
      <c r="AI90" s="4" t="s">
        <v>339</v>
      </c>
      <c r="AJ90" s="14" t="s">
        <v>75</v>
      </c>
      <c r="AK90" s="4" t="s">
        <v>75</v>
      </c>
      <c r="AL90" s="4" t="s">
        <v>527</v>
      </c>
      <c r="AM90" s="4" t="s">
        <v>522</v>
      </c>
    </row>
    <row r="91" spans="1:39" x14ac:dyDescent="0.25">
      <c r="A91" s="4" t="s">
        <v>415</v>
      </c>
      <c r="B91" s="4" t="s">
        <v>416</v>
      </c>
      <c r="C91" s="4" t="s">
        <v>775</v>
      </c>
      <c r="D91" s="15" t="s">
        <v>776</v>
      </c>
      <c r="E91" s="15"/>
      <c r="F91" s="15"/>
      <c r="G91" s="15"/>
      <c r="H91" s="15"/>
      <c r="I91" s="26"/>
      <c r="J91" s="26"/>
      <c r="K91" s="26"/>
      <c r="L91" s="26"/>
      <c r="M91" s="26"/>
      <c r="N91" s="26"/>
      <c r="O91" s="26"/>
      <c r="P91" s="26"/>
      <c r="Q91" s="26"/>
      <c r="R91" s="4" t="s">
        <v>520</v>
      </c>
      <c r="S91" s="4" t="s">
        <v>521</v>
      </c>
      <c r="T91" s="4">
        <v>1</v>
      </c>
      <c r="U91" s="4" t="s">
        <v>147</v>
      </c>
      <c r="V91" s="14" t="s">
        <v>522</v>
      </c>
      <c r="W91" s="16">
        <v>150</v>
      </c>
      <c r="X91" s="14" t="s">
        <v>523</v>
      </c>
      <c r="Y91" s="5">
        <v>0</v>
      </c>
      <c r="Z91" s="16">
        <v>2932499.27</v>
      </c>
      <c r="AA91" s="14" t="s">
        <v>145</v>
      </c>
      <c r="AB91" s="4" t="s">
        <v>145</v>
      </c>
      <c r="AC91" s="9">
        <v>0</v>
      </c>
      <c r="AD91" s="16">
        <v>0</v>
      </c>
      <c r="AE91" s="5">
        <v>0</v>
      </c>
      <c r="AF91" s="4" t="s">
        <v>534</v>
      </c>
      <c r="AG91" s="4" t="s">
        <v>75</v>
      </c>
      <c r="AH91" s="4" t="s">
        <v>526</v>
      </c>
      <c r="AI91" s="4" t="s">
        <v>417</v>
      </c>
      <c r="AJ91" s="14" t="s">
        <v>147</v>
      </c>
      <c r="AK91" s="4" t="s">
        <v>147</v>
      </c>
      <c r="AL91" s="4" t="s">
        <v>527</v>
      </c>
      <c r="AM91" s="4" t="s">
        <v>522</v>
      </c>
    </row>
    <row r="92" spans="1:39" x14ac:dyDescent="0.25">
      <c r="A92" s="4" t="s">
        <v>175</v>
      </c>
      <c r="B92" s="4" t="s">
        <v>176</v>
      </c>
      <c r="C92" s="4" t="s">
        <v>777</v>
      </c>
      <c r="D92" s="14" t="s">
        <v>778</v>
      </c>
      <c r="E92" s="14"/>
      <c r="F92" s="14"/>
      <c r="G92" s="14"/>
      <c r="H92" s="14"/>
      <c r="I92" s="24"/>
      <c r="J92" s="24"/>
      <c r="K92" s="24"/>
      <c r="L92" s="24"/>
      <c r="M92" s="24"/>
      <c r="N92" s="24"/>
      <c r="O92" s="24"/>
      <c r="P92" s="24"/>
      <c r="Q92" s="24"/>
      <c r="R92" s="4" t="s">
        <v>520</v>
      </c>
      <c r="S92" s="4" t="s">
        <v>521</v>
      </c>
      <c r="T92" s="4">
        <v>1</v>
      </c>
      <c r="U92" s="4" t="s">
        <v>147</v>
      </c>
      <c r="V92" s="14" t="s">
        <v>522</v>
      </c>
      <c r="W92" s="16">
        <v>861292.18</v>
      </c>
      <c r="X92" s="14" t="s">
        <v>523</v>
      </c>
      <c r="Y92" s="5">
        <v>0</v>
      </c>
      <c r="Z92" s="16">
        <v>1332666.04</v>
      </c>
      <c r="AA92" s="14" t="s">
        <v>128</v>
      </c>
      <c r="AB92" s="4" t="s">
        <v>779</v>
      </c>
      <c r="AC92" s="7" t="s">
        <v>177</v>
      </c>
      <c r="AD92" s="16">
        <v>401486</v>
      </c>
      <c r="AE92" s="5">
        <v>281040</v>
      </c>
      <c r="AF92" s="4" t="s">
        <v>534</v>
      </c>
      <c r="AG92" s="4" t="s">
        <v>75</v>
      </c>
      <c r="AH92" s="4" t="s">
        <v>526</v>
      </c>
      <c r="AI92" s="4" t="s">
        <v>178</v>
      </c>
      <c r="AJ92" s="14" t="s">
        <v>75</v>
      </c>
      <c r="AK92" s="4" t="s">
        <v>75</v>
      </c>
      <c r="AL92" s="4" t="s">
        <v>527</v>
      </c>
      <c r="AM92" s="4" t="s">
        <v>522</v>
      </c>
    </row>
    <row r="93" spans="1:39" x14ac:dyDescent="0.25">
      <c r="A93" s="4" t="s">
        <v>475</v>
      </c>
      <c r="B93" s="4" t="s">
        <v>476</v>
      </c>
      <c r="C93" s="4" t="s">
        <v>780</v>
      </c>
      <c r="D93" s="14" t="s">
        <v>781</v>
      </c>
      <c r="E93" s="14"/>
      <c r="F93" s="14"/>
      <c r="G93" s="14"/>
      <c r="H93" s="14"/>
      <c r="I93" s="24"/>
      <c r="J93" s="24"/>
      <c r="K93" s="24"/>
      <c r="L93" s="24"/>
      <c r="M93" s="24"/>
      <c r="N93" s="24"/>
      <c r="O93" s="24"/>
      <c r="P93" s="24"/>
      <c r="Q93" s="24"/>
      <c r="R93" s="4" t="s">
        <v>520</v>
      </c>
      <c r="S93" s="4" t="s">
        <v>521</v>
      </c>
      <c r="T93" s="4">
        <v>1</v>
      </c>
      <c r="U93" s="4" t="s">
        <v>147</v>
      </c>
      <c r="V93" s="14" t="s">
        <v>522</v>
      </c>
      <c r="W93" s="16">
        <v>18848134.739999998</v>
      </c>
      <c r="X93" s="14" t="s">
        <v>523</v>
      </c>
      <c r="Y93" s="5">
        <v>0</v>
      </c>
      <c r="Z93" s="16">
        <v>27127510.5</v>
      </c>
      <c r="AA93" s="14" t="s">
        <v>128</v>
      </c>
      <c r="AB93" s="4" t="s">
        <v>733</v>
      </c>
      <c r="AC93" s="7" t="s">
        <v>477</v>
      </c>
      <c r="AD93" s="16">
        <v>18589400</v>
      </c>
      <c r="AE93" s="5">
        <v>14871520</v>
      </c>
      <c r="AF93" s="4" t="s">
        <v>534</v>
      </c>
      <c r="AG93" s="4" t="s">
        <v>75</v>
      </c>
      <c r="AH93" s="4" t="s">
        <v>526</v>
      </c>
      <c r="AI93" s="4" t="s">
        <v>478</v>
      </c>
      <c r="AJ93" s="14" t="s">
        <v>75</v>
      </c>
      <c r="AK93" s="4" t="s">
        <v>75</v>
      </c>
      <c r="AL93" s="4" t="s">
        <v>527</v>
      </c>
      <c r="AM93" s="4" t="s">
        <v>522</v>
      </c>
    </row>
    <row r="94" spans="1:39" x14ac:dyDescent="0.25">
      <c r="A94" s="4" t="s">
        <v>475</v>
      </c>
      <c r="B94" s="4" t="s">
        <v>476</v>
      </c>
      <c r="C94" s="4" t="s">
        <v>782</v>
      </c>
      <c r="D94" s="14" t="s">
        <v>783</v>
      </c>
      <c r="E94" s="14"/>
      <c r="F94" s="14"/>
      <c r="G94" s="14"/>
      <c r="H94" s="14"/>
      <c r="I94" s="24"/>
      <c r="J94" s="24"/>
      <c r="K94" s="24"/>
      <c r="L94" s="24"/>
      <c r="M94" s="24"/>
      <c r="N94" s="24"/>
      <c r="O94" s="24"/>
      <c r="P94" s="24"/>
      <c r="Q94" s="24"/>
      <c r="R94" s="4" t="s">
        <v>520</v>
      </c>
      <c r="S94" s="4" t="s">
        <v>521</v>
      </c>
      <c r="T94" s="4">
        <v>1</v>
      </c>
      <c r="U94" s="4" t="s">
        <v>147</v>
      </c>
      <c r="V94" s="14" t="s">
        <v>522</v>
      </c>
      <c r="W94" s="16">
        <v>18848134.739999998</v>
      </c>
      <c r="X94" s="14" t="s">
        <v>523</v>
      </c>
      <c r="Y94" s="5">
        <v>0</v>
      </c>
      <c r="Z94" s="16">
        <v>27127510.5</v>
      </c>
      <c r="AA94" s="14" t="s">
        <v>128</v>
      </c>
      <c r="AB94" s="4" t="s">
        <v>733</v>
      </c>
      <c r="AC94" s="7" t="s">
        <v>477</v>
      </c>
      <c r="AD94" s="16">
        <v>18589400</v>
      </c>
      <c r="AE94" s="5">
        <v>14871520</v>
      </c>
      <c r="AF94" s="4" t="s">
        <v>534</v>
      </c>
      <c r="AG94" s="4" t="s">
        <v>75</v>
      </c>
      <c r="AH94" s="4" t="s">
        <v>526</v>
      </c>
      <c r="AI94" s="4" t="s">
        <v>478</v>
      </c>
      <c r="AJ94" s="14" t="s">
        <v>75</v>
      </c>
      <c r="AK94" s="4" t="s">
        <v>75</v>
      </c>
      <c r="AL94" s="4" t="s">
        <v>527</v>
      </c>
      <c r="AM94" s="4" t="s">
        <v>522</v>
      </c>
    </row>
    <row r="95" spans="1:39" x14ac:dyDescent="0.25">
      <c r="A95" s="4" t="s">
        <v>357</v>
      </c>
      <c r="B95" s="4" t="s">
        <v>358</v>
      </c>
      <c r="C95" s="4" t="s">
        <v>784</v>
      </c>
      <c r="D95" s="14" t="s">
        <v>785</v>
      </c>
      <c r="E95" s="14"/>
      <c r="F95" s="14"/>
      <c r="G95" s="14"/>
      <c r="H95" s="14"/>
      <c r="I95" s="24"/>
      <c r="J95" s="24"/>
      <c r="K95" s="24"/>
      <c r="L95" s="24"/>
      <c r="M95" s="24"/>
      <c r="N95" s="24"/>
      <c r="O95" s="24"/>
      <c r="P95" s="24"/>
      <c r="Q95" s="24"/>
      <c r="R95" s="4" t="s">
        <v>544</v>
      </c>
      <c r="S95" s="4" t="s">
        <v>521</v>
      </c>
      <c r="T95" s="4">
        <v>1</v>
      </c>
      <c r="U95" s="4" t="s">
        <v>147</v>
      </c>
      <c r="V95" s="14" t="s">
        <v>532</v>
      </c>
      <c r="W95" s="16">
        <v>5557.6571999999996</v>
      </c>
      <c r="X95" s="14" t="s">
        <v>548</v>
      </c>
      <c r="Y95" s="5">
        <v>302520.71999999991</v>
      </c>
      <c r="Z95" s="16">
        <v>0</v>
      </c>
      <c r="AA95" s="14" t="s">
        <v>128</v>
      </c>
      <c r="AB95" s="4" t="s">
        <v>786</v>
      </c>
      <c r="AC95" s="7" t="s">
        <v>359</v>
      </c>
      <c r="AD95" s="16">
        <v>557800</v>
      </c>
      <c r="AE95" s="5">
        <v>390500</v>
      </c>
      <c r="AF95" s="4" t="s">
        <v>534</v>
      </c>
      <c r="AG95" s="4" t="s">
        <v>75</v>
      </c>
      <c r="AH95" s="4" t="s">
        <v>526</v>
      </c>
      <c r="AI95" s="4" t="s">
        <v>360</v>
      </c>
      <c r="AJ95" s="14" t="s">
        <v>75</v>
      </c>
      <c r="AK95" s="4" t="s">
        <v>75</v>
      </c>
      <c r="AL95" s="4" t="s">
        <v>527</v>
      </c>
      <c r="AM95" s="4" t="s">
        <v>532</v>
      </c>
    </row>
    <row r="96" spans="1:39" x14ac:dyDescent="0.25">
      <c r="A96" s="4" t="s">
        <v>334</v>
      </c>
      <c r="B96" s="4" t="s">
        <v>335</v>
      </c>
      <c r="C96" s="4" t="s">
        <v>787</v>
      </c>
      <c r="D96" s="14" t="s">
        <v>788</v>
      </c>
      <c r="E96" s="14"/>
      <c r="F96" s="14"/>
      <c r="G96" s="14"/>
      <c r="H96" s="14"/>
      <c r="I96" s="24"/>
      <c r="J96" s="24"/>
      <c r="K96" s="24"/>
      <c r="L96" s="24"/>
      <c r="M96" s="24"/>
      <c r="N96" s="24"/>
      <c r="O96" s="24"/>
      <c r="P96" s="24"/>
      <c r="Q96" s="24"/>
      <c r="R96" s="4" t="s">
        <v>520</v>
      </c>
      <c r="S96" s="4" t="s">
        <v>521</v>
      </c>
      <c r="T96" s="4">
        <v>1</v>
      </c>
      <c r="U96" s="4" t="s">
        <v>147</v>
      </c>
      <c r="V96" s="14" t="s">
        <v>522</v>
      </c>
      <c r="W96" s="16">
        <v>0</v>
      </c>
      <c r="X96" s="14" t="s">
        <v>523</v>
      </c>
      <c r="Y96" s="5">
        <v>0</v>
      </c>
      <c r="Z96" s="16">
        <v>47862762.469999999</v>
      </c>
      <c r="AA96" s="14" t="s">
        <v>128</v>
      </c>
      <c r="AB96" s="4" t="s">
        <v>789</v>
      </c>
      <c r="AC96" s="7" t="s">
        <v>209</v>
      </c>
      <c r="AD96" s="16">
        <v>1704275</v>
      </c>
      <c r="AE96" s="5">
        <v>1363420</v>
      </c>
      <c r="AF96" s="4" t="s">
        <v>534</v>
      </c>
      <c r="AG96" s="4" t="s">
        <v>75</v>
      </c>
      <c r="AH96" s="4" t="s">
        <v>526</v>
      </c>
      <c r="AI96" s="4" t="s">
        <v>210</v>
      </c>
      <c r="AJ96" s="14" t="s">
        <v>75</v>
      </c>
      <c r="AK96" s="4" t="s">
        <v>75</v>
      </c>
      <c r="AL96" s="4" t="s">
        <v>527</v>
      </c>
      <c r="AM96" s="4" t="s">
        <v>522</v>
      </c>
    </row>
    <row r="97" spans="1:39" x14ac:dyDescent="0.25">
      <c r="A97" s="4" t="s">
        <v>254</v>
      </c>
      <c r="B97" s="4" t="s">
        <v>790</v>
      </c>
      <c r="C97" s="4" t="s">
        <v>791</v>
      </c>
      <c r="D97" s="14" t="s">
        <v>792</v>
      </c>
      <c r="E97" s="14"/>
      <c r="F97" s="14"/>
      <c r="G97" s="14"/>
      <c r="H97" s="14"/>
      <c r="I97" s="24"/>
      <c r="J97" s="24"/>
      <c r="K97" s="24"/>
      <c r="L97" s="24"/>
      <c r="M97" s="24"/>
      <c r="N97" s="24"/>
      <c r="O97" s="24"/>
      <c r="P97" s="24"/>
      <c r="Q97" s="24"/>
      <c r="R97" s="4" t="s">
        <v>544</v>
      </c>
      <c r="S97" s="4" t="s">
        <v>521</v>
      </c>
      <c r="T97" s="4">
        <v>1</v>
      </c>
      <c r="U97" s="4" t="s">
        <v>147</v>
      </c>
      <c r="V97" s="14" t="s">
        <v>681</v>
      </c>
      <c r="W97" s="16">
        <v>242315.13</v>
      </c>
      <c r="X97" s="14" t="s">
        <v>548</v>
      </c>
      <c r="Y97" s="5">
        <v>569480.57999999984</v>
      </c>
      <c r="Z97" s="16">
        <v>0</v>
      </c>
      <c r="AA97" s="14" t="s">
        <v>128</v>
      </c>
      <c r="AB97" s="4" t="s">
        <v>793</v>
      </c>
      <c r="AC97" s="7" t="s">
        <v>257</v>
      </c>
      <c r="AD97" s="16">
        <v>1450000</v>
      </c>
      <c r="AE97" s="5">
        <v>1160000</v>
      </c>
      <c r="AF97" s="4" t="s">
        <v>525</v>
      </c>
      <c r="AG97" s="4" t="s">
        <v>75</v>
      </c>
      <c r="AH97" s="4" t="s">
        <v>526</v>
      </c>
      <c r="AI97" s="4" t="s">
        <v>256</v>
      </c>
      <c r="AJ97" s="14" t="s">
        <v>75</v>
      </c>
      <c r="AK97" s="4" t="s">
        <v>75</v>
      </c>
      <c r="AL97" s="4" t="s">
        <v>527</v>
      </c>
      <c r="AM97" s="4" t="s">
        <v>681</v>
      </c>
    </row>
    <row r="98" spans="1:39" x14ac:dyDescent="0.25">
      <c r="A98" s="4" t="s">
        <v>190</v>
      </c>
      <c r="B98" s="4" t="s">
        <v>191</v>
      </c>
      <c r="C98" s="4" t="s">
        <v>794</v>
      </c>
      <c r="D98" s="14" t="s">
        <v>795</v>
      </c>
      <c r="E98" s="14"/>
      <c r="F98" s="14"/>
      <c r="G98" s="14"/>
      <c r="H98" s="14"/>
      <c r="I98" s="24"/>
      <c r="J98" s="24"/>
      <c r="K98" s="24"/>
      <c r="L98" s="24"/>
      <c r="M98" s="24"/>
      <c r="N98" s="24"/>
      <c r="O98" s="24"/>
      <c r="P98" s="24"/>
      <c r="Q98" s="24"/>
      <c r="R98" s="4" t="s">
        <v>520</v>
      </c>
      <c r="S98" s="4" t="s">
        <v>521</v>
      </c>
      <c r="T98" s="4">
        <v>1</v>
      </c>
      <c r="U98" s="4" t="s">
        <v>147</v>
      </c>
      <c r="V98" s="14" t="s">
        <v>557</v>
      </c>
      <c r="W98" s="16">
        <v>64028.554000000004</v>
      </c>
      <c r="X98" s="14" t="s">
        <v>523</v>
      </c>
      <c r="Y98" s="5">
        <v>0</v>
      </c>
      <c r="Z98" s="16">
        <v>0</v>
      </c>
      <c r="AA98" s="14" t="s">
        <v>76</v>
      </c>
      <c r="AB98" s="4" t="s">
        <v>632</v>
      </c>
      <c r="AC98" s="9">
        <v>0</v>
      </c>
      <c r="AD98" s="16">
        <v>0</v>
      </c>
      <c r="AE98" s="5">
        <v>0</v>
      </c>
      <c r="AF98" s="4" t="s">
        <v>534</v>
      </c>
      <c r="AG98" s="4" t="s">
        <v>75</v>
      </c>
      <c r="AH98" s="4" t="s">
        <v>725</v>
      </c>
      <c r="AI98" s="4" t="s">
        <v>76</v>
      </c>
      <c r="AJ98" s="14" t="s">
        <v>75</v>
      </c>
      <c r="AK98" s="4" t="s">
        <v>75</v>
      </c>
      <c r="AL98" s="4" t="s">
        <v>536</v>
      </c>
      <c r="AM98" s="4" t="s">
        <v>557</v>
      </c>
    </row>
    <row r="99" spans="1:39" x14ac:dyDescent="0.25">
      <c r="A99" s="4" t="s">
        <v>471</v>
      </c>
      <c r="B99" s="4" t="s">
        <v>472</v>
      </c>
      <c r="C99" s="4" t="s">
        <v>796</v>
      </c>
      <c r="D99" s="14" t="s">
        <v>797</v>
      </c>
      <c r="E99" s="14"/>
      <c r="F99" s="14"/>
      <c r="G99" s="14"/>
      <c r="H99" s="14"/>
      <c r="I99" s="24"/>
      <c r="J99" s="24"/>
      <c r="K99" s="24"/>
      <c r="L99" s="24"/>
      <c r="M99" s="24"/>
      <c r="N99" s="24"/>
      <c r="O99" s="24"/>
      <c r="P99" s="24"/>
      <c r="Q99" s="24"/>
      <c r="R99" s="4" t="s">
        <v>520</v>
      </c>
      <c r="S99" s="4" t="s">
        <v>521</v>
      </c>
      <c r="T99" s="4">
        <v>1</v>
      </c>
      <c r="U99" s="4" t="s">
        <v>147</v>
      </c>
      <c r="V99" s="14" t="s">
        <v>522</v>
      </c>
      <c r="W99" s="16">
        <v>10590</v>
      </c>
      <c r="X99" s="14" t="s">
        <v>523</v>
      </c>
      <c r="Y99" s="5">
        <v>0</v>
      </c>
      <c r="Z99" s="16">
        <v>9730438.8000000007</v>
      </c>
      <c r="AA99" s="14" t="s">
        <v>128</v>
      </c>
      <c r="AB99" s="4" t="s">
        <v>592</v>
      </c>
      <c r="AC99" s="7" t="s">
        <v>473</v>
      </c>
      <c r="AD99" s="16">
        <v>2257100</v>
      </c>
      <c r="AE99" s="5">
        <v>1359075</v>
      </c>
      <c r="AF99" s="4" t="s">
        <v>534</v>
      </c>
      <c r="AG99" s="4" t="s">
        <v>75</v>
      </c>
      <c r="AH99" s="4" t="s">
        <v>526</v>
      </c>
      <c r="AI99" s="4" t="s">
        <v>474</v>
      </c>
      <c r="AJ99" s="14" t="s">
        <v>75</v>
      </c>
      <c r="AK99" s="4" t="s">
        <v>75</v>
      </c>
      <c r="AL99" s="4" t="s">
        <v>527</v>
      </c>
      <c r="AM99" s="4" t="s">
        <v>522</v>
      </c>
    </row>
    <row r="100" spans="1:39" x14ac:dyDescent="0.25">
      <c r="A100" s="4" t="s">
        <v>148</v>
      </c>
      <c r="B100" s="4" t="s">
        <v>149</v>
      </c>
      <c r="C100" s="4" t="s">
        <v>798</v>
      </c>
      <c r="D100" s="14" t="s">
        <v>799</v>
      </c>
      <c r="E100" s="14"/>
      <c r="F100" s="14"/>
      <c r="G100" s="14"/>
      <c r="H100" s="14"/>
      <c r="I100" s="24"/>
      <c r="J100" s="24"/>
      <c r="K100" s="24"/>
      <c r="L100" s="24"/>
      <c r="M100" s="24"/>
      <c r="N100" s="24"/>
      <c r="O100" s="24"/>
      <c r="P100" s="24"/>
      <c r="Q100" s="24"/>
      <c r="R100" s="4" t="s">
        <v>520</v>
      </c>
      <c r="S100" s="4" t="s">
        <v>521</v>
      </c>
      <c r="T100" s="4">
        <v>1</v>
      </c>
      <c r="U100" s="4" t="s">
        <v>147</v>
      </c>
      <c r="V100" s="14" t="s">
        <v>522</v>
      </c>
      <c r="W100" s="16">
        <v>655722</v>
      </c>
      <c r="X100" s="14" t="s">
        <v>523</v>
      </c>
      <c r="Y100" s="5">
        <v>0</v>
      </c>
      <c r="Z100" s="16">
        <v>569968.41</v>
      </c>
      <c r="AA100" s="14" t="s">
        <v>128</v>
      </c>
      <c r="AB100" s="4" t="s">
        <v>800</v>
      </c>
      <c r="AC100" s="7" t="s">
        <v>150</v>
      </c>
      <c r="AD100" s="16">
        <v>847000</v>
      </c>
      <c r="AE100" s="5">
        <v>592000</v>
      </c>
      <c r="AF100" s="4" t="s">
        <v>534</v>
      </c>
      <c r="AG100" s="4" t="s">
        <v>75</v>
      </c>
      <c r="AH100" s="4" t="s">
        <v>526</v>
      </c>
      <c r="AI100" s="4" t="s">
        <v>151</v>
      </c>
      <c r="AJ100" s="14" t="s">
        <v>75</v>
      </c>
      <c r="AK100" s="4" t="s">
        <v>75</v>
      </c>
      <c r="AL100" s="4" t="s">
        <v>536</v>
      </c>
      <c r="AM100" s="4" t="s">
        <v>522</v>
      </c>
    </row>
    <row r="101" spans="1:39" x14ac:dyDescent="0.25">
      <c r="A101" s="4" t="s">
        <v>278</v>
      </c>
      <c r="B101" s="4" t="s">
        <v>279</v>
      </c>
      <c r="C101" s="4" t="s">
        <v>801</v>
      </c>
      <c r="D101" s="14" t="s">
        <v>802</v>
      </c>
      <c r="E101" s="14"/>
      <c r="F101" s="14"/>
      <c r="G101" s="14"/>
      <c r="H101" s="14"/>
      <c r="I101" s="24"/>
      <c r="J101" s="24"/>
      <c r="K101" s="24"/>
      <c r="L101" s="24"/>
      <c r="M101" s="24"/>
      <c r="N101" s="24"/>
      <c r="O101" s="24"/>
      <c r="P101" s="24"/>
      <c r="Q101" s="24"/>
      <c r="R101" s="4" t="s">
        <v>520</v>
      </c>
      <c r="S101" s="4" t="s">
        <v>521</v>
      </c>
      <c r="T101" s="4">
        <v>1</v>
      </c>
      <c r="U101" s="4" t="s">
        <v>147</v>
      </c>
      <c r="V101" s="14" t="s">
        <v>522</v>
      </c>
      <c r="W101" s="16">
        <v>12221.08</v>
      </c>
      <c r="X101" s="14" t="s">
        <v>523</v>
      </c>
      <c r="Y101" s="5">
        <v>0</v>
      </c>
      <c r="Z101" s="16">
        <v>411118.7</v>
      </c>
      <c r="AA101" s="14" t="s">
        <v>128</v>
      </c>
      <c r="AB101" s="4" t="s">
        <v>803</v>
      </c>
      <c r="AC101" s="7" t="s">
        <v>280</v>
      </c>
      <c r="AD101" s="16">
        <v>650000</v>
      </c>
      <c r="AE101" s="5">
        <v>500000</v>
      </c>
      <c r="AF101" s="4" t="s">
        <v>534</v>
      </c>
      <c r="AG101" s="4" t="s">
        <v>75</v>
      </c>
      <c r="AH101" s="4" t="s">
        <v>526</v>
      </c>
      <c r="AI101" s="4" t="s">
        <v>281</v>
      </c>
      <c r="AJ101" s="14" t="s">
        <v>75</v>
      </c>
      <c r="AK101" s="4" t="s">
        <v>75</v>
      </c>
      <c r="AL101" s="4" t="s">
        <v>527</v>
      </c>
      <c r="AM101" s="4" t="s">
        <v>522</v>
      </c>
    </row>
    <row r="102" spans="1:39" x14ac:dyDescent="0.25">
      <c r="A102" s="4" t="s">
        <v>236</v>
      </c>
      <c r="B102" s="4" t="s">
        <v>237</v>
      </c>
      <c r="C102" s="4" t="s">
        <v>804</v>
      </c>
      <c r="D102" s="14" t="s">
        <v>805</v>
      </c>
      <c r="E102" s="14"/>
      <c r="F102" s="14"/>
      <c r="G102" s="14"/>
      <c r="H102" s="14"/>
      <c r="I102" s="24"/>
      <c r="J102" s="24"/>
      <c r="K102" s="24"/>
      <c r="L102" s="24"/>
      <c r="M102" s="24"/>
      <c r="N102" s="24"/>
      <c r="O102" s="24"/>
      <c r="P102" s="24"/>
      <c r="Q102" s="24"/>
      <c r="R102" s="4" t="s">
        <v>520</v>
      </c>
      <c r="S102" s="4" t="s">
        <v>521</v>
      </c>
      <c r="T102" s="4">
        <v>1</v>
      </c>
      <c r="U102" s="4" t="s">
        <v>147</v>
      </c>
      <c r="V102" s="14" t="s">
        <v>681</v>
      </c>
      <c r="W102" s="16">
        <v>11324494.859999999</v>
      </c>
      <c r="X102" s="14" t="s">
        <v>548</v>
      </c>
      <c r="Y102" s="5">
        <v>10939885.999377005</v>
      </c>
      <c r="Z102" s="16">
        <v>0</v>
      </c>
      <c r="AA102" s="14" t="s">
        <v>145</v>
      </c>
      <c r="AB102" s="4" t="s">
        <v>806</v>
      </c>
      <c r="AC102" s="8">
        <v>0</v>
      </c>
      <c r="AD102" s="16">
        <v>0</v>
      </c>
      <c r="AE102" s="5">
        <v>0</v>
      </c>
      <c r="AF102" s="4" t="s">
        <v>534</v>
      </c>
      <c r="AG102" s="4" t="s">
        <v>75</v>
      </c>
      <c r="AH102" s="4" t="s">
        <v>526</v>
      </c>
      <c r="AI102" s="4" t="s">
        <v>239</v>
      </c>
      <c r="AJ102" s="14" t="s">
        <v>75</v>
      </c>
      <c r="AK102" s="4" t="s">
        <v>75</v>
      </c>
      <c r="AL102" s="4" t="s">
        <v>527</v>
      </c>
      <c r="AM102" s="4" t="s">
        <v>681</v>
      </c>
    </row>
    <row r="103" spans="1:39" x14ac:dyDescent="0.25">
      <c r="A103" s="4" t="s">
        <v>418</v>
      </c>
      <c r="B103" s="4" t="s">
        <v>419</v>
      </c>
      <c r="C103" s="4" t="s">
        <v>807</v>
      </c>
      <c r="D103" s="14" t="s">
        <v>808</v>
      </c>
      <c r="E103" s="14"/>
      <c r="F103" s="14"/>
      <c r="G103" s="14"/>
      <c r="H103" s="14"/>
      <c r="I103" s="24"/>
      <c r="J103" s="24"/>
      <c r="K103" s="24"/>
      <c r="L103" s="24"/>
      <c r="M103" s="24"/>
      <c r="N103" s="24"/>
      <c r="O103" s="24"/>
      <c r="P103" s="24"/>
      <c r="Q103" s="24"/>
      <c r="R103" s="4" t="s">
        <v>520</v>
      </c>
      <c r="S103" s="4" t="s">
        <v>521</v>
      </c>
      <c r="T103" s="4">
        <v>1</v>
      </c>
      <c r="U103" s="4" t="s">
        <v>147</v>
      </c>
      <c r="V103" s="14" t="s">
        <v>522</v>
      </c>
      <c r="W103" s="16">
        <v>3900</v>
      </c>
      <c r="X103" s="14" t="s">
        <v>523</v>
      </c>
      <c r="Y103" s="5">
        <v>0</v>
      </c>
      <c r="Z103" s="16">
        <v>1056327.3899999999</v>
      </c>
      <c r="AA103" s="14" t="s">
        <v>76</v>
      </c>
      <c r="AB103" s="4" t="s">
        <v>632</v>
      </c>
      <c r="AC103" s="8">
        <v>0</v>
      </c>
      <c r="AD103" s="16">
        <v>0</v>
      </c>
      <c r="AE103" s="5">
        <v>0</v>
      </c>
      <c r="AF103" s="4" t="s">
        <v>534</v>
      </c>
      <c r="AG103" s="4" t="s">
        <v>75</v>
      </c>
      <c r="AH103" s="4" t="s">
        <v>725</v>
      </c>
      <c r="AI103" s="4" t="s">
        <v>420</v>
      </c>
      <c r="AJ103" s="14" t="s">
        <v>75</v>
      </c>
      <c r="AK103" s="4" t="s">
        <v>75</v>
      </c>
      <c r="AL103" s="4" t="s">
        <v>527</v>
      </c>
      <c r="AM103" s="4" t="s">
        <v>522</v>
      </c>
    </row>
    <row r="104" spans="1:39" x14ac:dyDescent="0.25">
      <c r="A104" s="4" t="s">
        <v>301</v>
      </c>
      <c r="B104" s="4" t="s">
        <v>302</v>
      </c>
      <c r="C104" s="4" t="s">
        <v>809</v>
      </c>
      <c r="D104" s="14" t="s">
        <v>810</v>
      </c>
      <c r="E104" s="14"/>
      <c r="F104" s="14"/>
      <c r="G104" s="14"/>
      <c r="H104" s="14"/>
      <c r="I104" s="24"/>
      <c r="J104" s="24"/>
      <c r="K104" s="24"/>
      <c r="L104" s="24"/>
      <c r="M104" s="24"/>
      <c r="N104" s="24"/>
      <c r="O104" s="24"/>
      <c r="P104" s="24"/>
      <c r="Q104" s="24"/>
      <c r="R104" s="4" t="s">
        <v>520</v>
      </c>
      <c r="S104" s="4" t="s">
        <v>521</v>
      </c>
      <c r="T104" s="4">
        <v>1</v>
      </c>
      <c r="U104" s="4" t="s">
        <v>147</v>
      </c>
      <c r="V104" s="14" t="s">
        <v>522</v>
      </c>
      <c r="W104" s="16">
        <v>10125</v>
      </c>
      <c r="X104" s="14" t="s">
        <v>523</v>
      </c>
      <c r="Y104" s="5">
        <v>0</v>
      </c>
      <c r="Z104" s="16">
        <v>53939.32</v>
      </c>
      <c r="AA104" s="14" t="s">
        <v>303</v>
      </c>
      <c r="AB104" s="4" t="s">
        <v>811</v>
      </c>
      <c r="AC104" s="8">
        <v>0</v>
      </c>
      <c r="AD104" s="16">
        <v>0</v>
      </c>
      <c r="AE104" s="5">
        <v>0</v>
      </c>
      <c r="AF104" s="4" t="s">
        <v>534</v>
      </c>
      <c r="AG104" s="4" t="s">
        <v>75</v>
      </c>
      <c r="AH104" s="4" t="s">
        <v>526</v>
      </c>
      <c r="AI104" s="4" t="s">
        <v>304</v>
      </c>
      <c r="AJ104" s="14" t="s">
        <v>75</v>
      </c>
      <c r="AK104" s="4" t="s">
        <v>75</v>
      </c>
      <c r="AL104" s="4" t="s">
        <v>527</v>
      </c>
      <c r="AM104" s="4" t="s">
        <v>522</v>
      </c>
    </row>
    <row r="105" spans="1:39" x14ac:dyDescent="0.25">
      <c r="A105" s="4" t="s">
        <v>348</v>
      </c>
      <c r="B105" s="4" t="s">
        <v>812</v>
      </c>
      <c r="C105" s="4" t="s">
        <v>813</v>
      </c>
      <c r="D105" s="14" t="s">
        <v>814</v>
      </c>
      <c r="E105" s="14"/>
      <c r="F105" s="14"/>
      <c r="G105" s="14"/>
      <c r="H105" s="14"/>
      <c r="I105" s="24"/>
      <c r="J105" s="24"/>
      <c r="K105" s="24"/>
      <c r="L105" s="24"/>
      <c r="M105" s="24"/>
      <c r="N105" s="24"/>
      <c r="O105" s="24"/>
      <c r="P105" s="24"/>
      <c r="Q105" s="24"/>
      <c r="R105" s="4" t="s">
        <v>520</v>
      </c>
      <c r="S105" s="4" t="s">
        <v>521</v>
      </c>
      <c r="T105" s="4">
        <v>1</v>
      </c>
      <c r="U105" s="4" t="s">
        <v>147</v>
      </c>
      <c r="V105" s="14" t="s">
        <v>522</v>
      </c>
      <c r="W105" s="16">
        <v>3082</v>
      </c>
      <c r="X105" s="14" t="s">
        <v>523</v>
      </c>
      <c r="Y105" s="5">
        <v>0</v>
      </c>
      <c r="Z105" s="16">
        <v>5289207.8</v>
      </c>
      <c r="AA105" s="14" t="s">
        <v>145</v>
      </c>
      <c r="AB105" s="4" t="s">
        <v>145</v>
      </c>
      <c r="AC105" s="8">
        <v>0</v>
      </c>
      <c r="AD105" s="16">
        <v>0</v>
      </c>
      <c r="AE105" s="5">
        <v>0</v>
      </c>
      <c r="AF105" s="4" t="s">
        <v>534</v>
      </c>
      <c r="AG105" s="4" t="s">
        <v>75</v>
      </c>
      <c r="AH105" s="4" t="s">
        <v>616</v>
      </c>
      <c r="AI105" s="4" t="s">
        <v>350</v>
      </c>
      <c r="AJ105" s="14" t="s">
        <v>147</v>
      </c>
      <c r="AK105" s="4" t="s">
        <v>147</v>
      </c>
      <c r="AL105" s="4" t="s">
        <v>527</v>
      </c>
      <c r="AM105" s="4" t="s">
        <v>522</v>
      </c>
    </row>
    <row r="106" spans="1:39" x14ac:dyDescent="0.25">
      <c r="A106" s="4" t="s">
        <v>365</v>
      </c>
      <c r="B106" s="4" t="s">
        <v>815</v>
      </c>
      <c r="C106" s="4" t="s">
        <v>816</v>
      </c>
      <c r="D106" s="14" t="s">
        <v>817</v>
      </c>
      <c r="E106" s="14"/>
      <c r="F106" s="14"/>
      <c r="G106" s="14"/>
      <c r="H106" s="14"/>
      <c r="I106" s="24"/>
      <c r="J106" s="24"/>
      <c r="K106" s="24"/>
      <c r="L106" s="24"/>
      <c r="M106" s="24"/>
      <c r="N106" s="24"/>
      <c r="O106" s="24"/>
      <c r="P106" s="24"/>
      <c r="Q106" s="24"/>
      <c r="R106" s="4" t="s">
        <v>520</v>
      </c>
      <c r="S106" s="4" t="s">
        <v>521</v>
      </c>
      <c r="T106" s="4">
        <v>1</v>
      </c>
      <c r="U106" s="4" t="s">
        <v>147</v>
      </c>
      <c r="V106" s="14" t="s">
        <v>522</v>
      </c>
      <c r="W106" s="16">
        <v>4480</v>
      </c>
      <c r="X106" s="14" t="s">
        <v>523</v>
      </c>
      <c r="Y106" s="5">
        <v>0</v>
      </c>
      <c r="Z106" s="16">
        <v>2073412.47</v>
      </c>
      <c r="AA106" s="14" t="s">
        <v>128</v>
      </c>
      <c r="AB106" s="4" t="s">
        <v>718</v>
      </c>
      <c r="AC106" s="6" t="s">
        <v>367</v>
      </c>
      <c r="AD106" s="16">
        <v>485000</v>
      </c>
      <c r="AE106" s="5">
        <v>360000</v>
      </c>
      <c r="AF106" s="4" t="s">
        <v>534</v>
      </c>
      <c r="AG106" s="4" t="s">
        <v>75</v>
      </c>
      <c r="AH106" s="4" t="s">
        <v>526</v>
      </c>
      <c r="AI106" s="4" t="s">
        <v>368</v>
      </c>
      <c r="AJ106" s="14" t="s">
        <v>75</v>
      </c>
      <c r="AK106" s="4" t="s">
        <v>75</v>
      </c>
      <c r="AL106" s="4" t="s">
        <v>527</v>
      </c>
      <c r="AM106" s="4" t="s">
        <v>522</v>
      </c>
    </row>
    <row r="107" spans="1:39" x14ac:dyDescent="0.25">
      <c r="A107" s="4" t="s">
        <v>154</v>
      </c>
      <c r="B107" s="4" t="s">
        <v>155</v>
      </c>
      <c r="C107" s="4" t="s">
        <v>818</v>
      </c>
      <c r="D107" s="14" t="s">
        <v>819</v>
      </c>
      <c r="E107" s="14"/>
      <c r="F107" s="14"/>
      <c r="G107" s="14"/>
      <c r="H107" s="14"/>
      <c r="I107" s="24"/>
      <c r="J107" s="24"/>
      <c r="K107" s="24"/>
      <c r="L107" s="24"/>
      <c r="M107" s="24"/>
      <c r="N107" s="24"/>
      <c r="O107" s="24"/>
      <c r="P107" s="24"/>
      <c r="Q107" s="24"/>
      <c r="R107" s="4" t="s">
        <v>520</v>
      </c>
      <c r="S107" s="4" t="s">
        <v>521</v>
      </c>
      <c r="T107" s="4">
        <v>1</v>
      </c>
      <c r="U107" s="4" t="s">
        <v>147</v>
      </c>
      <c r="V107" s="14" t="s">
        <v>522</v>
      </c>
      <c r="W107" s="16">
        <v>6657.0657999999994</v>
      </c>
      <c r="X107" s="14" t="s">
        <v>523</v>
      </c>
      <c r="Y107" s="5">
        <v>0</v>
      </c>
      <c r="Z107" s="16">
        <v>1652400.73</v>
      </c>
      <c r="AA107" s="14" t="s">
        <v>156</v>
      </c>
      <c r="AB107" s="4" t="s">
        <v>820</v>
      </c>
      <c r="AC107" s="8">
        <v>0</v>
      </c>
      <c r="AD107" s="16">
        <v>0</v>
      </c>
      <c r="AE107" s="5">
        <v>0</v>
      </c>
      <c r="AF107" s="4" t="s">
        <v>534</v>
      </c>
      <c r="AG107" s="4" t="s">
        <v>75</v>
      </c>
      <c r="AH107" s="4" t="s">
        <v>535</v>
      </c>
      <c r="AI107" s="4" t="s">
        <v>157</v>
      </c>
      <c r="AJ107" s="14" t="s">
        <v>75</v>
      </c>
      <c r="AK107" s="4" t="s">
        <v>75</v>
      </c>
      <c r="AL107" s="4" t="s">
        <v>536</v>
      </c>
      <c r="AM107" s="4" t="s">
        <v>522</v>
      </c>
    </row>
    <row r="108" spans="1:39" x14ac:dyDescent="0.25">
      <c r="A108" s="4" t="s">
        <v>369</v>
      </c>
      <c r="B108" s="4" t="s">
        <v>370</v>
      </c>
      <c r="C108" s="4" t="s">
        <v>821</v>
      </c>
      <c r="D108" s="14" t="s">
        <v>822</v>
      </c>
      <c r="E108" s="14"/>
      <c r="F108" s="14"/>
      <c r="G108" s="14"/>
      <c r="H108" s="14"/>
      <c r="I108" s="24"/>
      <c r="J108" s="24"/>
      <c r="K108" s="24"/>
      <c r="L108" s="24"/>
      <c r="M108" s="24"/>
      <c r="N108" s="24"/>
      <c r="O108" s="24"/>
      <c r="P108" s="24"/>
      <c r="Q108" s="24"/>
      <c r="R108" s="4" t="s">
        <v>520</v>
      </c>
      <c r="S108" s="4" t="s">
        <v>521</v>
      </c>
      <c r="T108" s="4">
        <v>1</v>
      </c>
      <c r="U108" s="4" t="s">
        <v>147</v>
      </c>
      <c r="V108" s="14" t="s">
        <v>522</v>
      </c>
      <c r="W108" s="16">
        <v>1410484</v>
      </c>
      <c r="X108" s="14" t="s">
        <v>523</v>
      </c>
      <c r="Y108" s="5">
        <v>0</v>
      </c>
      <c r="Z108" s="16">
        <v>9124026.4499999993</v>
      </c>
      <c r="AA108" s="14" t="s">
        <v>128</v>
      </c>
      <c r="AB108" s="4" t="s">
        <v>533</v>
      </c>
      <c r="AC108" s="7" t="s">
        <v>371</v>
      </c>
      <c r="AD108" s="16">
        <v>6912543.75</v>
      </c>
      <c r="AE108" s="5">
        <v>5530035</v>
      </c>
      <c r="AF108" s="4" t="s">
        <v>534</v>
      </c>
      <c r="AG108" s="4" t="s">
        <v>75</v>
      </c>
      <c r="AH108" s="4" t="s">
        <v>526</v>
      </c>
      <c r="AI108" s="4" t="s">
        <v>372</v>
      </c>
      <c r="AJ108" s="14" t="s">
        <v>75</v>
      </c>
      <c r="AK108" s="4" t="s">
        <v>75</v>
      </c>
      <c r="AL108" s="4" t="s">
        <v>527</v>
      </c>
      <c r="AM108" s="4" t="s">
        <v>522</v>
      </c>
    </row>
    <row r="109" spans="1:39" x14ac:dyDescent="0.25">
      <c r="A109" s="4" t="s">
        <v>369</v>
      </c>
      <c r="B109" s="4" t="s">
        <v>370</v>
      </c>
      <c r="C109" s="4" t="s">
        <v>823</v>
      </c>
      <c r="D109" s="14" t="s">
        <v>824</v>
      </c>
      <c r="E109" s="14"/>
      <c r="F109" s="14"/>
      <c r="G109" s="14"/>
      <c r="H109" s="14"/>
      <c r="I109" s="24"/>
      <c r="J109" s="24"/>
      <c r="K109" s="24"/>
      <c r="L109" s="24"/>
      <c r="M109" s="24"/>
      <c r="N109" s="24"/>
      <c r="O109" s="24"/>
      <c r="P109" s="24"/>
      <c r="Q109" s="24"/>
      <c r="R109" s="4" t="s">
        <v>520</v>
      </c>
      <c r="S109" s="4" t="s">
        <v>521</v>
      </c>
      <c r="T109" s="4">
        <v>1</v>
      </c>
      <c r="U109" s="4" t="s">
        <v>147</v>
      </c>
      <c r="V109" s="14" t="s">
        <v>522</v>
      </c>
      <c r="W109" s="16">
        <v>1410484</v>
      </c>
      <c r="X109" s="14" t="s">
        <v>523</v>
      </c>
      <c r="Y109" s="5"/>
      <c r="Z109" s="16">
        <v>9124026.4499999993</v>
      </c>
      <c r="AA109" s="14" t="s">
        <v>128</v>
      </c>
      <c r="AB109" s="4" t="s">
        <v>533</v>
      </c>
      <c r="AC109" s="7" t="s">
        <v>371</v>
      </c>
      <c r="AD109" s="16">
        <v>6912543.75</v>
      </c>
      <c r="AE109" s="5">
        <v>5530035</v>
      </c>
      <c r="AF109" s="4" t="s">
        <v>534</v>
      </c>
      <c r="AG109" s="4" t="s">
        <v>75</v>
      </c>
      <c r="AH109" s="4" t="s">
        <v>526</v>
      </c>
      <c r="AI109" s="4" t="s">
        <v>372</v>
      </c>
      <c r="AJ109" s="14" t="s">
        <v>75</v>
      </c>
      <c r="AK109" s="4" t="s">
        <v>75</v>
      </c>
      <c r="AL109" s="4" t="s">
        <v>527</v>
      </c>
      <c r="AM109" s="4" t="s">
        <v>522</v>
      </c>
    </row>
    <row r="110" spans="1:39" x14ac:dyDescent="0.25">
      <c r="A110" s="4" t="s">
        <v>250</v>
      </c>
      <c r="B110" s="4" t="s">
        <v>825</v>
      </c>
      <c r="C110" s="4" t="s">
        <v>826</v>
      </c>
      <c r="D110" s="14" t="s">
        <v>827</v>
      </c>
      <c r="E110" s="14"/>
      <c r="F110" s="14"/>
      <c r="G110" s="14"/>
      <c r="H110" s="14"/>
      <c r="I110" s="24"/>
      <c r="J110" s="24"/>
      <c r="K110" s="24"/>
      <c r="L110" s="24"/>
      <c r="M110" s="24"/>
      <c r="N110" s="24"/>
      <c r="O110" s="24"/>
      <c r="P110" s="24"/>
      <c r="Q110" s="24"/>
      <c r="R110" s="4" t="s">
        <v>520</v>
      </c>
      <c r="S110" s="4" t="s">
        <v>521</v>
      </c>
      <c r="T110" s="4">
        <v>1</v>
      </c>
      <c r="U110" s="4" t="s">
        <v>147</v>
      </c>
      <c r="V110" s="14" t="s">
        <v>522</v>
      </c>
      <c r="W110" s="16">
        <v>4852177.6100000003</v>
      </c>
      <c r="X110" s="14" t="s">
        <v>523</v>
      </c>
      <c r="Y110" s="5">
        <v>0</v>
      </c>
      <c r="Z110" s="16">
        <v>4093454.53</v>
      </c>
      <c r="AA110" s="14" t="s">
        <v>128</v>
      </c>
      <c r="AB110" s="4" t="s">
        <v>533</v>
      </c>
      <c r="AC110" s="7" t="s">
        <v>252</v>
      </c>
      <c r="AD110" s="16">
        <v>1710000</v>
      </c>
      <c r="AE110" s="5">
        <v>1460000</v>
      </c>
      <c r="AF110" s="4" t="s">
        <v>534</v>
      </c>
      <c r="AG110" s="4" t="s">
        <v>75</v>
      </c>
      <c r="AH110" s="4" t="s">
        <v>526</v>
      </c>
      <c r="AI110" s="4" t="s">
        <v>253</v>
      </c>
      <c r="AJ110" s="14" t="s">
        <v>75</v>
      </c>
      <c r="AK110" s="4" t="s">
        <v>75</v>
      </c>
      <c r="AL110" s="4" t="s">
        <v>527</v>
      </c>
      <c r="AM110" s="4" t="s">
        <v>522</v>
      </c>
    </row>
    <row r="111" spans="1:39" x14ac:dyDescent="0.25">
      <c r="A111" s="4" t="s">
        <v>270</v>
      </c>
      <c r="B111" s="4" t="s">
        <v>271</v>
      </c>
      <c r="C111" s="4" t="s">
        <v>828</v>
      </c>
      <c r="D111" s="14" t="s">
        <v>829</v>
      </c>
      <c r="E111" s="14"/>
      <c r="F111" s="14"/>
      <c r="G111" s="14"/>
      <c r="H111" s="14"/>
      <c r="I111" s="24"/>
      <c r="J111" s="24"/>
      <c r="K111" s="24"/>
      <c r="L111" s="24"/>
      <c r="M111" s="24"/>
      <c r="N111" s="24"/>
      <c r="O111" s="24"/>
      <c r="P111" s="24"/>
      <c r="Q111" s="24"/>
      <c r="R111" s="4" t="s">
        <v>520</v>
      </c>
      <c r="S111" s="4" t="s">
        <v>521</v>
      </c>
      <c r="T111" s="4">
        <v>1</v>
      </c>
      <c r="U111" s="4" t="s">
        <v>147</v>
      </c>
      <c r="V111" s="14" t="s">
        <v>522</v>
      </c>
      <c r="W111" s="16">
        <v>1979600</v>
      </c>
      <c r="X111" s="14" t="s">
        <v>548</v>
      </c>
      <c r="Y111" s="5">
        <v>725253.37837837846</v>
      </c>
      <c r="Z111" s="16">
        <v>2746261.26</v>
      </c>
      <c r="AA111" s="14" t="s">
        <v>128</v>
      </c>
      <c r="AB111" s="4" t="s">
        <v>592</v>
      </c>
      <c r="AC111" s="7" t="s">
        <v>272</v>
      </c>
      <c r="AD111" s="16">
        <v>2515500</v>
      </c>
      <c r="AE111" s="5">
        <v>1866625</v>
      </c>
      <c r="AF111" s="4" t="s">
        <v>534</v>
      </c>
      <c r="AG111" s="4" t="s">
        <v>75</v>
      </c>
      <c r="AH111" s="4" t="s">
        <v>526</v>
      </c>
      <c r="AI111" s="4" t="s">
        <v>273</v>
      </c>
      <c r="AJ111" s="14" t="s">
        <v>75</v>
      </c>
      <c r="AK111" s="4" t="s">
        <v>75</v>
      </c>
      <c r="AL111" s="4" t="s">
        <v>527</v>
      </c>
      <c r="AM111" s="4" t="s">
        <v>522</v>
      </c>
    </row>
    <row r="112" spans="1:39" x14ac:dyDescent="0.25">
      <c r="A112" s="4"/>
      <c r="B112" s="4"/>
      <c r="C112" s="4"/>
      <c r="D112" s="14"/>
      <c r="E112" s="4"/>
      <c r="F112" s="4"/>
      <c r="G112" s="4"/>
      <c r="H112" s="4"/>
      <c r="I112" s="14"/>
      <c r="J112" s="16"/>
      <c r="K112" s="14"/>
      <c r="L112" s="5"/>
      <c r="M112" s="16"/>
      <c r="N112" s="14"/>
      <c r="O112" s="4"/>
      <c r="P112" s="7"/>
      <c r="Q112" s="16"/>
      <c r="R112" s="5"/>
      <c r="S112" s="4"/>
      <c r="T112" s="4"/>
      <c r="U112" s="4"/>
      <c r="V112" s="4"/>
      <c r="W112" s="14"/>
      <c r="X112" s="4"/>
      <c r="Y112" s="4"/>
      <c r="Z112" s="4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</row>
    <row r="113" spans="1:26" x14ac:dyDescent="0.25">
      <c r="A113" s="4"/>
      <c r="B113" s="4"/>
      <c r="C113" s="4"/>
      <c r="D113" s="14"/>
      <c r="E113" s="4"/>
      <c r="F113" s="4"/>
      <c r="G113" s="4"/>
      <c r="H113" s="4"/>
      <c r="I113" s="14"/>
      <c r="J113" s="16"/>
      <c r="K113" s="14"/>
      <c r="L113" s="5"/>
      <c r="M113" s="16"/>
      <c r="N113" s="14"/>
      <c r="O113" s="4"/>
      <c r="P113" s="7"/>
      <c r="Q113" s="16"/>
      <c r="R113" s="5"/>
      <c r="S113" s="4"/>
      <c r="T113" s="4"/>
      <c r="U113" s="4"/>
      <c r="V113" s="4"/>
      <c r="W113" s="14"/>
      <c r="X113" s="4"/>
      <c r="Y113" s="4"/>
      <c r="Z113" s="4"/>
    </row>
  </sheetData>
  <customSheetViews>
    <customSheetView guid="{D13218EC-2DBB-440B-A321-89F28CA84461}">
      <selection activeCell="H9" sqref="H9"/>
      <pageMargins left="0.7" right="0.7" top="0.75" bottom="0.75" header="0.3" footer="0.3"/>
    </customSheetView>
    <customSheetView guid="{2D52EBDC-E5B4-4925-A7E3-CF8957284486}">
      <selection activeCell="F7" sqref="F7"/>
      <pageMargins left="0.7" right="0.7" top="0.75" bottom="0.75" header="0.3" footer="0.3"/>
    </customSheetView>
    <customSheetView guid="{9E4E18E3-441C-4D01-A6A4-2453C153823F}">
      <selection activeCell="H9" sqref="H9"/>
      <pageMargins left="0.7" right="0.7" top="0.75" bottom="0.75" header="0.3" footer="0.3"/>
    </customSheetView>
    <customSheetView guid="{CA223D23-3EAC-4593-A519-797C90614A9F}">
      <selection activeCell="H9" sqref="H9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MAFI100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Ransom Nii Armah Okine</cp:lastModifiedBy>
  <dcterms:created xsi:type="dcterms:W3CDTF">2015-06-05T18:17:20Z</dcterms:created>
  <dcterms:modified xsi:type="dcterms:W3CDTF">2021-01-05T13:06:50Z</dcterms:modified>
</cp:coreProperties>
</file>