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updateLinks="never" codeName="ThisWorkbook" defaultThemeVersion="166925"/>
  <mc:AlternateContent xmlns:mc="http://schemas.openxmlformats.org/markup-compatibility/2006">
    <mc:Choice Requires="x15">
      <x15ac:absPath xmlns:x15ac="http://schemas.microsoft.com/office/spreadsheetml/2010/11/ac" url="Y:\JP-TSF\2021 JP\BOG\ORASS\WEEKLY\MAR\"/>
    </mc:Choice>
  </mc:AlternateContent>
  <xr:revisionPtr revIDLastSave="0" documentId="13_ncr:1_{8AB34BE1-0C33-45A5-8ABA-2C497058F8D7}" xr6:coauthVersionLast="46" xr6:coauthVersionMax="46" xr10:uidLastSave="{00000000-0000-0000-0000-000000000000}"/>
  <workbookProtection workbookAlgorithmName="SHA-512" workbookHashValue="yNMJCpHWJp5t8rwz1V06Glh08q/TjJt/NLbKfSpP/TnGvwTMIHcrO+0N2RS3KrsV2NhtkM91OjYM10UwkuXiTg==" workbookSaltValue="mdaJCoM7DCFNlywEzLYz2w==" workbookSpinCount="100000" lockStructure="1"/>
  <bookViews>
    <workbookView xWindow="-120" yWindow="-120" windowWidth="24240" windowHeight="13140" firstSheet="4" activeTab="5" xr2:uid="{00000000-000D-0000-FFFF-FFFF00000000}"/>
  </bookViews>
  <sheets>
    <sheet name="Schema" sheetId="132" state="hidden" r:id="rId1"/>
    <sheet name="Form Set" sheetId="133" state="hidden" r:id="rId2"/>
    <sheet name="Forms" sheetId="137" state="hidden" r:id="rId3"/>
    <sheet name="Validation" sheetId="142" state="hidden" r:id="rId4"/>
    <sheet name="AF100" sheetId="1313" r:id="rId5"/>
    <sheet name="WNB100" sheetId="745" r:id="rId6"/>
    <sheet name="Enumerations" sheetId="1190" state="hidden" r:id="rId7"/>
    <sheet name="Institution Type Key" sheetId="1312" state="hidden"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A" localSheetId="4">#REF!</definedName>
    <definedName name="\A" localSheetId="6">#REF!</definedName>
    <definedName name="\A">#REF!</definedName>
    <definedName name="\B" localSheetId="6">#REF!</definedName>
    <definedName name="\B">#REF!</definedName>
    <definedName name="\D" localSheetId="6">#REF!</definedName>
    <definedName name="\D">#REF!</definedName>
    <definedName name="\E">#REF!</definedName>
    <definedName name="\F">#REF!</definedName>
    <definedName name="\G">#REF!</definedName>
    <definedName name="\H">#REF!</definedName>
    <definedName name="\I">#REF!</definedName>
    <definedName name="\J">#REF!</definedName>
    <definedName name="\M">#REF!</definedName>
    <definedName name="\P">#REF!</definedName>
    <definedName name="\S">#REF!</definedName>
    <definedName name="\T">#REF!</definedName>
    <definedName name="\T1">#REF!</definedName>
    <definedName name="\T2" localSheetId="4">[1]BOP!#REF!</definedName>
    <definedName name="\T2" localSheetId="7">[1]BOP!#REF!</definedName>
    <definedName name="\T2">[1]BOP!#REF!</definedName>
    <definedName name="\U" localSheetId="4">#REF!</definedName>
    <definedName name="\U" localSheetId="6">#REF!</definedName>
    <definedName name="\U">#REF!</definedName>
    <definedName name="\W" localSheetId="6">#REF!</definedName>
    <definedName name="\W">#REF!</definedName>
    <definedName name="__10FA_L" localSheetId="6">#REF!</definedName>
    <definedName name="__10FA_L">#REF!</definedName>
    <definedName name="__11GAZ_LIABS">#REF!</definedName>
    <definedName name="__123Graph_AREER" localSheetId="4" hidden="1">[2]ER!#REF!</definedName>
    <definedName name="__123Graph_AREER" localSheetId="7" hidden="1">[2]ER!#REF!</definedName>
    <definedName name="__123Graph_AREER" hidden="1">[2]ER!#REF!</definedName>
    <definedName name="__123Graph_BREER" localSheetId="4" hidden="1">[2]ER!#REF!</definedName>
    <definedName name="__123Graph_BREER" localSheetId="7" hidden="1">[2]ER!#REF!</definedName>
    <definedName name="__123Graph_BREER" hidden="1">[2]ER!#REF!</definedName>
    <definedName name="__123Graph_CREER" localSheetId="4" hidden="1">[2]ER!#REF!</definedName>
    <definedName name="__123Graph_CREER" localSheetId="7" hidden="1">[2]ER!#REF!</definedName>
    <definedName name="__123Graph_CREER" hidden="1">[2]ER!#REF!</definedName>
    <definedName name="__12INT_RESERVES" localSheetId="4">#REF!</definedName>
    <definedName name="__12INT_RESERVES" localSheetId="6">#REF!</definedName>
    <definedName name="__12INT_RESERVES">#REF!</definedName>
    <definedName name="__1r" localSheetId="6">#REF!</definedName>
    <definedName name="__1r">#REF!</definedName>
    <definedName name="__2Macros_Import_.qbop">[3]!'[Macros Import].qbop'</definedName>
    <definedName name="__3__123Graph_ACPI_ER_LOG" localSheetId="4" hidden="1">[2]ER!#REF!</definedName>
    <definedName name="__3__123Graph_ACPI_ER_LOG" localSheetId="6" hidden="1">[2]ER!#REF!</definedName>
    <definedName name="__3__123Graph_ACPI_ER_LOG" hidden="1">[2]ER!#REF!</definedName>
    <definedName name="__4__123Graph_BCPI_ER_LOG" localSheetId="4" hidden="1">[2]ER!#REF!</definedName>
    <definedName name="__4__123Graph_BCPI_ER_LOG" localSheetId="6" hidden="1">[2]ER!#REF!</definedName>
    <definedName name="__4__123Graph_BCPI_ER_LOG" hidden="1">[2]ER!#REF!</definedName>
    <definedName name="__5__123Graph_BIBA_IBRD" localSheetId="4" hidden="1">[2]WB!#REF!</definedName>
    <definedName name="__5__123Graph_BIBA_IBRD" localSheetId="6" hidden="1">[2]WB!#REF!</definedName>
    <definedName name="__5__123Graph_BIBA_IBRD" hidden="1">[2]WB!#REF!</definedName>
    <definedName name="__6B.2_B.3" localSheetId="4">#REF!</definedName>
    <definedName name="__6B.2_B.3" localSheetId="6">#REF!</definedName>
    <definedName name="__6B.2_B.3">#REF!</definedName>
    <definedName name="__7B.4___5" localSheetId="6">#REF!</definedName>
    <definedName name="__7B.4___5">#REF!</definedName>
    <definedName name="__8CONSOL_B2" localSheetId="6">#REF!</definedName>
    <definedName name="__8CONSOL_B2">#REF!</definedName>
    <definedName name="__9CONSOL_DEPOSITS" localSheetId="4">'[4]A 11'!#REF!</definedName>
    <definedName name="__9CONSOL_DEPOSITS" localSheetId="6">'[4]A 11'!#REF!</definedName>
    <definedName name="__9CONSOL_DEPOSITS">'[4]A 11'!#REF!</definedName>
    <definedName name="__BOP2" localSheetId="4">[5]BoP!#REF!</definedName>
    <definedName name="__BOP2" localSheetId="6">[5]BoP!#REF!</definedName>
    <definedName name="__BOP2">[5]BoP!#REF!</definedName>
    <definedName name="__END94" localSheetId="4">#REF!</definedName>
    <definedName name="__END94" localSheetId="6">#REF!</definedName>
    <definedName name="__END94">#REF!</definedName>
    <definedName name="__RES2" localSheetId="4">[5]RES!#REF!</definedName>
    <definedName name="__RES2" localSheetId="6">[5]RES!#REF!</definedName>
    <definedName name="__RES2">[5]RES!#REF!</definedName>
    <definedName name="__sr4" localSheetId="4">#REF!</definedName>
    <definedName name="__sr4" localSheetId="6">#REF!</definedName>
    <definedName name="__sr4">#REF!</definedName>
    <definedName name="__sr5" localSheetId="6">#REF!</definedName>
    <definedName name="__sr5">#REF!</definedName>
    <definedName name="__SUM2" localSheetId="6">#REF!</definedName>
    <definedName name="__SUM2">#REF!</definedName>
    <definedName name="__TAB1">#REF!</definedName>
    <definedName name="__Tab19">#REF!</definedName>
    <definedName name="__Tab20">#REF!</definedName>
    <definedName name="__Tab21">#REF!</definedName>
    <definedName name="__Tab22">#REF!</definedName>
    <definedName name="__Tab23">#REF!</definedName>
    <definedName name="__Tab24">#REF!</definedName>
    <definedName name="__Tab26">#REF!</definedName>
    <definedName name="__Tab27">#REF!</definedName>
    <definedName name="__Tab28">#REF!</definedName>
    <definedName name="__Tab29">#REF!</definedName>
    <definedName name="__Tab30">#REF!</definedName>
    <definedName name="__Tab31">#REF!</definedName>
    <definedName name="__Tab32">#REF!</definedName>
    <definedName name="__Tab33">#REF!</definedName>
    <definedName name="__Tab34">#REF!</definedName>
    <definedName name="__Tab35">#REF!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4">#REF!</definedName>
    <definedName name="_10FA_L" localSheetId="6">#REF!</definedName>
    <definedName name="_10FA_L">#REF!</definedName>
    <definedName name="_11GAZ_LIABS" localSheetId="6">#REF!</definedName>
    <definedName name="_11GAZ_LIABS">#REF!</definedName>
    <definedName name="_12INT_RESERVES" localSheetId="6">#REF!</definedName>
    <definedName name="_12INT_RESERVES">#REF!</definedName>
    <definedName name="_1r">#REF!</definedName>
    <definedName name="_1SEC_A_FIM16">[6]FIM16!$J$1</definedName>
    <definedName name="_2_hours" localSheetId="4">#REF!</definedName>
    <definedName name="_2_hours" localSheetId="6">#REF!</definedName>
    <definedName name="_2_hours">#REF!</definedName>
    <definedName name="_2Macros_Import_.qbop">[7]!'[Macros Import].qbop'</definedName>
    <definedName name="_3__123Graph_ACPI_ER_LOG" localSheetId="4" hidden="1">[2]ER!#REF!</definedName>
    <definedName name="_3__123Graph_ACPI_ER_LOG" localSheetId="6" hidden="1">[2]ER!#REF!</definedName>
    <definedName name="_3__123Graph_ACPI_ER_LOG" hidden="1">[2]ER!#REF!</definedName>
    <definedName name="_4__123Graph_BCPI_ER_LOG" localSheetId="4" hidden="1">[2]ER!#REF!</definedName>
    <definedName name="_4__123Graph_BCPI_ER_LOG" localSheetId="6" hidden="1">[2]ER!#REF!</definedName>
    <definedName name="_4__123Graph_BCPI_ER_LOG" hidden="1">[2]ER!#REF!</definedName>
    <definedName name="_5__123Graph_BIBA_IBRD" localSheetId="4" hidden="1">[2]WB!#REF!</definedName>
    <definedName name="_5__123Graph_BIBA_IBRD" localSheetId="6" hidden="1">[2]WB!#REF!</definedName>
    <definedName name="_5__123Graph_BIBA_IBRD" hidden="1">[2]WB!#REF!</definedName>
    <definedName name="_6B.2_B.3" localSheetId="4">#REF!</definedName>
    <definedName name="_6B.2_B.3" localSheetId="6">#REF!</definedName>
    <definedName name="_6B.2_B.3">#REF!</definedName>
    <definedName name="_7B.4___5" localSheetId="6">#REF!</definedName>
    <definedName name="_7B.4___5">#REF!</definedName>
    <definedName name="_8CONSOL_B2" localSheetId="6">#REF!</definedName>
    <definedName name="_8CONSOL_B2">#REF!</definedName>
    <definedName name="_9CONSOL_DEPOSITS" localSheetId="6">'[8]A 11'!#REF!</definedName>
    <definedName name="_9CONSOL_DEPOSITS">'[8]A 11'!#REF!</definedName>
    <definedName name="_AUG1">[9]AUGUST!$1:$1048576</definedName>
    <definedName name="_BOP2" localSheetId="4">[10]BoP!#REF!</definedName>
    <definedName name="_BOP2" localSheetId="6">[10]BoP!#REF!</definedName>
    <definedName name="_BOP2" localSheetId="7">[10]BoP!#REF!</definedName>
    <definedName name="_BOP2">[10]BoP!#REF!</definedName>
    <definedName name="_END94" localSheetId="4">#REF!</definedName>
    <definedName name="_END94" localSheetId="6">#REF!</definedName>
    <definedName name="_END94">#REF!</definedName>
    <definedName name="_Fill" localSheetId="4" hidden="1">#REF!</definedName>
    <definedName name="_Fill" localSheetId="6" hidden="1">#REF!</definedName>
    <definedName name="_Fill" hidden="1">#REF!</definedName>
    <definedName name="_Order1" hidden="1">0</definedName>
    <definedName name="_Order2" hidden="1">0</definedName>
    <definedName name="_Parse_Out" localSheetId="4" hidden="1">#REF!</definedName>
    <definedName name="_Parse_Out" localSheetId="6" hidden="1">#REF!</definedName>
    <definedName name="_Parse_Out" hidden="1">#REF!</definedName>
    <definedName name="_Regression_Out" localSheetId="4" hidden="1">#REF!</definedName>
    <definedName name="_Regression_Out" hidden="1">#REF!</definedName>
    <definedName name="_Regression_X" localSheetId="4" hidden="1">#REF!</definedName>
    <definedName name="_Regression_X" hidden="1">#REF!</definedName>
    <definedName name="_Regression_Y" localSheetId="4" hidden="1">#REF!</definedName>
    <definedName name="_Regression_Y" hidden="1">#REF!</definedName>
    <definedName name="_RES2" localSheetId="4">[10]RES!#REF!</definedName>
    <definedName name="_RES2" localSheetId="6">[10]RES!#REF!</definedName>
    <definedName name="_RES2" localSheetId="7">[10]RES!#REF!</definedName>
    <definedName name="_RES2">[10]RES!#REF!</definedName>
    <definedName name="_sr4" localSheetId="4">#REF!</definedName>
    <definedName name="_sr4" localSheetId="6">#REF!</definedName>
    <definedName name="_sr4">#REF!</definedName>
    <definedName name="_sr5" localSheetId="6">#REF!</definedName>
    <definedName name="_sr5">#REF!</definedName>
    <definedName name="_SUM2" localSheetId="6">#REF!</definedName>
    <definedName name="_SUM2">#REF!</definedName>
    <definedName name="_TAB1">#REF!</definedName>
    <definedName name="_Tab19">#REF!</definedName>
    <definedName name="_Tab20">#REF!</definedName>
    <definedName name="_Tab21">#REF!</definedName>
    <definedName name="_Tab22">#REF!</definedName>
    <definedName name="_Tab23">#REF!</definedName>
    <definedName name="_Tab24">#REF!</definedName>
    <definedName name="_Tab26">#REF!</definedName>
    <definedName name="_Tab27">#REF!</definedName>
    <definedName name="_Tab28">#REF!</definedName>
    <definedName name="_Tab29">#REF!</definedName>
    <definedName name="_Tab30">#REF!</definedName>
    <definedName name="_Tab31">#REF!</definedName>
    <definedName name="_Tab32">#REF!</definedName>
    <definedName name="_Tab33">#REF!</definedName>
    <definedName name="_Tab34">#REF!</definedName>
    <definedName name="_Tab35">#REF!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6">[1]Imp!#REF!</definedName>
    <definedName name="_Z" localSheetId="7">[1]Imp!#REF!</definedName>
    <definedName name="_Z">[1]Imp!#REF!</definedName>
    <definedName name="AAA" localSheetId="4">#REF!</definedName>
    <definedName name="AAA" localSheetId="6">#REF!</definedName>
    <definedName name="AAA">#REF!</definedName>
    <definedName name="ACTIVATE" localSheetId="6">#REF!</definedName>
    <definedName name="ACTIVATE">#REF!</definedName>
    <definedName name="ADIZA" localSheetId="6">#REF!</definedName>
    <definedName name="ADIZA">#REF!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4">#REF!</definedName>
    <definedName name="August" localSheetId="6">#REF!</definedName>
    <definedName name="August">#REF!</definedName>
    <definedName name="BABS" localSheetId="4">'[13]MainReportEBG (2)'!#REF!</definedName>
    <definedName name="BABS" localSheetId="6">'[13]MainReportEBG (2)'!#REF!</definedName>
    <definedName name="BABS">'[13]MainReportEBG (2)'!#REF!</definedName>
    <definedName name="Batumi_debt" localSheetId="4">#REF!</definedName>
    <definedName name="Batumi_debt" localSheetId="6">#REF!</definedName>
    <definedName name="Batumi_debt">#REF!</definedName>
    <definedName name="BB" localSheetId="6">#REF!</definedName>
    <definedName name="BB">#REF!</definedName>
    <definedName name="BBB" localSheetId="6">#REF!</definedName>
    <definedName name="BBB">#REF!</definedName>
    <definedName name="BCA">#N/A</definedName>
    <definedName name="BCA_GDP">#N/A</definedName>
    <definedName name="BCA_NGDP" localSheetId="4">#REF!</definedName>
    <definedName name="BCA_NGDP" localSheetId="6">#REF!</definedName>
    <definedName name="BCA_NGDP">#REF!</definedName>
    <definedName name="BCAT">[14]FEB!$1:$1048576</definedName>
    <definedName name="BE">#N/A</definedName>
    <definedName name="BEA" localSheetId="4">#REF!</definedName>
    <definedName name="BEA" localSheetId="6">#REF!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4">#REF!</definedName>
    <definedName name="BED" localSheetId="6">#REF!</definedName>
    <definedName name="BED">#REF!</definedName>
    <definedName name="BED_6" localSheetId="6">#REF!</definedName>
    <definedName name="BED_6">#REF!</definedName>
    <definedName name="BEO" localSheetId="6">#REF!</definedName>
    <definedName name="BEO">#REF!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4">#REF!</definedName>
    <definedName name="BFD" localSheetId="6">#REF!</definedName>
    <definedName name="BFD">#REF!</definedName>
    <definedName name="BFDA" localSheetId="6">#REF!</definedName>
    <definedName name="BFDA">#REF!</definedName>
    <definedName name="BFDI" localSheetId="6">#REF!</definedName>
    <definedName name="BFDI">#REF!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4">#REF!</definedName>
    <definedName name="BFO" localSheetId="6">#REF!</definedName>
    <definedName name="BFO">#REF!</definedName>
    <definedName name="BFOA" localSheetId="6">#REF!</definedName>
    <definedName name="BFOA">#REF!</definedName>
    <definedName name="BFOAG" localSheetId="6">#REF!</definedName>
    <definedName name="BFOAG">#REF!</definedName>
    <definedName name="BFOL">#REF!</definedName>
    <definedName name="BFOL_B">#REF!</definedName>
    <definedName name="BFOL_G">#REF!</definedName>
    <definedName name="BFOL_L">#REF!</definedName>
    <definedName name="BFOL_O">#REF!</definedName>
    <definedName name="BFOL_S">#REF!</definedName>
    <definedName name="BFOLB">#REF!</definedName>
    <definedName name="BFOLG_L">#REF!</definedName>
    <definedName name="BFP">#REF!</definedName>
    <definedName name="BFPA">#REF!</definedName>
    <definedName name="BFPAG">#REF!</definedName>
    <definedName name="BFPL">#REF!</definedName>
    <definedName name="BFPLBN">#REF!</definedName>
    <definedName name="BFPLD">#REF!</definedName>
    <definedName name="BFPLD_G">#REF!</definedName>
    <definedName name="BFPLE">#REF!</definedName>
    <definedName name="BFPLE_G">#REF!</definedName>
    <definedName name="BFPLMM">#REF!</definedName>
    <definedName name="BFRA">#N/A</definedName>
    <definedName name="BFUND" localSheetId="4">#REF!</definedName>
    <definedName name="BFUND" localSheetId="6">#REF!</definedName>
    <definedName name="BFUND">#REF!</definedName>
    <definedName name="BGS" localSheetId="6">#REF!</definedName>
    <definedName name="BGS">#REF!</definedName>
    <definedName name="BI">#N/A</definedName>
    <definedName name="BIP" localSheetId="4">#REF!</definedName>
    <definedName name="BIP" localSheetId="6">#REF!</definedName>
    <definedName name="BIP">#REF!</definedName>
    <definedName name="BK">#N/A</definedName>
    <definedName name="BKF">#N/A</definedName>
    <definedName name="BKFA" localSheetId="4">#REF!</definedName>
    <definedName name="BKFA" localSheetId="6">#REF!</definedName>
    <definedName name="BKFA">#REF!</definedName>
    <definedName name="BKO" localSheetId="6">#REF!</definedName>
    <definedName name="BKO">#REF!</definedName>
    <definedName name="BM" localSheetId="6">#REF!</definedName>
    <definedName name="BM">#REF!</definedName>
    <definedName name="BMG">[15]Q6!$E$28:$AH$28</definedName>
    <definedName name="BMII">#N/A</definedName>
    <definedName name="BMII_7" localSheetId="4">#REF!</definedName>
    <definedName name="BMII_7" localSheetId="6">#REF!</definedName>
    <definedName name="BMII_7">#REF!</definedName>
    <definedName name="BMIIB">#N/A</definedName>
    <definedName name="BMIIG">#N/A</definedName>
    <definedName name="BMS" localSheetId="4">#REF!</definedName>
    <definedName name="BMS" localSheetId="6">#REF!</definedName>
    <definedName name="BMS">#REF!</definedName>
    <definedName name="BOP">#N/A</definedName>
    <definedName name="BOPUSD" localSheetId="4">#REF!</definedName>
    <definedName name="BOPUSD" localSheetId="6">#REF!</definedName>
    <definedName name="BOPUSD">#REF!</definedName>
    <definedName name="BRASS" localSheetId="6">#REF!</definedName>
    <definedName name="BRASS">#REF!</definedName>
    <definedName name="BRASS_1" localSheetId="6">#REF!</definedName>
    <definedName name="BRASS_1">#REF!</definedName>
    <definedName name="BRASS_6">#REF!</definedName>
    <definedName name="BSQ5_DECLARATION">#REF!</definedName>
    <definedName name="BSQ5_SA">#REF!</definedName>
    <definedName name="BSQ5_SB">#REF!</definedName>
    <definedName name="BSQ5_SUMMARY">#REF!</definedName>
    <definedName name="BTR">#REF!</definedName>
    <definedName name="BTRG">#REF!</definedName>
    <definedName name="Business_Disruption_and_System_Failures" localSheetId="4">#REF!</definedName>
    <definedName name="Business_Disruption_and_System_Failures" localSheetId="6">#REF!</definedName>
    <definedName name="Business_Disruption_and_System_Failures" localSheetId="7">#REF!</definedName>
    <definedName name="Business_Disruption_and_System_Failures">#REF!</definedName>
    <definedName name="BX">#REF!</definedName>
    <definedName name="BXG">[15]Q6!$E$26:$AH$26</definedName>
    <definedName name="BXS" localSheetId="4">#REF!</definedName>
    <definedName name="BXS" localSheetId="6">#REF!</definedName>
    <definedName name="BXS">#REF!</definedName>
    <definedName name="C.2" localSheetId="6">#REF!</definedName>
    <definedName name="C.2">#REF!</definedName>
    <definedName name="calcNGS_NGDP">#N/A</definedName>
    <definedName name="CAT">'[16]Untitled (2)'!$1:$1048576</definedName>
    <definedName name="CBM10_DECLARATION" localSheetId="4">#REF!</definedName>
    <definedName name="CBM10_DECLARATION" localSheetId="6">#REF!</definedName>
    <definedName name="CBM10_DECLARATION">#REF!</definedName>
    <definedName name="CBM10_DEPOSITS" localSheetId="6">#REF!</definedName>
    <definedName name="CBM10_DEPOSITS">#REF!</definedName>
    <definedName name="CBM10_LOANS" localSheetId="6">#REF!</definedName>
    <definedName name="CBM10_LOANS">#REF!</definedName>
    <definedName name="CBM16_DECLARATION">#REF!</definedName>
    <definedName name="CBM16_SEC_A">#REF!</definedName>
    <definedName name="CBM16_SEC_B">#REF!</definedName>
    <definedName name="CBM16_SEC_C">#REF!</definedName>
    <definedName name="CBM9_DECLARATION">#REF!</definedName>
    <definedName name="CBM9_DEPOSITS">#REF!</definedName>
    <definedName name="CBM9_LOANS">#REF!</definedName>
    <definedName name="CCC">#REF!</definedName>
    <definedName name="charges">#REF!</definedName>
    <definedName name="CHK5.1">#REF!</definedName>
    <definedName name="cirr">#REF!</definedName>
    <definedName name="classification">[17]enumeration!$B$2:$B$7</definedName>
    <definedName name="clients" localSheetId="4">#REF!</definedName>
    <definedName name="clients">#REF!</definedName>
    <definedName name="Clients_Products_and_Business_Practices" localSheetId="4">#REF!</definedName>
    <definedName name="Clients_Products_and_Business_Practices" localSheetId="6">#REF!</definedName>
    <definedName name="Clients_Products_and_Business_Practices" localSheetId="7">#REF!</definedName>
    <definedName name="Clients_Products_and_Business_Practices">#REF!</definedName>
    <definedName name="COD">#REF!</definedName>
    <definedName name="CODA">#REF!</definedName>
    <definedName name="Complaint">#REF!</definedName>
    <definedName name="CONSOL">#REF!</definedName>
    <definedName name="CONSOLC2">#REF!</definedName>
    <definedName name="ConversionFactor">#REF!</definedName>
    <definedName name="copystart">#REF!</definedName>
    <definedName name="Copytodebt" localSheetId="4">'[1]in-out'!#REF!</definedName>
    <definedName name="Copytodebt" localSheetId="6">'[1]in-out'!#REF!</definedName>
    <definedName name="Copytodebt" localSheetId="7">'[1]in-out'!#REF!</definedName>
    <definedName name="Copytodebt">'[1]in-out'!#REF!</definedName>
    <definedName name="COUNT" localSheetId="4">#REF!</definedName>
    <definedName name="COUNT" localSheetId="6">#REF!</definedName>
    <definedName name="COUNT">#REF!</definedName>
    <definedName name="COUNTER" localSheetId="6">#REF!</definedName>
    <definedName name="COUNTER">#REF!</definedName>
    <definedName name="CPF" localSheetId="6">#REF!</definedName>
    <definedName name="CPF">#REF!</definedName>
    <definedName name="CPI_Core">#REF!</definedName>
    <definedName name="CPI_NAT_monthly">#REF!</definedName>
    <definedName name="custtype">[17]enumeration!$C$2:$C$7</definedName>
    <definedName name="d" localSheetId="4">#REF!</definedName>
    <definedName name="d">#REF!</definedName>
    <definedName name="D_B" localSheetId="4">#REF!</definedName>
    <definedName name="D_B">#REF!</definedName>
    <definedName name="D_G" localSheetId="4">#REF!</definedName>
    <definedName name="D_G">#REF!</definedName>
    <definedName name="D_Ind">#REF!</definedName>
    <definedName name="D_L">#REF!</definedName>
    <definedName name="D_O">#REF!</definedName>
    <definedName name="D_S">#REF!</definedName>
    <definedName name="D_SRM">#REF!</definedName>
    <definedName name="D_SY">#REF!</definedName>
    <definedName name="da">#REF!</definedName>
    <definedName name="DABproj">#N/A</definedName>
    <definedName name="DAGproj">#N/A</definedName>
    <definedName name="Damage_to_Physical_Assets" localSheetId="4">#REF!</definedName>
    <definedName name="Damage_to_Physical_Assets" localSheetId="6">#REF!</definedName>
    <definedName name="Damage_to_Physical_Assets">#REF!</definedName>
    <definedName name="DAproj">#N/A</definedName>
    <definedName name="DASD">#N/A</definedName>
    <definedName name="DASDB">#N/A</definedName>
    <definedName name="DASDG">#N/A</definedName>
    <definedName name="DAT" localSheetId="4">#REF!</definedName>
    <definedName name="DAT" localSheetId="6">#REF!</definedName>
    <definedName name="DAT">#REF!</definedName>
    <definedName name="_xlnm.Database" localSheetId="6">#REF!</definedName>
    <definedName name="_xlnm.Database">#REF!</definedName>
    <definedName name="DataTypes" localSheetId="6">#REF!</definedName>
    <definedName name="DataTypes">#REF!</definedName>
    <definedName name="date">#REF!</definedName>
    <definedName name="DATE1">#REF!</definedName>
    <definedName name="DATES">#REF!</definedName>
    <definedName name="Dates1">#REF!</definedName>
    <definedName name="DB">#REF!</definedName>
    <definedName name="DBproj">#N/A</definedName>
    <definedName name="ddddd" localSheetId="4">#REF!</definedName>
    <definedName name="ddddd" localSheetId="6">#REF!</definedName>
    <definedName name="ddddd">#REF!</definedName>
    <definedName name="Debenture_securities">'[18]B - Debentures'!$A$45:$A$48</definedName>
    <definedName name="DEBRIEF" localSheetId="4">#REF!</definedName>
    <definedName name="DEBRIEF" localSheetId="6">#REF!</definedName>
    <definedName name="DEBRIEF">#REF!</definedName>
    <definedName name="DEBT" localSheetId="6">#REF!</definedName>
    <definedName name="DEBT">#REF!</definedName>
    <definedName name="DECLARATION_FIM16" localSheetId="6">[19]FIM16!#REF!</definedName>
    <definedName name="DECLARATION_FIM16">[19]FIM16!#REF!</definedName>
    <definedName name="DEFL" localSheetId="4">#REF!</definedName>
    <definedName name="DEFL" localSheetId="6">#REF!</definedName>
    <definedName name="DEFL">#REF!</definedName>
    <definedName name="delete" localSheetId="6">#REF!</definedName>
    <definedName name="delete" localSheetId="7">#REF!</definedName>
    <definedName name="delete">#REF!</definedName>
    <definedName name="delete2" localSheetId="6">#REF!</definedName>
    <definedName name="delete2" localSheetId="7">#REF!</definedName>
    <definedName name="delete2">#REF!</definedName>
    <definedName name="Density">#REF!</definedName>
    <definedName name="DEO" localSheetId="4">[20]HO!#REF!</definedName>
    <definedName name="DEO" localSheetId="6">[20]HO!#REF!</definedName>
    <definedName name="DEO" localSheetId="7">[20]HO!#REF!</definedName>
    <definedName name="DEO">[20]HO!#REF!</definedName>
    <definedName name="DG" localSheetId="4">#REF!</definedName>
    <definedName name="DG" localSheetId="6">#REF!</definedName>
    <definedName name="DG">#REF!</definedName>
    <definedName name="DG_S" localSheetId="6">#REF!</definedName>
    <definedName name="DG_S">#REF!</definedName>
    <definedName name="DGproj">#N/A</definedName>
    <definedName name="Dimmensions" localSheetId="4" hidden="1">{"pl",#N/A,FALSE,"P&amp;L";"scpl",#N/A,FALSE,"scpl"}</definedName>
    <definedName name="Dimmensions" localSheetId="6" hidden="1">{"pl",#N/A,FALSE,"P&amp;L";"scpl",#N/A,FALSE,"scpl"}</definedName>
    <definedName name="Dimmensions" localSheetId="7" hidden="1">{"pl",#N/A,FALSE,"P&amp;L";"scpl",#N/A,FALSE,"scpl"}</definedName>
    <definedName name="Dimmensions" hidden="1">{"pl",#N/A,FALSE,"P&amp;L";"scpl",#N/A,FALSE,"scpl"}</definedName>
    <definedName name="Disasters_to_Physical_Assets" localSheetId="4">#REF!</definedName>
    <definedName name="Disasters_to_Physical_Assets" localSheetId="6">#REF!</definedName>
    <definedName name="Disasters_to_Physical_Assets">#REF!</definedName>
    <definedName name="Discount_IDA">[21]NPV!$B$28</definedName>
    <definedName name="Discount_NC" localSheetId="4">[21]NPV!#REF!</definedName>
    <definedName name="Discount_NC" localSheetId="6">[21]NPV!#REF!</definedName>
    <definedName name="Discount_NC" localSheetId="7">[21]NPV!#REF!</definedName>
    <definedName name="Discount_NC">[21]NPV!#REF!</definedName>
    <definedName name="DiscountRate" localSheetId="4">#REF!</definedName>
    <definedName name="DiscountRate" localSheetId="6">#REF!</definedName>
    <definedName name="DiscountRate">#REF!</definedName>
    <definedName name="DO" localSheetId="6">#REF!</definedName>
    <definedName name="DO">#REF!</definedName>
    <definedName name="Dproj">#N/A</definedName>
    <definedName name="DS" localSheetId="4">#REF!</definedName>
    <definedName name="DS" localSheetId="6">#REF!</definedName>
    <definedName name="DS">#REF!</definedName>
    <definedName name="DSA_Assumptions" localSheetId="6">#REF!</definedName>
    <definedName name="DSA_Assumptions">#REF!</definedName>
    <definedName name="DSD">#N/A</definedName>
    <definedName name="DSD_S">#N/A</definedName>
    <definedName name="DSDB">#N/A</definedName>
    <definedName name="DSDG">#N/A</definedName>
    <definedName name="DSI" localSheetId="4">#REF!</definedName>
    <definedName name="DSI" localSheetId="6">#REF!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4">#REF!</definedName>
    <definedName name="DSP" localSheetId="6">#REF!</definedName>
    <definedName name="DSP">#REF!</definedName>
    <definedName name="DSPBproj">#N/A</definedName>
    <definedName name="DSPG" localSheetId="4">#REF!</definedName>
    <definedName name="DSPG" localSheetId="6">#REF!</definedName>
    <definedName name="DSPG">#REF!</definedName>
    <definedName name="DSPGproj">#N/A</definedName>
    <definedName name="DSPproj">#N/A</definedName>
    <definedName name="DSPSD">#N/A</definedName>
    <definedName name="DSPSDB">#N/A</definedName>
    <definedName name="DSPSDG">#N/A</definedName>
    <definedName name="DUEDATE" localSheetId="4">[22]SALES!#REF!</definedName>
    <definedName name="DUEDATE" localSheetId="6">[22]SALES!#REF!</definedName>
    <definedName name="DUEDATE">[22]SALES!#REF!</definedName>
    <definedName name="EBRD" localSheetId="4">#REF!</definedName>
    <definedName name="EBRD" localSheetId="6">#REF!</definedName>
    <definedName name="EBRD">#REF!</definedName>
    <definedName name="EDNA">#N/A</definedName>
    <definedName name="employeecat">[17]enumeration!$F$2:$F$5</definedName>
    <definedName name="Employement_Practices_and_Workplace_Safety" localSheetId="4">#REF!</definedName>
    <definedName name="Employement_Practices_and_Workplace_Safety" localSheetId="6">#REF!</definedName>
    <definedName name="Employement_Practices_and_Workplace_Safety">#REF!</definedName>
    <definedName name="Employment_Practices_and_Workplace_Safety" localSheetId="6">#REF!</definedName>
    <definedName name="Employment_Practices_and_Workplace_Safety" localSheetId="7">#REF!</definedName>
    <definedName name="Employment_Practices_and_Workplace_Safety">#REF!</definedName>
    <definedName name="empty" localSheetId="6">#REF!</definedName>
    <definedName name="empty">#REF!</definedName>
    <definedName name="ENDA">#N/A</definedName>
    <definedName name="ESAF_QUAR_GDP" localSheetId="4">#REF!</definedName>
    <definedName name="ESAF_QUAR_GDP" localSheetId="6">#REF!</definedName>
    <definedName name="ESAF_QUAR_GDP">#REF!</definedName>
    <definedName name="esafr" localSheetId="6">#REF!</definedName>
    <definedName name="esafr">#REF!</definedName>
    <definedName name="event_list" localSheetId="6">#REF!</definedName>
    <definedName name="event_list" localSheetId="7">#REF!</definedName>
    <definedName name="event_list">#REF!</definedName>
    <definedName name="Event_types">'[23]9a.Loss Event Types and Instruc'!$A$59:$G$59</definedName>
    <definedName name="events" localSheetId="4">#REF!</definedName>
    <definedName name="events" localSheetId="6">#REF!</definedName>
    <definedName name="events">#REF!</definedName>
    <definedName name="events_1" localSheetId="6">#REF!</definedName>
    <definedName name="events_1">#REF!</definedName>
    <definedName name="execution" localSheetId="6">#REF!</definedName>
    <definedName name="execution">#REF!</definedName>
    <definedName name="Execution_Delivery_and_Process_Management" localSheetId="4">#REF!</definedName>
    <definedName name="Execution_Delivery_and_Process_Management" localSheetId="6">#REF!</definedName>
    <definedName name="Execution_Delivery_and_Process_Management" localSheetId="7">#REF!</definedName>
    <definedName name="Execution_Delivery_and_Process_Management">#REF!</definedName>
    <definedName name="ExitWRS">[24]Main!$AB$25</definedName>
    <definedName name="External_Fraud" localSheetId="4">#REF!</definedName>
    <definedName name="External_Fraud" localSheetId="6">#REF!</definedName>
    <definedName name="External_Fraud">#REF!</definedName>
    <definedName name="f" localSheetId="6">#REF!</definedName>
    <definedName name="f">#REF!</definedName>
    <definedName name="fee" localSheetId="6">#REF!</definedName>
    <definedName name="fee">#REF!</definedName>
    <definedName name="FIM13_DECLARATION" localSheetId="4">[25]FIM13!#REF!</definedName>
    <definedName name="FIM13_DECLARATION" localSheetId="6">[25]FIM13!#REF!</definedName>
    <definedName name="FIM13_DECLARATION" localSheetId="7">[25]FIM13!#REF!</definedName>
    <definedName name="FIM13_DECLARATION">[25]FIM13!#REF!</definedName>
    <definedName name="FIM14_DECLARATION" localSheetId="4">#REF!</definedName>
    <definedName name="FIM14_DECLARATION" localSheetId="6">#REF!</definedName>
    <definedName name="FIM14_DECLARATION">#REF!</definedName>
    <definedName name="FIM16_DECLARATION" localSheetId="6">#REF!</definedName>
    <definedName name="FIM16_DECLARATION">#REF!</definedName>
    <definedName name="FIM16_SEC_A" localSheetId="6">#REF!</definedName>
    <definedName name="FIM16_SEC_A">#REF!</definedName>
    <definedName name="FIM16_SEC_B">#REF!</definedName>
    <definedName name="FIM16_SEC_C">#REF!</definedName>
    <definedName name="FIM17_DECLARATION">#REF!</definedName>
    <definedName name="FIM9_DECLARATION">#REF!</definedName>
    <definedName name="FIM9_DEPOSITS">#REF!</definedName>
    <definedName name="FIM9_LOANS">#REF!</definedName>
    <definedName name="Fisc">#REF!</definedName>
    <definedName name="FRAMENO">#REF!</definedName>
    <definedName name="framework_macro">#REF!</definedName>
    <definedName name="framework_macro_new">#REF!</definedName>
    <definedName name="framework_monetary">#REF!</definedName>
    <definedName name="FRAMEYES">#REF!</definedName>
    <definedName name="Fraud">#REF!</definedName>
    <definedName name="FREQ">[26]LoanData_CAET!$BQ$2:$BQ$6</definedName>
    <definedName name="GAP" localSheetId="4">#REF!</definedName>
    <definedName name="GAP" localSheetId="6">#REF!</definedName>
    <definedName name="GAP">#REF!</definedName>
    <definedName name="GAPFGFROM" localSheetId="6">#REF!</definedName>
    <definedName name="GAPFGFROM">#REF!</definedName>
    <definedName name="GAPFGTO" localSheetId="6">#REF!</definedName>
    <definedName name="GAPFGTO">#REF!</definedName>
    <definedName name="GAPSTFROM">#REF!</definedName>
    <definedName name="GAPSTTO">#REF!</definedName>
    <definedName name="GAPTEST">#REF!</definedName>
    <definedName name="GAPTESTFG">#REF!</definedName>
    <definedName name="Gas_Ref_Price">#REF!</definedName>
    <definedName name="GAZZETTE">#REF!</definedName>
    <definedName name="GCB_NGDP">#N/A</definedName>
    <definedName name="Generator_power" localSheetId="4">#REF!</definedName>
    <definedName name="Generator_power" localSheetId="6">#REF!</definedName>
    <definedName name="Generator_power">#REF!</definedName>
    <definedName name="GGB_NGDP">#N/A</definedName>
    <definedName name="gggg">[27]!tbl_emplo11[Employment_Practices_and_Workplace_Safety]</definedName>
    <definedName name="GL" localSheetId="4">#REF!</definedName>
    <definedName name="GL" localSheetId="6">#REF!</definedName>
    <definedName name="GL">#REF!</definedName>
    <definedName name="Gov_public_securities">'[18]C - Government Sec'!$A$30:$A$32</definedName>
    <definedName name="Grace_IDA">[21]NPV!$B$25</definedName>
    <definedName name="Grace_NC" localSheetId="4">[21]NPV!#REF!</definedName>
    <definedName name="Grace_NC" localSheetId="6">[21]NPV!#REF!</definedName>
    <definedName name="Grace_NC" localSheetId="7">[21]NPV!#REF!</definedName>
    <definedName name="Grace_NC">[21]NPV!#REF!</definedName>
    <definedName name="GRADE">[28]!GRADE</definedName>
    <definedName name="GrossHeatingValue" localSheetId="4">#REF!</definedName>
    <definedName name="GrossHeatingValue" localSheetId="6">#REF!</definedName>
    <definedName name="GrossHeatingValue">#REF!</definedName>
    <definedName name="GrossHeatingValueComponents" localSheetId="6">#REF!</definedName>
    <definedName name="GrossHeatingValueComponents">#REF!</definedName>
    <definedName name="GTEE" localSheetId="6">#REF!</definedName>
    <definedName name="GTEE">#REF!</definedName>
    <definedName name="h">[12]Spot!$A:$IV</definedName>
    <definedName name="HEADING" localSheetId="4">#REF!</definedName>
    <definedName name="HEADING" localSheetId="6">#REF!</definedName>
    <definedName name="HEADING">#REF!</definedName>
    <definedName name="hhhh">[27]!tbl_execu15[Execution_Delivery_and_Process_Management]</definedName>
    <definedName name="Hi" localSheetId="4">#REF!</definedName>
    <definedName name="Hi" localSheetId="6">#REF!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[29]MainReportEBG!#REF!</definedName>
    <definedName name="ID" localSheetId="6">[29]MainReportEBG!#REF!</definedName>
    <definedName name="ID" localSheetId="7">[29]MainReportEBG!#REF!</definedName>
    <definedName name="ID">[29]MainReportEBG!#REF!</definedName>
    <definedName name="IDAr" localSheetId="4">#REF!</definedName>
    <definedName name="IDAr" localSheetId="6">#REF!</definedName>
    <definedName name="IDAr">#REF!</definedName>
    <definedName name="IFSASSETS" localSheetId="6">#REF!</definedName>
    <definedName name="IFSASSETS">#REF!</definedName>
    <definedName name="IFSLIABS" localSheetId="6">#REF!</definedName>
    <definedName name="IFSLIABS">#REF!</definedName>
    <definedName name="IM">#REF!</definedName>
    <definedName name="IMF">#REF!</definedName>
    <definedName name="Incident">#REF!</definedName>
    <definedName name="Index">#REF!</definedName>
    <definedName name="INPUT_2" localSheetId="4">[5]Input!#REF!</definedName>
    <definedName name="INPUT_2" localSheetId="6">[5]Input!#REF!</definedName>
    <definedName name="INPUT_2" localSheetId="7">[5]Input!#REF!</definedName>
    <definedName name="INPUT_2">[5]Input!#REF!</definedName>
    <definedName name="INPUT_4" localSheetId="4">[5]Input!#REF!</definedName>
    <definedName name="INPUT_4" localSheetId="6">[5]Input!#REF!</definedName>
    <definedName name="INPUT_4">[5]Input!#REF!</definedName>
    <definedName name="insttype">[17]enumeration!$G$2:$G$20</definedName>
    <definedName name="int_type">[26]LoanData_CAET!$BZ$2:$BZ$3</definedName>
    <definedName name="Interest_IDA">[21]NPV!$B$27</definedName>
    <definedName name="Interest_NC" localSheetId="4">[21]NPV!#REF!</definedName>
    <definedName name="Interest_NC" localSheetId="6">[21]NPV!#REF!</definedName>
    <definedName name="Interest_NC" localSheetId="7">[21]NPV!#REF!</definedName>
    <definedName name="Interest_NC">[21]NPV!#REF!</definedName>
    <definedName name="InterestRate" localSheetId="4">#REF!</definedName>
    <definedName name="InterestRate" localSheetId="6">#REF!</definedName>
    <definedName name="InterestRate">#REF!</definedName>
    <definedName name="Internal_Fraud" localSheetId="6">#REF!</definedName>
    <definedName name="Internal_Fraud" localSheetId="7">#REF!</definedName>
    <definedName name="Internal_Fraud">#REF!</definedName>
    <definedName name="JAN">[30]JAN!$1:$1048576</definedName>
    <definedName name="Jan_Jun02_COM" localSheetId="4">'[22]CLOSING STOCK'!#REF!</definedName>
    <definedName name="Jan_Jun02_COM" localSheetId="6">'[22]CLOSING STOCK'!#REF!</definedName>
    <definedName name="Jan_Jun02_COM" localSheetId="7">'[22]CLOSING STOCK'!#REF!</definedName>
    <definedName name="Jan_Jun02_COM">'[22]CLOSING STOCK'!#REF!</definedName>
    <definedName name="January_1__2010" localSheetId="4">#REF!</definedName>
    <definedName name="January_1__2010" localSheetId="6">#REF!</definedName>
    <definedName name="January_1__2010">#REF!</definedName>
    <definedName name="JOE" localSheetId="4">'[13]MainReportEBG (2)'!#REF!</definedName>
    <definedName name="JOE" localSheetId="6">'[13]MainReportEBG (2)'!#REF!</definedName>
    <definedName name="JOE">'[13]MainReportEBG (2)'!#REF!</definedName>
    <definedName name="JULY1">[31]JULY!$1:$1048576</definedName>
    <definedName name="k" localSheetId="4">#REF!</definedName>
    <definedName name="k" localSheetId="6">#REF!</definedName>
    <definedName name="k">#REF!</definedName>
    <definedName name="KOGAS" localSheetId="6">#REF!</definedName>
    <definedName name="KOGAS">#REF!</definedName>
    <definedName name="KOGASDUEDATE" localSheetId="6">#REF!</definedName>
    <definedName name="KOGASDUEDATE">#REF!</definedName>
    <definedName name="KOGASSPOT">#REF!</definedName>
    <definedName name="LEAS">#REF!</definedName>
    <definedName name="Level_1">#REF!</definedName>
    <definedName name="Level_2">#REF!</definedName>
    <definedName name="LINES">#REF!</definedName>
    <definedName name="LIST">#REF!</definedName>
    <definedName name="LNG_Price">#REF!</definedName>
    <definedName name="LNG_Ref_Price">#REF!</definedName>
    <definedName name="LoadingTemperature">#REF!</definedName>
    <definedName name="LTcirr">#REF!</definedName>
    <definedName name="LTr">#REF!</definedName>
    <definedName name="LUR">#N/A</definedName>
    <definedName name="MACRO" localSheetId="4">#REF!</definedName>
    <definedName name="MACRO" localSheetId="6">#REF!</definedName>
    <definedName name="MACRO">#REF!</definedName>
    <definedName name="MACRO_ASSUMP_2006" localSheetId="6">#REF!</definedName>
    <definedName name="MACRO_ASSUMP_2006">#REF!</definedName>
    <definedName name="Manipulation_of_float_balance" localSheetId="6">#REF!</definedName>
    <definedName name="Manipulation_of_float_balance">#REF!</definedName>
    <definedName name="Maturity_IDA">[21]NPV!$B$26</definedName>
    <definedName name="Maturity_NC" localSheetId="4">[21]NPV!#REF!</definedName>
    <definedName name="Maturity_NC" localSheetId="6">[21]NPV!#REF!</definedName>
    <definedName name="Maturity_NC" localSheetId="7">[21]NPV!#REF!</definedName>
    <definedName name="Maturity_NC">[21]NPV!#REF!</definedName>
    <definedName name="MCV">#N/A</definedName>
    <definedName name="MCV_B">#N/A</definedName>
    <definedName name="MCV_B1" localSheetId="4">#REF!</definedName>
    <definedName name="MCV_B1" localSheetId="6">#REF!</definedName>
    <definedName name="MCV_B1">#REF!</definedName>
    <definedName name="MCV_D">#N/A</definedName>
    <definedName name="MCV_D1" localSheetId="4">#REF!</definedName>
    <definedName name="MCV_D1" localSheetId="6">#REF!</definedName>
    <definedName name="MCV_D1">#REF!</definedName>
    <definedName name="MCV_N">#N/A</definedName>
    <definedName name="MCV_T">#N/A</definedName>
    <definedName name="MCV_T1" localSheetId="4">#REF!</definedName>
    <definedName name="MCV_T1" localSheetId="6">#REF!</definedName>
    <definedName name="MCV_T1">#REF!</definedName>
    <definedName name="mflowsa">[3]!mflowsa</definedName>
    <definedName name="mflowsq">[3]!mflowsq</definedName>
    <definedName name="Mi" localSheetId="4">#REF!</definedName>
    <definedName name="Mi" localSheetId="6">#REF!</definedName>
    <definedName name="Mi">#REF!</definedName>
    <definedName name="MIDDLE" localSheetId="6">#REF!</definedName>
    <definedName name="MIDDLE">#REF!</definedName>
    <definedName name="MISC4" localSheetId="6">[5]OUTPUT!#REF!</definedName>
    <definedName name="MISC4">[5]OUTPUT!#REF!</definedName>
    <definedName name="MixtureMolecularMass" localSheetId="4">#REF!</definedName>
    <definedName name="MixtureMolecularMass" localSheetId="6">#REF!</definedName>
    <definedName name="MixtureMolecularMass">#REF!</definedName>
    <definedName name="MNEMONIC" localSheetId="4">'[32]OD H.O'!#REF!</definedName>
    <definedName name="MNEMONIC" localSheetId="6">'[32]OD H.O'!#REF!</definedName>
    <definedName name="MNEMONIC">'[32]OD H.O'!#REF!</definedName>
    <definedName name="MPR_2" localSheetId="4">#REF!</definedName>
    <definedName name="MPR_2" localSheetId="6">#REF!</definedName>
    <definedName name="MPR_2">#REF!</definedName>
    <definedName name="mstocksa">[3]!mstocksa</definedName>
    <definedName name="mstocksq">[3]!mstocksq</definedName>
    <definedName name="myCheckList" localSheetId="4">#REF!</definedName>
    <definedName name="myCheckList" localSheetId="6">#REF!</definedName>
    <definedName name="myCheckList">#REF!</definedName>
    <definedName name="myCompletionRate" localSheetId="6">#REF!</definedName>
    <definedName name="myCompletionRate">#REF!</definedName>
    <definedName name="n" localSheetId="6">#REF!</definedName>
    <definedName name="n">#REF!</definedName>
    <definedName name="NAAM">#REF!</definedName>
    <definedName name="NAMES">#REF!</definedName>
    <definedName name="NCG">#N/A</definedName>
    <definedName name="NCG_R">#N/A</definedName>
    <definedName name="NCP">#N/A</definedName>
    <definedName name="NCP_R">#N/A</definedName>
    <definedName name="newcustomerdistinct" localSheetId="4">#REF!</definedName>
    <definedName name="newcustomerdistinct" localSheetId="6">#REF!</definedName>
    <definedName name="newcustomerdistinct">#REF!</definedName>
    <definedName name="NEWSHEET" localSheetId="6">#REF!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4">#REF!</definedName>
    <definedName name="NGL" localSheetId="6">#REF!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4">[33]UPLOAD!#REF!</definedName>
    <definedName name="Notes" localSheetId="6">[33]UPLOAD!#REF!</definedName>
    <definedName name="Notes">[33]UPLOAD!#REF!</definedName>
    <definedName name="NOTITLES" localSheetId="4">#REF!</definedName>
    <definedName name="NOTITLES" localSheetId="6">#REF!</definedName>
    <definedName name="NOTITLES">#REF!</definedName>
    <definedName name="NOV">[34]NOV!$1:$1048576</definedName>
    <definedName name="NTDD_RG">#N/A</definedName>
    <definedName name="NX">#N/A</definedName>
    <definedName name="NX_R">#N/A</definedName>
    <definedName name="NXG_RG">#N/A</definedName>
    <definedName name="OECD_Table" localSheetId="4">#REF!</definedName>
    <definedName name="OECD_Table" localSheetId="6">#REF!</definedName>
    <definedName name="OECD_Table">#REF!</definedName>
    <definedName name="OIC">[35]namelist!$D$2:$D$9</definedName>
    <definedName name="OSAKA" localSheetId="4">#REF!</definedName>
    <definedName name="OSAKA" localSheetId="6">#REF!</definedName>
    <definedName name="OSAKA">#REF!</definedName>
    <definedName name="OVERD" localSheetId="6">#REF!</definedName>
    <definedName name="OVERD">#REF!</definedName>
    <definedName name="P">#REF!</definedName>
    <definedName name="Passport">#REF!</definedName>
    <definedName name="PAU">#REF!</definedName>
    <definedName name="Paym_Cap">#REF!</definedName>
    <definedName name="Payment_Due_Date">#REF!</definedName>
    <definedName name="pchBM">#REF!</definedName>
    <definedName name="pchBMG">#REF!</definedName>
    <definedName name="pchBX">#REF!</definedName>
    <definedName name="pchBXG">#REF!</definedName>
    <definedName name="PCPI">#REF!</definedName>
    <definedName name="PCPIG">#N/A</definedName>
    <definedName name="PETRO" localSheetId="4">#REF!</definedName>
    <definedName name="PETRO" localSheetId="6">#REF!</definedName>
    <definedName name="PETRO">#REF!</definedName>
    <definedName name="PFP" localSheetId="6">#REF!</definedName>
    <definedName name="PFP">#REF!</definedName>
    <definedName name="pfp_table1" localSheetId="6">#REF!</definedName>
    <definedName name="pfp_table1">#REF!</definedName>
    <definedName name="PIN_Reset">#REF!</definedName>
    <definedName name="PMT_DUE_DATE" localSheetId="6">[22]SALES!#REF!</definedName>
    <definedName name="PMT_DUE_DATE" localSheetId="7">[22]SALES!#REF!</definedName>
    <definedName name="PMT_DUE_DATE">[22]SALES!#REF!</definedName>
    <definedName name="Power_Outage" localSheetId="4">#REF!</definedName>
    <definedName name="Power_Outage" localSheetId="6">#REF!</definedName>
    <definedName name="Power_Outage">#REF!</definedName>
    <definedName name="PPPWGT">#N/A</definedName>
    <definedName name="PRICE" localSheetId="4">#REF!</definedName>
    <definedName name="PRICE" localSheetId="6">#REF!</definedName>
    <definedName name="PRICE">#REF!</definedName>
    <definedName name="PRICETAB" localSheetId="6">#REF!</definedName>
    <definedName name="PRICETAB">#REF!</definedName>
    <definedName name="_xlnm.Print_Area" localSheetId="4">#REF!</definedName>
    <definedName name="_xlnm.Print_Area" localSheetId="6">#REF!</definedName>
    <definedName name="_xlnm.Print_Area" localSheetId="7">#REF!</definedName>
    <definedName name="_xlnm.Print_Area" localSheetId="5">'WNB100'!$A$1:$J$40</definedName>
    <definedName name="_xlnm.Print_Area">#REF!</definedName>
    <definedName name="_xlnm.Print_Titles">#N/A</definedName>
    <definedName name="Print_Titles_MI" localSheetId="6">[36]SECSUM!#REF!</definedName>
    <definedName name="Print_Titles_MI">[36]SECSUM!#REF!</definedName>
    <definedName name="PRINTMACRO" localSheetId="4">#REF!</definedName>
    <definedName name="PRINTMACRO" localSheetId="6">#REF!</definedName>
    <definedName name="PRINTMACRO">#REF!</definedName>
    <definedName name="PrintThis_Links">[24]Links!$A$1:$F$33</definedName>
    <definedName name="PRMONTH" localSheetId="4">#REF!</definedName>
    <definedName name="PRMONTH" localSheetId="6">#REF!</definedName>
    <definedName name="PRMONTH">#REF!</definedName>
    <definedName name="prn">[21]FSUOUT!$B$2:$V$32</definedName>
    <definedName name="Prog1998" localSheetId="4">'[37]2003'!#REF!</definedName>
    <definedName name="Prog1998" localSheetId="6">'[37]2003'!#REF!</definedName>
    <definedName name="Prog1998" localSheetId="7">'[37]2003'!#REF!</definedName>
    <definedName name="Prog1998">'[37]2003'!#REF!</definedName>
    <definedName name="PRYEAR" localSheetId="4">#REF!</definedName>
    <definedName name="PRYEAR" localSheetId="6">#REF!</definedName>
    <definedName name="PRYEAR">#REF!</definedName>
    <definedName name="PSB" localSheetId="6">#REF!</definedName>
    <definedName name="PSB">#REF!</definedName>
    <definedName name="Q_5" localSheetId="6">#REF!</definedName>
    <definedName name="Q_5">#REF!</definedName>
    <definedName name="Q_6">#REF!</definedName>
    <definedName name="Q_7">#REF!</definedName>
    <definedName name="QFISCAL">'[38]Quarterly Raw Data'!#REF!</definedName>
    <definedName name="qq" localSheetId="4">#REF!</definedName>
    <definedName name="qq" localSheetId="6">#REF!</definedName>
    <definedName name="qq">#REF!</definedName>
    <definedName name="qqq" localSheetId="4" hidden="1">{#N/A,#N/A,FALSE,"EXTRABUDGT"}</definedName>
    <definedName name="qqq" localSheetId="6" hidden="1">{#N/A,#N/A,FALSE,"EXTRABUDGT"}</definedName>
    <definedName name="qqq" localSheetId="7" hidden="1">{#N/A,#N/A,FALSE,"EXTRABUDGT"}</definedName>
    <definedName name="qqq" hidden="1">{#N/A,#N/A,FALSE,"EXTRABUDGT"}</definedName>
    <definedName name="QTAB7">'[38]Quarterly MacroFlow'!#REF!</definedName>
    <definedName name="QTAB7A">'[38]Quarterly MacroFlow'!#REF!</definedName>
    <definedName name="RATES">[39]RATE!$A$1:$B$15</definedName>
    <definedName name="RCT" localSheetId="4">#REF!</definedName>
    <definedName name="RCT" localSheetId="6">#REF!</definedName>
    <definedName name="RCT">#REF!</definedName>
    <definedName name="RCTNGL" localSheetId="6">#REF!</definedName>
    <definedName name="RCTNGL">#REF!</definedName>
    <definedName name="Recover">[40]Macro1!$A$63</definedName>
    <definedName name="RED_BOP" localSheetId="4">#REF!</definedName>
    <definedName name="RED_BOP" localSheetId="6">#REF!</definedName>
    <definedName name="RED_BOP">#REF!</definedName>
    <definedName name="red_cpi" localSheetId="6">#REF!</definedName>
    <definedName name="red_cpi">#REF!</definedName>
    <definedName name="RED_D" localSheetId="6">#REF!</definedName>
    <definedName name="RED_D">#REF!</definedName>
    <definedName name="RED_DS">#REF!</definedName>
    <definedName name="red_gdp_exp">#REF!</definedName>
    <definedName name="red_govt_empl">#REF!</definedName>
    <definedName name="RED_NATCPI">#REF!</definedName>
    <definedName name="RED_TBCPI">#REF!</definedName>
    <definedName name="RED_TRD">#REF!</definedName>
    <definedName name="RefDate">[41]Front_Page!$BB$236:$BS$247</definedName>
    <definedName name="Relat" localSheetId="4">#REF!</definedName>
    <definedName name="Relat" localSheetId="6">#REF!</definedName>
    <definedName name="Relat">#REF!</definedName>
    <definedName name="relatedparty">[17]enumeration!$D$2:$D$5</definedName>
    <definedName name="RELATION" localSheetId="4">'[42]HO (2)'!#REF!</definedName>
    <definedName name="RELATION" localSheetId="6">'[42]HO (2)'!#REF!</definedName>
    <definedName name="RELATION">'[42]HO (2)'!#REF!</definedName>
    <definedName name="relationtype">[17]enumeration!$E$2:$E$20</definedName>
    <definedName name="Report_Date">[41]Front_Page!$J$10</definedName>
    <definedName name="right" localSheetId="4">#REF!</definedName>
    <definedName name="right" localSheetId="6">#REF!</definedName>
    <definedName name="right">#REF!</definedName>
    <definedName name="rindex" localSheetId="6">#REF!</definedName>
    <definedName name="rindex">#REF!</definedName>
    <definedName name="rngErrorSort">[24]ErrCheck!$A$4</definedName>
    <definedName name="rngLastSave">[24]Main!$G$19</definedName>
    <definedName name="rngLastSent">[24]Main!$G$18</definedName>
    <definedName name="rngLastUpdate">[24]Links!$D$2</definedName>
    <definedName name="rngNeedsUpdate">[24]Links!$E$2</definedName>
    <definedName name="rngQuestChecked">[24]ErrCheck!$A$3</definedName>
    <definedName name="Rows_Table" localSheetId="4">#REF!</definedName>
    <definedName name="Rows_Table" localSheetId="6">#REF!</definedName>
    <definedName name="Rows_Table">#REF!</definedName>
    <definedName name="RTL" localSheetId="6">#REF!</definedName>
    <definedName name="RTL">#REF!</definedName>
    <definedName name="SA_Tab" localSheetId="6">#REF!</definedName>
    <definedName name="SA_Tab">#REF!</definedName>
    <definedName name="sds_gdp_exp_lari">#REF!</definedName>
    <definedName name="sds_gdp_origin">#REF!</definedName>
    <definedName name="sds_gpd_exp_gdp">#REF!</definedName>
    <definedName name="SEC_A_FIM160">[6]FIM16!$J$1</definedName>
    <definedName name="SEC_B_FIM16">[6]FIM16!$J$38</definedName>
    <definedName name="SEC_C_FIM16">[6]FIM16!$J$290</definedName>
    <definedName name="sencount" hidden="1">2</definedName>
    <definedName name="SEPT">[43]SEPT.!$A$1:$I$174</definedName>
    <definedName name="SHELL" localSheetId="4">#REF!</definedName>
    <definedName name="SHELL" localSheetId="6">#REF!</definedName>
    <definedName name="SHELL">#REF!</definedName>
    <definedName name="SoFP.Data">[41]SoFP.dbase!$A$3:$AL$144</definedName>
    <definedName name="spot">[12]Spot!$A:$IV</definedName>
    <definedName name="sr1page1" localSheetId="4">#REF!</definedName>
    <definedName name="sr1page1" localSheetId="6">#REF!</definedName>
    <definedName name="sr1page1">#REF!</definedName>
    <definedName name="sr1page2" localSheetId="6">#REF!</definedName>
    <definedName name="sr1page2">#REF!</definedName>
    <definedName name="sr3memo" localSheetId="6">#REF!</definedName>
    <definedName name="sr3memo">#REF!</definedName>
    <definedName name="sr3page1">#REF!</definedName>
    <definedName name="sr3page2">#REF!</definedName>
    <definedName name="sr3page3">#REF!</definedName>
    <definedName name="sr6page1">#REF!</definedName>
    <definedName name="sr6page2">#REF!</definedName>
    <definedName name="sr6page3">#REF!</definedName>
    <definedName name="sssst">[44]namelist!$C$2:$C$3</definedName>
    <definedName name="sst">[44]namelist!$C$2:$C$3</definedName>
    <definedName name="ST">[44]namelist!$C$2:$C$3</definedName>
    <definedName name="START" localSheetId="4">#REF!</definedName>
    <definedName name="START">#REF!</definedName>
    <definedName name="Start_1" localSheetId="4">#REF!</definedName>
    <definedName name="Start_1">#REF!</definedName>
    <definedName name="Start_10" localSheetId="4">#REF!</definedName>
    <definedName name="Start_10">#REF!</definedName>
    <definedName name="Start_11">#REF!</definedName>
    <definedName name="Start_12">#REF!</definedName>
    <definedName name="Start_13">#REF!</definedName>
    <definedName name="Start_14">#REF!</definedName>
    <definedName name="Start_15">#REF!</definedName>
    <definedName name="Start_16">#REF!</definedName>
    <definedName name="Start_17">#REF!</definedName>
    <definedName name="Start_18">#REF!</definedName>
    <definedName name="Start_19">#REF!</definedName>
    <definedName name="Start_21">#REF!</definedName>
    <definedName name="Start_22">#REF!</definedName>
    <definedName name="Start_25">#REF!</definedName>
    <definedName name="Start_26">#REF!</definedName>
    <definedName name="Start_27">#REF!</definedName>
    <definedName name="Start_28">#REF!</definedName>
    <definedName name="Start_29">#REF!</definedName>
    <definedName name="Start_3">#REF!</definedName>
    <definedName name="Start_30">#REF!</definedName>
    <definedName name="Start_31">#REF!</definedName>
    <definedName name="Start_32">#REF!</definedName>
    <definedName name="Start_33">#REF!</definedName>
    <definedName name="Start_34">#REF!</definedName>
    <definedName name="Start_37">#REF!</definedName>
    <definedName name="Start_38">#REF!</definedName>
    <definedName name="Start_39">#REF!</definedName>
    <definedName name="Start_4">#REF!</definedName>
    <definedName name="Start_40">#REF!</definedName>
    <definedName name="Start_41">#REF!</definedName>
    <definedName name="Start_42">'[45]29'!$A$1</definedName>
    <definedName name="Start_43">'[45]30'!$A$1</definedName>
    <definedName name="Start_44" localSheetId="4">#REF!</definedName>
    <definedName name="Start_44" localSheetId="6">#REF!</definedName>
    <definedName name="Start_44">#REF!</definedName>
    <definedName name="Start_45">'[45]32'!$A$1</definedName>
    <definedName name="Start_46">'[45]33'!$A$1</definedName>
    <definedName name="Start_47">'[45]34'!$A$1</definedName>
    <definedName name="Start_48">'[45]35'!$A$1</definedName>
    <definedName name="Start_49" localSheetId="4">#REF!</definedName>
    <definedName name="Start_49" localSheetId="6">#REF!</definedName>
    <definedName name="Start_49">#REF!</definedName>
    <definedName name="Start_5" localSheetId="6">#REF!</definedName>
    <definedName name="Start_5">#REF!</definedName>
    <definedName name="Start_50">'[45]37'!$A$1</definedName>
    <definedName name="Start_51">'[45]38'!$A$1</definedName>
    <definedName name="Start_52">'[45]39'!$A$1</definedName>
    <definedName name="Start_53">'[45]40'!$A$1</definedName>
    <definedName name="Start_54">'[45]41'!$A$1</definedName>
    <definedName name="Start_55">'[45]42'!$A$1</definedName>
    <definedName name="Start_56">'[45]DROP DOWN CREDIT RISK'!$A$1</definedName>
    <definedName name="Start_6" localSheetId="4">#REF!</definedName>
    <definedName name="Start_6" localSheetId="6">#REF!</definedName>
    <definedName name="Start_6">#REF!</definedName>
    <definedName name="Start_61" localSheetId="6">#REF!</definedName>
    <definedName name="Start_61">#REF!</definedName>
    <definedName name="Start_62" localSheetId="6">#REF!</definedName>
    <definedName name="Start_62">#REF!</definedName>
    <definedName name="Start_63">#REF!</definedName>
    <definedName name="Start_65">#REF!</definedName>
    <definedName name="Start_66">#REF!</definedName>
    <definedName name="Start_67">#REF!</definedName>
    <definedName name="Start_68">#REF!</definedName>
    <definedName name="Start_69">#REF!</definedName>
    <definedName name="Start_7">#REF!</definedName>
    <definedName name="Start_70">#REF!</definedName>
    <definedName name="Start_71">#REF!</definedName>
    <definedName name="Start_72">#REF!</definedName>
    <definedName name="Start_73">#REF!</definedName>
    <definedName name="Start_74">#REF!</definedName>
    <definedName name="Start_77">#REF!</definedName>
    <definedName name="Start_78">#REF!</definedName>
    <definedName name="Start_79">#REF!</definedName>
    <definedName name="Start_8">#REF!</definedName>
    <definedName name="Start_80">#REF!</definedName>
    <definedName name="Start_81">#REF!</definedName>
    <definedName name="Start_84">#REF!</definedName>
    <definedName name="Start_9">#REF!</definedName>
    <definedName name="status1">#REF!</definedName>
    <definedName name="status2">#REF!</definedName>
    <definedName name="STATUS3">[35]namelist!$C$2:$C$3</definedName>
    <definedName name="STFQTAB" localSheetId="4">#REF!</definedName>
    <definedName name="STFQTAB">#REF!</definedName>
    <definedName name="STL" localSheetId="4">#REF!</definedName>
    <definedName name="STL">#REF!</definedName>
    <definedName name="STOP" localSheetId="4">#REF!</definedName>
    <definedName name="STOP">#REF!</definedName>
    <definedName name="SUBSIDIARIES">#REF!</definedName>
    <definedName name="SUM">[2]BoP!$E$313:$BE$365</definedName>
    <definedName name="SumXiVi" localSheetId="4">#REF!</definedName>
    <definedName name="SumXiVi" localSheetId="6">#REF!</definedName>
    <definedName name="SumXiVi">#REF!</definedName>
    <definedName name="susp" localSheetId="6">#REF!</definedName>
    <definedName name="susp">#REF!</definedName>
    <definedName name="Tab25a" localSheetId="6">#REF!</definedName>
    <definedName name="Tab25a">#REF!</definedName>
    <definedName name="Tab25b">#REF!</definedName>
    <definedName name="Table__47">[46]RED47!$A$1:$I$53</definedName>
    <definedName name="Table_2._Country_X___Public_Sector_Financing_1" localSheetId="4">#REF!</definedName>
    <definedName name="Table_2._Country_X___Public_Sector_Financing_1" localSheetId="6">#REF!</definedName>
    <definedName name="Table_2._Country_X___Public_Sector_Financing_1">#REF!</definedName>
    <definedName name="Table_Template" localSheetId="6">#REF!</definedName>
    <definedName name="Table_Template">#REF!</definedName>
    <definedName name="Table1" localSheetId="6">#REF!</definedName>
    <definedName name="Table1">#REF!</definedName>
    <definedName name="Table2">#REF!</definedName>
    <definedName name="TableA">#REF!</definedName>
    <definedName name="TableB1">#REF!</definedName>
    <definedName name="TableB2">#REF!</definedName>
    <definedName name="TableB3">#REF!</definedName>
    <definedName name="TableC1">#REF!</definedName>
    <definedName name="TableC2">#REF!</definedName>
    <definedName name="TableC3">#REF!</definedName>
    <definedName name="TableName">"Dummy"</definedName>
    <definedName name="Tatus">[47]namelist!$C$2:$C$3</definedName>
    <definedName name="tblChecks">[24]ErrCheck!$A$3:$E$5</definedName>
    <definedName name="tblLinks">[24]Links!$A$4:$F$33</definedName>
    <definedName name="Template_Table" localSheetId="4">#REF!</definedName>
    <definedName name="Template_Table" localSheetId="6">#REF!</definedName>
    <definedName name="Template_Table">#REF!</definedName>
    <definedName name="TextRefCopyRangeCount" hidden="1">20</definedName>
    <definedName name="tier">[48]nameList!$A$3:$A$5</definedName>
    <definedName name="time" localSheetId="4">#REF!</definedName>
    <definedName name="time" localSheetId="6">#REF!</definedName>
    <definedName name="time">#REF!</definedName>
    <definedName name="title" localSheetId="6">#REF!</definedName>
    <definedName name="title">#REF!</definedName>
    <definedName name="TITLES" localSheetId="6">#REF!</definedName>
    <definedName name="TITLES">#REF!</definedName>
    <definedName name="TLX">#REF!</definedName>
    <definedName name="TM">#REF!</definedName>
    <definedName name="TM_D">#REF!</definedName>
    <definedName name="TM_DPCH">#REF!</definedName>
    <definedName name="TM_R">#REF!</definedName>
    <definedName name="TM_RPCH">#REF!</definedName>
    <definedName name="TMG">#REF!</definedName>
    <definedName name="TMG_D">[15]Q5!$E$23:$AH$23</definedName>
    <definedName name="TMG_DPCH" localSheetId="4">#REF!</definedName>
    <definedName name="TMG_DPCH" localSheetId="6">#REF!</definedName>
    <definedName name="TMG_DPCH">#REF!</definedName>
    <definedName name="TMG_R" localSheetId="6">#REF!</definedName>
    <definedName name="TMG_R">#REF!</definedName>
    <definedName name="TMG_RPCH" localSheetId="6">#REF!</definedName>
    <definedName name="TMG_RPCH">#REF!</definedName>
    <definedName name="TMGO">#N/A</definedName>
    <definedName name="TMGO_D" localSheetId="4">#REF!</definedName>
    <definedName name="TMGO_D" localSheetId="6">#REF!</definedName>
    <definedName name="TMGO_D">#REF!</definedName>
    <definedName name="TMGO_DPCH" localSheetId="6">#REF!</definedName>
    <definedName name="TMGO_DPCH">#REF!</definedName>
    <definedName name="TMGO_R" localSheetId="6">#REF!</definedName>
    <definedName name="TMGO_R">#REF!</definedName>
    <definedName name="TMGO_RPCH">#REF!</definedName>
    <definedName name="TMGXO">#REF!</definedName>
    <definedName name="TMGXO_D">#REF!</definedName>
    <definedName name="TMGXO_DPCH">#REF!</definedName>
    <definedName name="TMGXO_R">#REF!</definedName>
    <definedName name="TMGXO_RPCH">#REF!</definedName>
    <definedName name="TMS">#REF!</definedName>
    <definedName name="TOC">#REF!</definedName>
    <definedName name="TODO">[49]BCC!$A$1:$N$821,[49]BCC!$A$822:$N$1624</definedName>
    <definedName name="Total_Cargo_Cost" localSheetId="4">#REF!</definedName>
    <definedName name="Total_Cargo_Cost" localSheetId="6">#REF!</definedName>
    <definedName name="Total_Cargo_Cost">#REF!</definedName>
    <definedName name="Total_Energy_Loaded" localSheetId="6">#REF!</definedName>
    <definedName name="Total_Energy_Loaded">#REF!</definedName>
    <definedName name="Trade" localSheetId="6">#REF!</definedName>
    <definedName name="Trade">#REF!</definedName>
    <definedName name="TRADE3" localSheetId="6">[5]Trade!#REF!</definedName>
    <definedName name="TRADE3">[5]Trade!#REF!</definedName>
    <definedName name="TV" localSheetId="4">#REF!</definedName>
    <definedName name="TV" localSheetId="6">#REF!</definedName>
    <definedName name="TV">#REF!</definedName>
    <definedName name="TX" localSheetId="6">#REF!</definedName>
    <definedName name="TX">#REF!</definedName>
    <definedName name="TX_D" localSheetId="6">#REF!</definedName>
    <definedName name="TX_D">#REF!</definedName>
    <definedName name="TX_DPCH">#REF!</definedName>
    <definedName name="TX_R">#REF!</definedName>
    <definedName name="TX_RPCH">#REF!</definedName>
    <definedName name="TXG">#REF!</definedName>
    <definedName name="TXG_D">#N/A</definedName>
    <definedName name="TXG_DPCH" localSheetId="4">#REF!</definedName>
    <definedName name="TXG_DPCH" localSheetId="6">#REF!</definedName>
    <definedName name="TXG_DPCH">#REF!</definedName>
    <definedName name="TXG_R" localSheetId="6">#REF!</definedName>
    <definedName name="TXG_R">#REF!</definedName>
    <definedName name="TXG_RPCH" localSheetId="6">#REF!</definedName>
    <definedName name="TXG_RPCH">#REF!</definedName>
    <definedName name="TXGO">#N/A</definedName>
    <definedName name="TXGO_D" localSheetId="4">#REF!</definedName>
    <definedName name="TXGO_D" localSheetId="6">#REF!</definedName>
    <definedName name="TXGO_D">#REF!</definedName>
    <definedName name="TXGO_DPCH" localSheetId="6">#REF!</definedName>
    <definedName name="TXGO_DPCH">#REF!</definedName>
    <definedName name="TXGO_R" localSheetId="6">#REF!</definedName>
    <definedName name="TXGO_R">#REF!</definedName>
    <definedName name="TXGO_RPCH">#REF!</definedName>
    <definedName name="TXGXO">#REF!</definedName>
    <definedName name="TXGXO_D">#REF!</definedName>
    <definedName name="TXGXO_DPCH">#REF!</definedName>
    <definedName name="TXGXO_R">#REF!</definedName>
    <definedName name="TXGXO_RPCH">#REF!</definedName>
    <definedName name="TXS">#REF!</definedName>
    <definedName name="UF">#REF!</definedName>
    <definedName name="unemp_96Q3">#REF!</definedName>
    <definedName name="unemp_96Q4">#REF!</definedName>
    <definedName name="unemp_97Q1">#REF!</definedName>
    <definedName name="unemp_97Q2">#REF!</definedName>
    <definedName name="unemp_nat">#REF!</definedName>
    <definedName name="unemp_urbrural">#REF!</definedName>
    <definedName name="Untitled">#REF!</definedName>
    <definedName name="USDSR">#REF!</definedName>
    <definedName name="value">#REF!</definedName>
    <definedName name="VcorrK1">#REF!</definedName>
    <definedName name="VcorrK2">#REF!</definedName>
    <definedName name="Vi">#REF!</definedName>
    <definedName name="VIV">#REF!</definedName>
    <definedName name="VolumeLoaded">#REF!</definedName>
    <definedName name="VTITLES">#REF!</definedName>
    <definedName name="wage_govt_sector">#REF!</definedName>
    <definedName name="WAPR">#REF!</definedName>
    <definedName name="WEO">#REF!</definedName>
    <definedName name="WMM">#REF!</definedName>
    <definedName name="WPCP33_D">#REF!</definedName>
    <definedName name="WPCP33pch">#REF!</definedName>
    <definedName name="wrn.Aging._.and._.Trend._.Analysis." localSheetId="4"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6" hidden="1">{#N/A,#N/A,FALSE,"BANKS"}</definedName>
    <definedName name="wrn.BANKS." localSheetId="7" hidden="1">{#N/A,#N/A,FALSE,"BANKS"}</definedName>
    <definedName name="wrn.BANKS." hidden="1">{#N/A,#N/A,FALSE,"BANKS"}</definedName>
    <definedName name="wrn.BOP." localSheetId="4" hidden="1">{#N/A,#N/A,FALSE,"BOP"}</definedName>
    <definedName name="wrn.BOP." localSheetId="6" hidden="1">{#N/A,#N/A,FALSE,"BOP"}</definedName>
    <definedName name="wrn.BOP." localSheetId="7" hidden="1">{#N/A,#N/A,FALSE,"BOP"}</definedName>
    <definedName name="wrn.BOP." hidden="1">{#N/A,#N/A,FALSE,"BOP"}</definedName>
    <definedName name="wrn.BOP_MIDTERM." localSheetId="4"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hidden="1">{"BOP_TAB",#N/A,FALSE,"N";"MIDTERM_TAB",#N/A,FALSE,"O"}</definedName>
    <definedName name="wrn.CREDIT." localSheetId="4" hidden="1">{#N/A,#N/A,FALSE,"CREDIT"}</definedName>
    <definedName name="wrn.CREDIT." localSheetId="6" hidden="1">{#N/A,#N/A,FALSE,"CREDIT"}</definedName>
    <definedName name="wrn.CREDIT." localSheetId="7" hidden="1">{#N/A,#N/A,FALSE,"CREDIT"}</definedName>
    <definedName name="wrn.CREDIT." hidden="1">{#N/A,#N/A,FALSE,"CREDIT"}</definedName>
    <definedName name="wrn.DEBTSVC." localSheetId="4" hidden="1">{#N/A,#N/A,FALSE,"DEBTSVC"}</definedName>
    <definedName name="wrn.DEBTSVC." localSheetId="6" hidden="1">{#N/A,#N/A,FALSE,"DEBTSVC"}</definedName>
    <definedName name="wrn.DEBTSVC." localSheetId="7" hidden="1">{#N/A,#N/A,FALSE,"DEBTSVC"}</definedName>
    <definedName name="wrn.DEBTSVC." hidden="1">{#N/A,#N/A,FALSE,"DEBTSVC"}</definedName>
    <definedName name="wrn.DEPO." localSheetId="4" hidden="1">{#N/A,#N/A,FALSE,"DEPO"}</definedName>
    <definedName name="wrn.DEPO." localSheetId="6" hidden="1">{#N/A,#N/A,FALSE,"DEPO"}</definedName>
    <definedName name="wrn.DEPO." localSheetId="7" hidden="1">{#N/A,#N/A,FALSE,"DEPO"}</definedName>
    <definedName name="wrn.DEPO." hidden="1">{#N/A,#N/A,FALSE,"DEPO"}</definedName>
    <definedName name="wrn.EXCISE." localSheetId="4" hidden="1">{#N/A,#N/A,FALSE,"EXCISE"}</definedName>
    <definedName name="wrn.EXCISE." localSheetId="6" hidden="1">{#N/A,#N/A,FALSE,"EXCISE"}</definedName>
    <definedName name="wrn.EXCISE." localSheetId="7" hidden="1">{#N/A,#N/A,FALSE,"EXCISE"}</definedName>
    <definedName name="wrn.EXCISE." hidden="1">{#N/A,#N/A,FALSE,"EXCISE"}</definedName>
    <definedName name="wrn.EXRATE." localSheetId="4" hidden="1">{#N/A,#N/A,FALSE,"EXRATE"}</definedName>
    <definedName name="wrn.EXRATE." localSheetId="6" hidden="1">{#N/A,#N/A,FALSE,"EXRATE"}</definedName>
    <definedName name="wrn.EXRATE." localSheetId="7" hidden="1">{#N/A,#N/A,FALSE,"EXRATE"}</definedName>
    <definedName name="wrn.EXRATE." hidden="1">{#N/A,#N/A,FALSE,"EXRATE"}</definedName>
    <definedName name="wrn.EXTDEBT." localSheetId="4" hidden="1">{#N/A,#N/A,FALSE,"EXTDEBT"}</definedName>
    <definedName name="wrn.EXTDEBT." localSheetId="6" hidden="1">{#N/A,#N/A,FALSE,"EXTDEBT"}</definedName>
    <definedName name="wrn.EXTDEBT." localSheetId="7" hidden="1">{#N/A,#N/A,FALSE,"EXTDEBT"}</definedName>
    <definedName name="wrn.EXTDEBT." hidden="1">{#N/A,#N/A,FALSE,"EXTDEBT"}</definedName>
    <definedName name="wrn.EXTRABUDGT." localSheetId="4" hidden="1">{#N/A,#N/A,FALSE,"EXTRABUDGT"}</definedName>
    <definedName name="wrn.EXTRABUDGT." localSheetId="6" hidden="1">{#N/A,#N/A,FALSE,"EXTRABUDGT"}</definedName>
    <definedName name="wrn.EXTRABUDGT." localSheetId="7" hidden="1">{#N/A,#N/A,FALSE,"EXTRABUDGT"}</definedName>
    <definedName name="wrn.EXTRABUDGT." hidden="1">{#N/A,#N/A,FALSE,"EXTRABUDGT"}</definedName>
    <definedName name="wrn.EXTRABUDGT2." localSheetId="4" hidden="1">{#N/A,#N/A,FALSE,"EXTRABUDGT2"}</definedName>
    <definedName name="wrn.EXTRABUDGT2." localSheetId="6" hidden="1">{#N/A,#N/A,FALSE,"EXTRABUDGT2"}</definedName>
    <definedName name="wrn.EXTRABUDGT2." localSheetId="7" hidden="1">{#N/A,#N/A,FALSE,"EXTRABUDGT2"}</definedName>
    <definedName name="wrn.EXTRABUDGT2." hidden="1">{#N/A,#N/A,FALSE,"EXTRABUDGT2"}</definedName>
    <definedName name="wrn.flash." localSheetId="4" hidden="1">{"pl",#N/A,FALSE,"P&amp;L";"scpl",#N/A,FALSE,"scpl"}</definedName>
    <definedName name="wrn.flash." localSheetId="6" hidden="1">{"pl",#N/A,FALSE,"P&amp;L";"scpl",#N/A,FALSE,"scpl"}</definedName>
    <definedName name="wrn.flash." localSheetId="7" hidden="1">{"pl",#N/A,FALSE,"P&amp;L";"scpl",#N/A,FALSE,"scpl"}</definedName>
    <definedName name="wrn.flash." hidden="1">{"pl",#N/A,FALSE,"P&amp;L";"scpl",#N/A,FALSE,"scpl"}</definedName>
    <definedName name="wrn.GDP." localSheetId="4" hidden="1">{#N/A,#N/A,FALSE,"GDP_ORIGIN";#N/A,#N/A,FALSE,"EMP_POP"}</definedName>
    <definedName name="wrn.GDP." localSheetId="6" hidden="1">{#N/A,#N/A,FALSE,"GDP_ORIGIN";#N/A,#N/A,FALSE,"EMP_POP"}</definedName>
    <definedName name="wrn.GDP." localSheetId="7" hidden="1">{#N/A,#N/A,FALSE,"GDP_ORIGIN";#N/A,#N/A,FALSE,"EMP_POP"}</definedName>
    <definedName name="wrn.GDP." hidden="1">{#N/A,#N/A,FALSE,"GDP_ORIGIN";#N/A,#N/A,FALSE,"EMP_POP"}</definedName>
    <definedName name="wrn.GGOVT." localSheetId="4" hidden="1">{#N/A,#N/A,FALSE,"GGOVT"}</definedName>
    <definedName name="wrn.GGOVT." localSheetId="6" hidden="1">{#N/A,#N/A,FALSE,"GGOVT"}</definedName>
    <definedName name="wrn.GGOVT." localSheetId="7" hidden="1">{#N/A,#N/A,FALSE,"GGOVT"}</definedName>
    <definedName name="wrn.GGOVT." hidden="1">{#N/A,#N/A,FALSE,"GGOVT"}</definedName>
    <definedName name="wrn.GGOVT2." localSheetId="4" hidden="1">{#N/A,#N/A,FALSE,"GGOVT2"}</definedName>
    <definedName name="wrn.GGOVT2." localSheetId="6" hidden="1">{#N/A,#N/A,FALSE,"GGOVT2"}</definedName>
    <definedName name="wrn.GGOVT2." localSheetId="7" hidden="1">{#N/A,#N/A,FALSE,"GGOVT2"}</definedName>
    <definedName name="wrn.GGOVT2." hidden="1">{#N/A,#N/A,FALSE,"GGOVT2"}</definedName>
    <definedName name="wrn.GGOVTPC." localSheetId="4" hidden="1">{#N/A,#N/A,FALSE,"GGOVT%"}</definedName>
    <definedName name="wrn.GGOVTPC." localSheetId="6" hidden="1">{#N/A,#N/A,FALSE,"GGOVT%"}</definedName>
    <definedName name="wrn.GGOVTPC." localSheetId="7" hidden="1">{#N/A,#N/A,FALSE,"GGOVT%"}</definedName>
    <definedName name="wrn.GGOVTPC." hidden="1">{#N/A,#N/A,FALSE,"GGOVT%"}</definedName>
    <definedName name="wrn.INCOMETX." localSheetId="4" hidden="1">{#N/A,#N/A,FALSE,"INCOMETX"}</definedName>
    <definedName name="wrn.INCOMETX." localSheetId="6" hidden="1">{#N/A,#N/A,FALSE,"INCOMETX"}</definedName>
    <definedName name="wrn.INCOMETX." localSheetId="7"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6" hidden="1">{#N/A,#N/A,FALSE,"INTERST"}</definedName>
    <definedName name="wrn.INTERST." localSheetId="7"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6" hidden="1">{"MONA",#N/A,FALSE,"S"}</definedName>
    <definedName name="wrn.MONA." localSheetId="7" hidden="1">{"MONA",#N/A,FALSE,"S"}</definedName>
    <definedName name="wrn.MONA." hidden="1">{"MONA",#N/A,FALSE,"S"}</definedName>
    <definedName name="wrn.MS." localSheetId="4" hidden="1">{#N/A,#N/A,FALSE,"MS"}</definedName>
    <definedName name="wrn.MS." localSheetId="6" hidden="1">{#N/A,#N/A,FALSE,"MS"}</definedName>
    <definedName name="wrn.MS." localSheetId="7" hidden="1">{#N/A,#N/A,FALSE,"MS"}</definedName>
    <definedName name="wrn.MS." hidden="1">{#N/A,#N/A,FALSE,"MS"}</definedName>
    <definedName name="wrn.NBG." localSheetId="4" hidden="1">{#N/A,#N/A,FALSE,"NBG"}</definedName>
    <definedName name="wrn.NBG." localSheetId="6" hidden="1">{#N/A,#N/A,FALSE,"NBG"}</definedName>
    <definedName name="wrn.NBG." localSheetId="7" hidden="1">{#N/A,#N/A,FALSE,"NBG"}</definedName>
    <definedName name="wrn.NBG." hidden="1">{#N/A,#N/A,FALSE,"NBG"}</definedName>
    <definedName name="wrn.Output._.tables." localSheetId="4"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6" hidden="1">{#N/A,#N/A,FALSE,"PCPI"}</definedName>
    <definedName name="wrn.PCPI." localSheetId="7" hidden="1">{#N/A,#N/A,FALSE,"PCPI"}</definedName>
    <definedName name="wrn.PCPI." hidden="1">{#N/A,#N/A,FALSE,"PCPI"}</definedName>
    <definedName name="wrn.PENSION." localSheetId="4" hidden="1">{#N/A,#N/A,FALSE,"PENSION"}</definedName>
    <definedName name="wrn.PENSION." localSheetId="6" hidden="1">{#N/A,#N/A,FALSE,"PENSION"}</definedName>
    <definedName name="wrn.PENSION." localSheetId="7" hidden="1">{#N/A,#N/A,FALSE,"PENSION"}</definedName>
    <definedName name="wrn.PENSION." hidden="1">{#N/A,#N/A,FALSE,"PENSION"}</definedName>
    <definedName name="wrn.PRUDENT." localSheetId="4" hidden="1">{#N/A,#N/A,FALSE,"PRUDENT"}</definedName>
    <definedName name="wrn.PRUDENT." localSheetId="6" hidden="1">{#N/A,#N/A,FALSE,"PRUDENT"}</definedName>
    <definedName name="wrn.PRUDENT." localSheetId="7" hidden="1">{#N/A,#N/A,FALSE,"PRUDENT"}</definedName>
    <definedName name="wrn.PRUDENT." hidden="1">{#N/A,#N/A,FALSE,"PRUDENT"}</definedName>
    <definedName name="wrn.PUBLEXP." localSheetId="4" hidden="1">{#N/A,#N/A,FALSE,"PUBLEXP"}</definedName>
    <definedName name="wrn.PUBLEXP." localSheetId="6" hidden="1">{#N/A,#N/A,FALSE,"PUBLEXP"}</definedName>
    <definedName name="wrn.PUBLEXP." localSheetId="7"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6" hidden="1">{#N/A,#N/A,FALSE,"REVSHARE"}</definedName>
    <definedName name="wrn.REVSHARE." localSheetId="7" hidden="1">{#N/A,#N/A,FALSE,"REVSHARE"}</definedName>
    <definedName name="wrn.REVSHARE." hidden="1">{#N/A,#N/A,FALSE,"REVSHARE"}</definedName>
    <definedName name="wrn.STATE." localSheetId="4" hidden="1">{#N/A,#N/A,FALSE,"STATE"}</definedName>
    <definedName name="wrn.STATE." localSheetId="6" hidden="1">{#N/A,#N/A,FALSE,"STATE"}</definedName>
    <definedName name="wrn.STATE." localSheetId="7" hidden="1">{#N/A,#N/A,FALSE,"STATE"}</definedName>
    <definedName name="wrn.STATE." hidden="1">{#N/A,#N/A,FALSE,"STATE"}</definedName>
    <definedName name="wrn.TAXARREARS." localSheetId="4" hidden="1">{#N/A,#N/A,FALSE,"TAXARREARS"}</definedName>
    <definedName name="wrn.TAXARREARS." localSheetId="6" hidden="1">{#N/A,#N/A,FALSE,"TAXARREARS"}</definedName>
    <definedName name="wrn.TAXARREARS." localSheetId="7" hidden="1">{#N/A,#N/A,FALSE,"TAXARREARS"}</definedName>
    <definedName name="wrn.TAXARREARS." hidden="1">{#N/A,#N/A,FALSE,"TAXARREARS"}</definedName>
    <definedName name="wrn.TAXPAYRS." localSheetId="4" hidden="1">{#N/A,#N/A,FALSE,"TAXPAYRS"}</definedName>
    <definedName name="wrn.TAXPAYRS." localSheetId="6" hidden="1">{#N/A,#N/A,FALSE,"TAXPAYRS"}</definedName>
    <definedName name="wrn.TAXPAYRS." localSheetId="7" hidden="1">{#N/A,#N/A,FALSE,"TAXPAYRS"}</definedName>
    <definedName name="wrn.TAXPAYRS." hidden="1">{#N/A,#N/A,FALSE,"TAXPAYRS"}</definedName>
    <definedName name="wrn.TRADE." localSheetId="4" hidden="1">{#N/A,#N/A,FALSE,"TRADE"}</definedName>
    <definedName name="wrn.TRADE." localSheetId="6" hidden="1">{#N/A,#N/A,FALSE,"TRADE"}</definedName>
    <definedName name="wrn.TRADE." localSheetId="7" hidden="1">{#N/A,#N/A,FALSE,"TRADE"}</definedName>
    <definedName name="wrn.TRADE." hidden="1">{#N/A,#N/A,FALSE,"TRADE"}</definedName>
    <definedName name="wrn.TRANSPORT." localSheetId="4" hidden="1">{#N/A,#N/A,FALSE,"TRANPORT"}</definedName>
    <definedName name="wrn.TRANSPORT." localSheetId="6" hidden="1">{#N/A,#N/A,FALSE,"TRANPORT"}</definedName>
    <definedName name="wrn.TRANSPORT." localSheetId="7" hidden="1">{#N/A,#N/A,FALSE,"TRANPORT"}</definedName>
    <definedName name="wrn.TRANSPORT." hidden="1">{#N/A,#N/A,FALSE,"TRANPORT"}</definedName>
    <definedName name="wrn.UNEMPL." localSheetId="4" hidden="1">{#N/A,#N/A,FALSE,"EMP_POP";#N/A,#N/A,FALSE,"UNEMPL"}</definedName>
    <definedName name="wrn.UNEMPL." localSheetId="6" hidden="1">{#N/A,#N/A,FALSE,"EMP_POP";#N/A,#N/A,FALSE,"UNEMPL"}</definedName>
    <definedName name="wrn.UNEMPL." localSheetId="7" hidden="1">{#N/A,#N/A,FALSE,"EMP_POP";#N/A,#N/A,FALSE,"UNEMPL"}</definedName>
    <definedName name="wrn.UNEMPL." hidden="1">{#N/A,#N/A,FALSE,"EMP_POP";#N/A,#N/A,FALSE,"UNEMPL"}</definedName>
    <definedName name="wrn.WAGES." localSheetId="4" hidden="1">{#N/A,#N/A,FALSE,"WAGES"}</definedName>
    <definedName name="wrn.WAGES." localSheetId="6" hidden="1">{#N/A,#N/A,FALSE,"WAGES"}</definedName>
    <definedName name="wrn.WAGES." localSheetId="7" hidden="1">{#N/A,#N/A,FALSE,"WAGES"}</definedName>
    <definedName name="wrn.WAGES." hidden="1">{#N/A,#N/A,FALSE,"WAGES"}</definedName>
    <definedName name="wrn.WEO." localSheetId="4" hidden="1">{"WEO",#N/A,FALSE,"T"}</definedName>
    <definedName name="wrn.WEO." localSheetId="6" hidden="1">{"WEO",#N/A,FALSE,"T"}</definedName>
    <definedName name="wrn.WEO." localSheetId="7" hidden="1">{"WEO",#N/A,FALSE,"T"}</definedName>
    <definedName name="wrn.WEO." hidden="1">{"WEO",#N/A,FALSE,"T"}</definedName>
    <definedName name="XGS" localSheetId="4">#REF!</definedName>
    <definedName name="XGS" localSheetId="6">#REF!</definedName>
    <definedName name="XGS">#REF!</definedName>
    <definedName name="Xi" localSheetId="6">#REF!</definedName>
    <definedName name="Xi">#REF!</definedName>
    <definedName name="XiVi" localSheetId="6">#REF!</definedName>
    <definedName name="XiVi">#REF!</definedName>
    <definedName name="XM">#REF!</definedName>
    <definedName name="XN">#REF!</definedName>
    <definedName name="XRefColumnsCount" hidden="1">3</definedName>
    <definedName name="XRefCopyRangeCount" hidden="1">6</definedName>
    <definedName name="XRefPasteRangeCount" hidden="1">1</definedName>
    <definedName name="xxWRS_1" localSheetId="4">#REF!</definedName>
    <definedName name="xxWRS_1" localSheetId="6">#REF!</definedName>
    <definedName name="xxWRS_1">#REF!</definedName>
    <definedName name="xxWRS_2" localSheetId="6">#REF!</definedName>
    <definedName name="xxWRS_2">#REF!</definedName>
    <definedName name="xxWRS_3" localSheetId="6">#REF!</definedName>
    <definedName name="xxWRS_3">#REF!</definedName>
    <definedName name="xxWRS_4">[21]Q5!$A$1:$A$104</definedName>
    <definedName name="xxWRS_5">[21]Q6!$A$1:$A$160</definedName>
    <definedName name="xxWRS_6">[21]Q7!$A$1:$A$59</definedName>
    <definedName name="xxWRS_7">[21]Q5!$A$1:$A$109</definedName>
    <definedName name="xxWRS_8">[21]Q6!$A$1:$A$162</definedName>
    <definedName name="xxWRS_9">[21]Q7!$A$1:$A$61</definedName>
    <definedName name="ycirr" localSheetId="4">#REF!</definedName>
    <definedName name="ycirr" localSheetId="6">#REF!</definedName>
    <definedName name="ycirr">#REF!</definedName>
    <definedName name="Year" localSheetId="6">#REF!</definedName>
    <definedName name="Year">#REF!</definedName>
    <definedName name="Years" localSheetId="6">#REF!</definedName>
    <definedName name="Years">#REF!</definedName>
    <definedName name="yenr">#REF!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6">[1]Imp!#REF!</definedName>
    <definedName name="Z" localSheetId="7">[1]Imp!#REF!</definedName>
    <definedName name="Z">[1]Imp!#REF!</definedName>
    <definedName name="منتج" localSheetId="4">#REF!</definedName>
    <definedName name="منتج" localSheetId="6">#REF!</definedName>
    <definedName name="منتج">#REF!</definedName>
  </definedNames>
  <calcPr calcId="181029"/>
</workbook>
</file>

<file path=xl/calcChain.xml><?xml version="1.0" encoding="utf-8"?>
<calcChain xmlns="http://schemas.openxmlformats.org/spreadsheetml/2006/main">
  <c r="B6" i="745" l="1"/>
  <c r="B5" i="745"/>
  <c r="B4" i="745"/>
  <c r="B3" i="745"/>
  <c r="I40" i="745" l="1"/>
  <c r="H40" i="745"/>
  <c r="G40" i="745"/>
  <c r="F40" i="745"/>
  <c r="E40" i="745"/>
  <c r="D40" i="745"/>
  <c r="C40" i="745"/>
  <c r="J39" i="745"/>
  <c r="J38" i="745"/>
  <c r="J37" i="745"/>
  <c r="J36" i="745"/>
  <c r="J35" i="745"/>
  <c r="I33" i="745"/>
  <c r="H33" i="745"/>
  <c r="G33" i="745"/>
  <c r="F33" i="745"/>
  <c r="E33" i="745"/>
  <c r="D33" i="745"/>
  <c r="C33" i="745"/>
  <c r="J32" i="745"/>
  <c r="J31" i="745"/>
  <c r="J30" i="745"/>
  <c r="J29" i="745"/>
  <c r="J28" i="745"/>
  <c r="J27" i="745"/>
  <c r="J26" i="745"/>
  <c r="I24" i="745"/>
  <c r="H24" i="745"/>
  <c r="G24" i="745"/>
  <c r="F24" i="745"/>
  <c r="E24" i="745"/>
  <c r="D24" i="745"/>
  <c r="C24" i="745"/>
  <c r="J23" i="745"/>
  <c r="J22" i="745"/>
  <c r="J21" i="745"/>
  <c r="J24" i="745" l="1"/>
  <c r="C10" i="745" s="1"/>
  <c r="C16" i="745" s="1"/>
  <c r="J40" i="745"/>
  <c r="C15" i="745" s="1"/>
  <c r="J33" i="745"/>
  <c r="C11" i="745" s="1"/>
  <c r="C12" i="745" l="1"/>
  <c r="C14" i="745" s="1"/>
  <c r="C17" i="745"/>
  <c r="C18" i="745"/>
  <c r="C9" i="745"/>
  <c r="C13" i="745"/>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600-00000100000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<sst xmlns="http://schemas.openxmlformats.org/spreadsheetml/2006/main" count="4562" uniqueCount="1617">
  <si>
    <t>Balance Sheet - Assets</t>
  </si>
  <si>
    <t>Balance Sheet - Liabilities</t>
  </si>
  <si>
    <t>Solvency Analysis - Statement of Solvency</t>
  </si>
  <si>
    <t>Description</t>
  </si>
  <si>
    <t xml:space="preserve">Asset Analysis - Policyholder Investments Breakdown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</si>
  <si>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</si>
  <si>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</si>
  <si>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</si>
  <si>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</si>
  <si>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</si>
  <si>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</si>
  <si>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</si>
  <si>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</si>
  <si>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</si>
  <si>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</si>
  <si>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</si>
  <si>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</si>
  <si>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</si>
  <si>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</si>
  <si>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</si>
  <si>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</si>
  <si>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</si>
  <si>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</si>
  <si>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</si>
  <si>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</si>
  <si>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</si>
  <si>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</si>
  <si>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</si>
  <si>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</si>
  <si>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</si>
  <si>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</si>
  <si>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</si>
  <si>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</si>
  <si>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</si>
  <si>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</si>
  <si>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</si>
  <si>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</si>
  <si>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</si>
  <si>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</si>
  <si>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</si>
  <si>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</si>
  <si>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</si>
  <si>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</si>
  <si>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</si>
  <si>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</si>
  <si>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</si>
  <si>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</si>
  <si>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</si>
  <si>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</si>
  <si>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</si>
  <si>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</si>
  <si>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</si>
  <si>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</si>
  <si>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</si>
  <si>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</si>
  <si>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</si>
  <si>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</si>
  <si>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</si>
  <si>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</si>
  <si>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</si>
  <si>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</si>
  <si>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IU_BSA</t>
  </si>
  <si>
    <t>IU_IS</t>
  </si>
  <si>
    <t>IU_SA</t>
  </si>
  <si>
    <t>IU_AA</t>
  </si>
  <si>
    <t>IU_NFA</t>
  </si>
  <si>
    <t>Balance Sheet Assets</t>
  </si>
  <si>
    <t>Weekly</t>
  </si>
  <si>
    <t>Error</t>
  </si>
  <si>
    <t>Rule</t>
  </si>
  <si>
    <t>Warning</t>
  </si>
  <si>
    <t>Daily</t>
  </si>
  <si>
    <t>Bank of Ghana</t>
  </si>
  <si>
    <t>Currency</t>
  </si>
  <si>
    <t>Cash on Hand</t>
  </si>
  <si>
    <t>Guarantees</t>
  </si>
  <si>
    <t>USD</t>
  </si>
  <si>
    <t>GBP</t>
  </si>
  <si>
    <t>EUR</t>
  </si>
  <si>
    <t>ZAR</t>
  </si>
  <si>
    <t>AUD</t>
  </si>
  <si>
    <t>JPY</t>
  </si>
  <si>
    <t>SEK</t>
  </si>
  <si>
    <t>CHF</t>
  </si>
  <si>
    <t>CNY</t>
  </si>
  <si>
    <t>CAD</t>
  </si>
  <si>
    <t>XOF</t>
  </si>
  <si>
    <t>N/A</t>
  </si>
  <si>
    <t>Others</t>
  </si>
  <si>
    <t>Sector</t>
  </si>
  <si>
    <t>Manufacturing</t>
  </si>
  <si>
    <t>Other</t>
  </si>
  <si>
    <t>Construction</t>
  </si>
  <si>
    <t>Government</t>
  </si>
  <si>
    <t>Minimum</t>
  </si>
  <si>
    <t>NA</t>
  </si>
  <si>
    <t>Sight</t>
  </si>
  <si>
    <t>Commercial Banks</t>
  </si>
  <si>
    <t>Rural Banks</t>
  </si>
  <si>
    <t>Credit Unions</t>
  </si>
  <si>
    <t>Bank of Ghana Bills</t>
  </si>
  <si>
    <t>Public Institutions</t>
  </si>
  <si>
    <t>Public Enterprises</t>
  </si>
  <si>
    <t>Individual</t>
  </si>
  <si>
    <t>Central Government</t>
  </si>
  <si>
    <t>DKK</t>
  </si>
  <si>
    <t>NGN</t>
  </si>
  <si>
    <t>Overdraft</t>
  </si>
  <si>
    <t>Domestic</t>
  </si>
  <si>
    <t>Foreign</t>
  </si>
  <si>
    <t>Current</t>
  </si>
  <si>
    <t>Doubtful</t>
  </si>
  <si>
    <t>Loss</t>
  </si>
  <si>
    <t>Malicious Code</t>
  </si>
  <si>
    <t>Other (Specify)</t>
  </si>
  <si>
    <t>Institution Name</t>
  </si>
  <si>
    <t>GHS</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</si>
  <si>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</si>
  <si>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</si>
  <si>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</si>
  <si>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</si>
  <si>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</si>
  <si>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</si>
  <si>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</si>
  <si>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</si>
  <si>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</si>
  <si>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</si>
  <si>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</si>
  <si>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</si>
  <si>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</si>
  <si>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</si>
  <si>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</si>
  <si>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</si>
  <si>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</si>
  <si>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</si>
  <si>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</si>
  <si>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</si>
  <si>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Unrated (RW of 100%)</t>
  </si>
  <si>
    <t>Non Central GVT PSE that are non-profit making (RW of 50%)</t>
  </si>
  <si>
    <t>ERG1 (RW of 20%)</t>
  </si>
  <si>
    <t>Corporate Finance</t>
  </si>
  <si>
    <t>Corporate Bonds</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</si>
  <si>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</si>
  <si>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</si>
  <si>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</si>
  <si>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</si>
  <si>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</si>
  <si>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</si>
  <si>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</si>
  <si>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</si>
  <si>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</si>
  <si>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</si>
  <si>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</si>
  <si>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</si>
  <si>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</si>
  <si>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</si>
  <si>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</si>
  <si>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</si>
  <si>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</si>
  <si>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</si>
  <si>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</si>
  <si>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</si>
  <si>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</si>
  <si>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</si>
  <si>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</si>
  <si>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</si>
  <si>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OLEM</t>
  </si>
  <si>
    <t>Gender</t>
  </si>
  <si>
    <t>Guarantor</t>
  </si>
  <si>
    <t>Residency</t>
  </si>
  <si>
    <t>Institution Type</t>
  </si>
  <si>
    <t>Country</t>
  </si>
  <si>
    <t>Title</t>
  </si>
  <si>
    <t>Remittance</t>
  </si>
  <si>
    <t>Impersonation</t>
  </si>
  <si>
    <t>Cash Suppression</t>
  </si>
  <si>
    <t>Cheque Cloning</t>
  </si>
  <si>
    <t>Card % POS Fraud</t>
  </si>
  <si>
    <t>Ghana</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</si>
  <si>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</si>
  <si>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</si>
  <si>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</si>
  <si>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</si>
  <si>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</si>
  <si>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</si>
  <si>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</si>
  <si>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</si>
  <si>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</si>
  <si>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</si>
  <si>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</si>
  <si>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</si>
  <si>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</si>
  <si>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</si>
  <si>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</si>
  <si>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</si>
  <si>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Banks</t>
  </si>
  <si>
    <t>Cottage Industries</t>
  </si>
  <si>
    <t>Male</t>
  </si>
  <si>
    <t>Female</t>
  </si>
  <si>
    <t>Savings</t>
  </si>
  <si>
    <t>Excess/Deficit</t>
  </si>
  <si>
    <t>Total Loan Principal Outstanding</t>
  </si>
  <si>
    <t>DEPOSIT LIABILITIES</t>
  </si>
  <si>
    <t>BOG Notes/Bonds</t>
  </si>
  <si>
    <t>Acceptances</t>
  </si>
  <si>
    <t>Cash</t>
  </si>
  <si>
    <t>Visa</t>
  </si>
  <si>
    <t>Vodafone</t>
  </si>
  <si>
    <t>Medium</t>
  </si>
  <si>
    <t>CD</t>
  </si>
  <si>
    <t>Nationality</t>
  </si>
  <si>
    <t>Agent</t>
  </si>
  <si>
    <t>Current Account</t>
  </si>
  <si>
    <t>Corporate</t>
  </si>
  <si>
    <t>Stage 1</t>
  </si>
  <si>
    <t>Stage 2</t>
  </si>
  <si>
    <t>Stage 3</t>
  </si>
  <si>
    <t>WNB100</t>
  </si>
  <si>
    <t>Central Bank</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</si>
  <si>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</si>
  <si>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</si>
  <si>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</si>
  <si>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</si>
  <si>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</si>
  <si>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</si>
  <si>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</si>
  <si>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</si>
  <si>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</si>
  <si>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</si>
  <si>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</si>
  <si>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</si>
  <si>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</si>
  <si>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</si>
  <si>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</si>
  <si>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</si>
  <si>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</si>
  <si>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</si>
  <si>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</si>
  <si>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</si>
  <si>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</si>
  <si>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</si>
  <si>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</si>
  <si>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</si>
  <si>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</si>
  <si>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</si>
  <si>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</si>
  <si>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</si>
  <si>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</si>
  <si>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</si>
  <si>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</si>
  <si>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</si>
  <si>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</si>
  <si>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</si>
  <si>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</si>
  <si>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</si>
  <si>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</si>
  <si>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</si>
  <si>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</si>
  <si>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</si>
  <si>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</si>
  <si>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</si>
  <si>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FXSwap Sell</t>
  </si>
  <si>
    <t>USD/GHS</t>
  </si>
  <si>
    <t>FXSwap Buy</t>
  </si>
  <si>
    <t>Resident</t>
  </si>
  <si>
    <t>FXForward Sell</t>
  </si>
  <si>
    <t>FXForward Buy</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</si>
  <si>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</si>
  <si>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</si>
  <si>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</si>
  <si>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</si>
  <si>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</si>
  <si>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</si>
  <si>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</si>
  <si>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</si>
  <si>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</si>
  <si>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</si>
  <si>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</si>
  <si>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</si>
  <si>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</si>
  <si>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</si>
  <si>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</si>
  <si>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</si>
  <si>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</si>
  <si>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</si>
  <si>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</si>
  <si>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</si>
  <si>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</si>
  <si>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</si>
  <si>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</si>
  <si>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</si>
  <si>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</si>
  <si>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</si>
  <si>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</si>
  <si>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</si>
  <si>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</si>
  <si>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</si>
  <si>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</si>
  <si>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</si>
  <si>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</si>
  <si>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</si>
  <si>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</si>
  <si>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</si>
  <si>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</si>
  <si>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</si>
  <si>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</si>
  <si>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</si>
  <si>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</si>
  <si>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</si>
  <si>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</si>
  <si>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</si>
  <si>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</si>
  <si>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</si>
  <si>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</si>
  <si>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</si>
  <si>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Eligibility</t>
  </si>
  <si>
    <t>Financial</t>
  </si>
  <si>
    <t>Operational</t>
  </si>
  <si>
    <t>Scheduled</t>
  </si>
  <si>
    <t>Unscheduled</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</si>
  <si>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</si>
  <si>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</si>
  <si>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</si>
  <si>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</si>
  <si>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</si>
  <si>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</si>
  <si>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</si>
  <si>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</si>
  <si>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</si>
  <si>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</si>
  <si>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</si>
  <si>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</si>
  <si>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</si>
  <si>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</si>
  <si>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</si>
  <si>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</si>
  <si>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</si>
  <si>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</si>
  <si>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</si>
  <si>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</si>
  <si>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</si>
  <si>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</si>
  <si>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</si>
  <si>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</si>
  <si>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</si>
  <si>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</si>
  <si>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</si>
  <si>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</si>
  <si>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</si>
  <si>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</si>
  <si>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</si>
  <si>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</si>
  <si>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</si>
  <si>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</si>
  <si>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</si>
  <si>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</si>
  <si>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</si>
  <si>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</si>
  <si>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</si>
  <si>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</si>
  <si>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</si>
  <si>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</si>
  <si>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</si>
  <si>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</si>
  <si>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</si>
  <si>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</si>
  <si>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</si>
  <si>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</si>
  <si>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</si>
  <si>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</si>
  <si>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</si>
  <si>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</si>
  <si>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</si>
  <si>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</si>
  <si>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</si>
  <si>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</si>
  <si>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</si>
  <si>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</si>
  <si>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</si>
  <si>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</si>
  <si>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</si>
  <si>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</si>
  <si>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</si>
  <si>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</si>
  <si>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</si>
  <si>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</si>
  <si>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</si>
  <si>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</si>
  <si>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</si>
  <si>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</si>
  <si>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</si>
  <si>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</si>
  <si>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</si>
  <si>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</si>
  <si>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</si>
  <si>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</si>
  <si>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</si>
  <si>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</si>
  <si>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</si>
  <si>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</si>
  <si>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</si>
  <si>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</si>
  <si>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</si>
  <si>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</si>
  <si>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</si>
  <si>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</si>
  <si>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</si>
  <si>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</si>
  <si>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</si>
  <si>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</si>
  <si>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</si>
  <si>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</si>
  <si>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</si>
  <si>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</si>
  <si>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</si>
  <si>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</si>
  <si>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</si>
  <si>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</si>
  <si>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</si>
  <si>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</si>
  <si>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</si>
  <si>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</si>
  <si>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</si>
  <si>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</si>
  <si>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</si>
  <si>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</si>
  <si>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</si>
  <si>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</si>
  <si>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</si>
  <si>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</si>
  <si>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</si>
  <si>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</si>
  <si>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</si>
  <si>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</si>
  <si>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</si>
  <si>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</si>
  <si>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</si>
  <si>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</si>
  <si>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</si>
  <si>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</si>
  <si>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</si>
  <si>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</si>
  <si>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</si>
  <si>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</si>
  <si>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</si>
  <si>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</si>
  <si>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</si>
  <si>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</si>
  <si>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</si>
  <si>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</si>
  <si>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</si>
  <si>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</si>
  <si>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</si>
  <si>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</si>
  <si>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</si>
  <si>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</si>
  <si>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</si>
  <si>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</si>
  <si>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</si>
  <si>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</si>
  <si>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</si>
  <si>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TypeDiseng</t>
  </si>
  <si>
    <t>YesNo</t>
  </si>
  <si>
    <t>Ghana Cedi</t>
  </si>
  <si>
    <t>NatureOfServiceInterruption</t>
  </si>
  <si>
    <t>FraudStatus</t>
  </si>
  <si>
    <t>InvestmentStatus</t>
  </si>
  <si>
    <t>MarketPositionTransactionType</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</si>
  <si>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</si>
  <si>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</si>
  <si>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</si>
  <si>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</si>
  <si>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</si>
  <si>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</si>
  <si>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</si>
  <si>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</si>
  <si>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</si>
  <si>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</si>
  <si>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</si>
  <si>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</si>
  <si>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</si>
  <si>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</si>
  <si>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</si>
  <si>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</si>
  <si>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</si>
  <si>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</si>
  <si>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</si>
  <si>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</si>
  <si>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</si>
  <si>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</si>
  <si>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</si>
  <si>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</si>
  <si>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</si>
  <si>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</si>
  <si>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</si>
  <si>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</si>
  <si>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</si>
  <si>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</si>
  <si>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</si>
  <si>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Institution Code</t>
  </si>
  <si>
    <t>Reporting Period (As-at-Date)</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</si>
  <si>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</si>
  <si>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</si>
  <si>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</si>
  <si>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</si>
  <si>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</si>
  <si>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</si>
  <si>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</si>
  <si>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</si>
  <si>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</si>
  <si>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</si>
  <si>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</si>
  <si>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</si>
  <si>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</si>
  <si>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</si>
  <si>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</si>
  <si>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</si>
  <si>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</si>
  <si>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</si>
  <si>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</si>
  <si>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</si>
  <si>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</si>
  <si>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</si>
  <si>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Ghanaian</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</si>
  <si>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</si>
  <si>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</si>
  <si>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</si>
  <si>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</si>
  <si>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</si>
  <si>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</si>
  <si>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</si>
  <si>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</si>
  <si>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</si>
  <si>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</si>
  <si>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</si>
  <si>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</si>
  <si>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</si>
  <si>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</si>
  <si>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</si>
  <si>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</si>
  <si>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</si>
  <si>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</si>
  <si>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</si>
  <si>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</si>
  <si>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</si>
  <si>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</si>
  <si>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</si>
  <si>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</si>
  <si>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</si>
  <si>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</si>
  <si>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</si>
  <si>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</si>
  <si>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</si>
  <si>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</si>
  <si>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</si>
  <si>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</si>
  <si>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</si>
  <si>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</si>
  <si>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</si>
  <si>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</si>
  <si>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</si>
  <si>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</si>
  <si>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</si>
  <si>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</si>
  <si>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</si>
  <si>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</si>
  <si>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</si>
  <si>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</si>
  <si>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</si>
  <si>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</si>
  <si>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</si>
  <si>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</si>
  <si>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</si>
  <si>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</si>
  <si>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</si>
  <si>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</si>
  <si>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</si>
  <si>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</si>
  <si>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</si>
  <si>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</si>
  <si>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</si>
  <si>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</si>
  <si>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</si>
  <si>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</si>
  <si>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</si>
  <si>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</si>
  <si>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</si>
  <si>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</si>
  <si>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</si>
  <si>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</si>
  <si>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</si>
  <si>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</si>
  <si>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</si>
  <si>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</si>
  <si>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</si>
  <si>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</si>
  <si>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</si>
  <si>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</si>
  <si>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</si>
  <si>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</si>
  <si>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</si>
  <si>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</si>
  <si>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</si>
  <si>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</si>
  <si>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</si>
  <si>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</si>
  <si>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</si>
  <si>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</si>
  <si>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</si>
  <si>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</si>
  <si>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</si>
  <si>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</si>
  <si>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</si>
  <si>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</si>
  <si>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</si>
  <si>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</si>
  <si>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</si>
  <si>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</si>
  <si>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</si>
  <si>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</si>
  <si>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</si>
  <si>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</si>
  <si>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</si>
  <si>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</si>
  <si>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</si>
  <si>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</si>
  <si>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</si>
  <si>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</si>
  <si>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</si>
  <si>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</si>
  <si>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</si>
  <si>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</si>
  <si>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</si>
  <si>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</si>
  <si>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</si>
  <si>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</si>
  <si>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</si>
  <si>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</si>
  <si>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</si>
  <si>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</si>
  <si>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</si>
  <si>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</si>
  <si>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</si>
  <si>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</si>
  <si>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</si>
  <si>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</si>
  <si>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</si>
  <si>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</si>
  <si>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</si>
  <si>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</si>
  <si>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</si>
  <si>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</si>
  <si>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</si>
  <si>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</si>
  <si>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</si>
  <si>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</si>
  <si>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</si>
  <si>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</si>
  <si>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</si>
  <si>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</si>
  <si>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</si>
  <si>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</si>
  <si>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</si>
  <si>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</si>
  <si>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</si>
  <si>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</si>
  <si>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</si>
  <si>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</si>
  <si>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</si>
  <si>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</si>
  <si>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</si>
  <si>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</si>
  <si>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</si>
  <si>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</si>
  <si>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</si>
  <si>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</si>
  <si>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</si>
  <si>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</si>
  <si>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</si>
  <si>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</si>
  <si>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</si>
  <si>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</si>
  <si>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</si>
  <si>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</si>
  <si>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</si>
  <si>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</si>
  <si>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</si>
  <si>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</si>
  <si>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</si>
  <si>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</si>
  <si>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</si>
  <si>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</si>
  <si>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</si>
  <si>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</si>
  <si>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</si>
  <si>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</si>
  <si>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</si>
  <si>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</si>
  <si>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</si>
  <si>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</si>
  <si>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</si>
  <si>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</si>
  <si>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</si>
  <si>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</si>
  <si>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</si>
  <si>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</si>
  <si>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</si>
  <si>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</si>
  <si>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</si>
  <si>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</si>
  <si>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</si>
  <si>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</si>
  <si>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</si>
  <si>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</si>
  <si>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</si>
  <si>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</si>
  <si>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</si>
  <si>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</si>
  <si>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</si>
  <si>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</si>
  <si>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</si>
  <si>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</si>
  <si>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</si>
  <si>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</si>
  <si>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</si>
  <si>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</si>
  <si>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</si>
  <si>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</si>
  <si>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</si>
  <si>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</si>
  <si>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</si>
  <si>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</si>
  <si>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</si>
  <si>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</si>
  <si>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</si>
  <si>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</si>
  <si>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</si>
  <si>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</si>
  <si>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</si>
  <si>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</si>
  <si>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</si>
  <si>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</si>
  <si>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</si>
  <si>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</si>
  <si>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</si>
  <si>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</si>
  <si>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</si>
  <si>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</si>
  <si>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</si>
  <si>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</si>
  <si>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</si>
  <si>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</si>
  <si>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</si>
  <si>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</si>
  <si>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</si>
  <si>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</si>
  <si>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</si>
  <si>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</si>
  <si>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</si>
  <si>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</si>
  <si>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</si>
  <si>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</si>
  <si>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</si>
  <si>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</si>
  <si>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</si>
  <si>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</si>
  <si>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</si>
  <si>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</si>
  <si>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</si>
  <si>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</si>
  <si>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</si>
  <si>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</si>
  <si>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</si>
  <si>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</si>
  <si>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</si>
  <si>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</si>
  <si>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</si>
  <si>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</si>
  <si>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</si>
  <si>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</si>
  <si>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</si>
  <si>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</si>
  <si>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</si>
  <si>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</si>
  <si>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</si>
  <si>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</si>
  <si>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</si>
  <si>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</si>
  <si>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</si>
  <si>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</si>
  <si>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</si>
  <si>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</si>
  <si>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</si>
  <si>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</si>
  <si>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</si>
  <si>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</si>
  <si>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</si>
  <si>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</si>
  <si>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</si>
  <si>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</si>
  <si>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</si>
  <si>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</si>
  <si>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</si>
  <si>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</si>
  <si>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</si>
  <si>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</si>
  <si>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</si>
  <si>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</si>
  <si>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</si>
  <si>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</si>
  <si>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</si>
  <si>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</si>
  <si>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</si>
  <si>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</si>
  <si>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</si>
  <si>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</si>
  <si>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</si>
  <si>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</si>
  <si>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</si>
  <si>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</si>
  <si>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</si>
  <si>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</si>
  <si>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</si>
  <si>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</si>
  <si>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</si>
  <si>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</si>
  <si>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</si>
  <si>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</si>
  <si>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</si>
  <si>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</si>
  <si>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</si>
  <si>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</si>
  <si>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</si>
  <si>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</si>
  <si>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</si>
  <si>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</si>
  <si>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</si>
  <si>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</si>
  <si>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</si>
  <si>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</si>
  <si>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</si>
  <si>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</si>
  <si>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</si>
  <si>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</si>
  <si>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</si>
  <si>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</si>
  <si>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</si>
  <si>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</si>
  <si>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</si>
  <si>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</si>
  <si>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</si>
  <si>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</si>
  <si>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</si>
  <si>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</si>
  <si>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</si>
  <si>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</si>
  <si>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</si>
  <si>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</si>
  <si>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</si>
  <si>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</si>
  <si>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</si>
  <si>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</si>
  <si>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</si>
  <si>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</si>
  <si>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</si>
  <si>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</si>
  <si>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</si>
  <si>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</si>
  <si>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</si>
  <si>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</si>
  <si>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</si>
  <si>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</si>
  <si>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</si>
  <si>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</si>
  <si>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</si>
  <si>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</si>
  <si>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</si>
  <si>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</si>
  <si>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</si>
  <si>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</si>
  <si>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</si>
  <si>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</si>
  <si>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</si>
  <si>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</si>
  <si>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</si>
  <si>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</si>
  <si>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</si>
  <si>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</si>
  <si>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</si>
  <si>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</si>
  <si>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</si>
  <si>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</si>
  <si>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</si>
  <si>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</si>
  <si>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</si>
  <si>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</si>
  <si>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</si>
  <si>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</si>
  <si>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</si>
  <si>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</si>
  <si>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</si>
  <si>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</si>
  <si>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</si>
  <si>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</si>
  <si>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</si>
  <si>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</si>
  <si>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</si>
  <si>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</si>
  <si>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</si>
  <si>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</si>
  <si>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</si>
  <si>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</si>
  <si>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</si>
  <si>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</si>
  <si>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</si>
  <si>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</si>
  <si>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</si>
  <si>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</si>
  <si>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</si>
  <si>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</si>
  <si>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</si>
  <si>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</si>
  <si>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</si>
  <si>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</si>
  <si>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</si>
  <si>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</si>
  <si>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</si>
  <si>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</si>
  <si>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</si>
  <si>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</si>
  <si>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</si>
  <si>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</si>
  <si>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</si>
  <si>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</si>
  <si>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</si>
  <si>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</si>
  <si>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</si>
  <si>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</si>
  <si>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</si>
  <si>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</si>
  <si>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</si>
  <si>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</si>
  <si>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</si>
  <si>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</si>
  <si>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</si>
  <si>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</si>
  <si>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</si>
  <si>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</si>
  <si>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</si>
  <si>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</si>
  <si>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</si>
  <si>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</si>
  <si>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</si>
  <si>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</si>
  <si>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</si>
  <si>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</si>
  <si>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</si>
  <si>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</si>
  <si>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</si>
  <si>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</si>
  <si>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</si>
  <si>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</si>
  <si>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</si>
  <si>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</si>
  <si>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</si>
  <si>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</si>
  <si>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</si>
  <si>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</si>
  <si>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</si>
  <si>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</si>
  <si>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</si>
  <si>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</si>
  <si>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</si>
  <si>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</si>
  <si>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</si>
  <si>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</si>
  <si>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</si>
  <si>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</si>
  <si>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</si>
  <si>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</si>
  <si>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</si>
  <si>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</si>
  <si>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</si>
  <si>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</si>
  <si>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</si>
  <si>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</si>
  <si>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</si>
  <si>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</si>
  <si>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</si>
  <si>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</si>
  <si>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</si>
  <si>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</si>
  <si>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</si>
  <si>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</si>
  <si>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</si>
  <si>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</si>
  <si>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</si>
  <si>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</si>
  <si>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</si>
  <si>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</si>
  <si>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</si>
  <si>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</si>
  <si>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</si>
  <si>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</si>
  <si>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</si>
  <si>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</si>
  <si>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</si>
  <si>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</si>
  <si>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</si>
  <si>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</si>
  <si>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</si>
  <si>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</si>
  <si>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</si>
  <si>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</si>
  <si>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</si>
  <si>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</si>
  <si>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</si>
  <si>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</si>
  <si>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</si>
  <si>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</si>
  <si>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</si>
  <si>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</si>
  <si>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</si>
  <si>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</si>
  <si>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</si>
  <si>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</si>
  <si>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</si>
  <si>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</si>
  <si>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</si>
  <si>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</si>
  <si>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</si>
  <si>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</si>
  <si>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</si>
  <si>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</si>
  <si>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</si>
  <si>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</si>
  <si>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</si>
  <si>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</si>
  <si>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</si>
  <si>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</si>
  <si>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</si>
  <si>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</si>
  <si>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</si>
  <si>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</si>
  <si>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</si>
  <si>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</si>
  <si>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</si>
  <si>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</si>
  <si>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</si>
  <si>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</si>
  <si>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</si>
  <si>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</si>
  <si>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</si>
  <si>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</si>
  <si>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</si>
  <si>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</si>
  <si>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</si>
  <si>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</si>
  <si>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</si>
  <si>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</si>
  <si>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</si>
  <si>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</si>
  <si>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</si>
  <si>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</si>
  <si>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</si>
  <si>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</si>
  <si>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</si>
  <si>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</si>
  <si>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</si>
  <si>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</si>
  <si>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</si>
  <si>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</si>
  <si>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</si>
  <si>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</si>
  <si>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</si>
  <si>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</si>
  <si>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</si>
  <si>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</si>
  <si>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</si>
  <si>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</si>
  <si>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</si>
  <si>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</si>
  <si>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</si>
  <si>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</si>
  <si>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</si>
  <si>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</si>
  <si>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</si>
  <si>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</si>
  <si>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</si>
  <si>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</si>
  <si>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</si>
  <si>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</si>
  <si>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</si>
  <si>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</si>
  <si>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</si>
  <si>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</si>
  <si>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</si>
  <si>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</si>
  <si>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</si>
  <si>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</si>
  <si>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</si>
  <si>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</si>
  <si>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</si>
  <si>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</si>
  <si>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</si>
  <si>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</si>
  <si>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</si>
  <si>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</si>
  <si>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</si>
  <si>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</si>
  <si>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</si>
  <si>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</si>
  <si>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</si>
  <si>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</si>
  <si>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</si>
  <si>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</si>
  <si>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</si>
  <si>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</si>
  <si>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</si>
  <si>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</si>
  <si>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</si>
  <si>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</si>
  <si>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</si>
  <si>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</si>
  <si>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</si>
  <si>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</si>
  <si>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</si>
  <si>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</si>
  <si>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</si>
  <si>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</si>
  <si>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</si>
  <si>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</si>
  <si>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</si>
  <si>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</si>
  <si>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</si>
  <si>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</si>
  <si>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</si>
  <si>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</si>
  <si>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</si>
  <si>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</si>
  <si>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</si>
  <si>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</si>
  <si>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</si>
  <si>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</si>
  <si>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</si>
  <si>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</si>
  <si>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</si>
  <si>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</si>
  <si>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</si>
  <si>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</si>
  <si>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</si>
  <si>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</si>
  <si>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</si>
  <si>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</si>
  <si>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</si>
  <si>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</si>
  <si>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</si>
  <si>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</si>
  <si>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</si>
  <si>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</si>
  <si>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</si>
  <si>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</si>
  <si>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</si>
  <si>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</si>
  <si>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</si>
  <si>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</si>
  <si>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</si>
  <si>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</si>
  <si>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</si>
  <si>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</si>
  <si>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</si>
  <si>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</si>
  <si>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</si>
  <si>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</si>
  <si>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</si>
  <si>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</si>
  <si>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</si>
  <si>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</si>
  <si>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</si>
  <si>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</si>
  <si>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</si>
  <si>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</si>
  <si>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</si>
  <si>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</si>
  <si>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</si>
  <si>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</si>
  <si>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</si>
  <si>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</si>
  <si>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</si>
  <si>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</si>
  <si>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</si>
  <si>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</si>
  <si>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</si>
  <si>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</si>
  <si>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</si>
  <si>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</si>
  <si>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</si>
  <si>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</si>
  <si>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</si>
  <si>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</si>
  <si>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</si>
  <si>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</si>
  <si>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</si>
  <si>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</si>
  <si>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</si>
  <si>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</si>
  <si>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</si>
  <si>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</si>
  <si>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</si>
  <si>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</si>
  <si>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</si>
  <si>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</si>
  <si>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</si>
  <si>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</si>
  <si>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</si>
  <si>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</si>
  <si>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</si>
  <si>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</si>
  <si>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</si>
  <si>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</si>
  <si>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</si>
  <si>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</si>
  <si>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</si>
  <si>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</si>
  <si>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</si>
  <si>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</si>
  <si>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</si>
  <si>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</si>
  <si>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</si>
  <si>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</si>
  <si>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</si>
  <si>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</si>
  <si>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</si>
  <si>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</si>
  <si>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</si>
  <si>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</si>
  <si>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</si>
  <si>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</si>
  <si>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</si>
  <si>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</si>
  <si>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</si>
  <si>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</si>
  <si>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</si>
  <si>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</si>
  <si>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</si>
  <si>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</si>
  <si>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</si>
  <si>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</si>
  <si>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</si>
  <si>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</si>
  <si>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</si>
  <si>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</si>
  <si>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</si>
  <si>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</si>
  <si>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</si>
  <si>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</si>
  <si>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</si>
  <si>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</si>
  <si>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</si>
  <si>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</si>
  <si>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</si>
  <si>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</si>
  <si>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</si>
  <si>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</si>
  <si>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</si>
  <si>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</si>
  <si>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</si>
  <si>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</si>
  <si>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</si>
  <si>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</si>
  <si>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</si>
  <si>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</si>
  <si>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</si>
  <si>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</si>
  <si>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</si>
  <si>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</si>
  <si>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</si>
  <si>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</si>
  <si>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</si>
  <si>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</si>
  <si>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</si>
  <si>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</si>
  <si>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</si>
  <si>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</si>
  <si>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</si>
  <si>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</si>
  <si>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</si>
  <si>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</si>
  <si>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</si>
  <si>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</si>
  <si>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</si>
  <si>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</si>
  <si>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</si>
  <si>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</si>
  <si>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</si>
  <si>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</si>
  <si>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</si>
  <si>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</si>
  <si>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</si>
  <si>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</si>
  <si>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</si>
  <si>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</si>
  <si>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</si>
  <si>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</si>
  <si>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</si>
  <si>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</si>
  <si>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</si>
  <si>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</si>
  <si>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</si>
  <si>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</si>
  <si>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</si>
  <si>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</si>
  <si>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</si>
  <si>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</si>
  <si>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</si>
  <si>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</si>
  <si>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</si>
  <si>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</si>
  <si>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</si>
  <si>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</si>
  <si>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</si>
  <si>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</si>
  <si>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</si>
  <si>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</si>
  <si>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</si>
  <si>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</si>
  <si>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</si>
  <si>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</si>
  <si>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</si>
  <si>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</si>
  <si>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</si>
  <si>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</si>
  <si>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</si>
  <si>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</si>
  <si>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</si>
  <si>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</si>
  <si>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</si>
  <si>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</si>
  <si>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</si>
  <si>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</si>
  <si>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</si>
  <si>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</si>
  <si>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</si>
  <si>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</si>
  <si>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</si>
  <si>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</si>
  <si>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</si>
  <si>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</si>
  <si>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</si>
  <si>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</si>
  <si>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</si>
  <si>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</si>
  <si>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</si>
  <si>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</si>
  <si>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</si>
  <si>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</si>
  <si>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</si>
  <si>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</si>
  <si>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</si>
  <si>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</si>
  <si>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</si>
  <si>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</si>
  <si>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</si>
  <si>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</si>
  <si>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</si>
  <si>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</si>
  <si>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</si>
  <si>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</si>
  <si>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</si>
  <si>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</si>
  <si>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</si>
  <si>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</si>
  <si>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</si>
  <si>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</si>
  <si>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</si>
  <si>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</si>
  <si>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</si>
  <si>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</si>
  <si>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</si>
  <si>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</si>
  <si>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</si>
  <si>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</si>
  <si>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</si>
  <si>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</si>
  <si>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</si>
  <si>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</si>
  <si>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</si>
  <si>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</si>
  <si>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</si>
  <si>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</si>
  <si>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</si>
  <si>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</si>
  <si>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</si>
  <si>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</si>
  <si>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</si>
  <si>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</si>
  <si>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</si>
  <si>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</si>
  <si>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</si>
  <si>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</si>
  <si>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</si>
  <si>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</si>
  <si>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</si>
  <si>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</si>
  <si>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</si>
  <si>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</si>
  <si>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</si>
  <si>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</si>
  <si>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</si>
  <si>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</si>
  <si>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</si>
  <si>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</si>
  <si>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</si>
  <si>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</si>
  <si>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</si>
  <si>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</si>
  <si>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</si>
  <si>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</si>
  <si>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</si>
  <si>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</si>
  <si>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</si>
  <si>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</si>
  <si>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</si>
  <si>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</si>
  <si>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</si>
  <si>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</si>
  <si>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</si>
  <si>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</si>
  <si>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</si>
  <si>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</si>
  <si>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</si>
  <si>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</si>
  <si>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</si>
  <si>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</si>
  <si>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</si>
  <si>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</si>
  <si>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</si>
  <si>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</si>
  <si>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</si>
  <si>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</si>
  <si>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</si>
  <si>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</si>
  <si>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</si>
  <si>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</si>
  <si>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</si>
  <si>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</si>
  <si>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</si>
  <si>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</si>
  <si>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</si>
  <si>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</si>
  <si>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</si>
  <si>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</si>
  <si>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</si>
  <si>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</si>
  <si>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</si>
  <si>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</si>
  <si>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</si>
  <si>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</si>
  <si>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</si>
  <si>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</si>
  <si>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</si>
  <si>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</si>
  <si>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</si>
  <si>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</si>
  <si>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</si>
  <si>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</si>
  <si>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</si>
  <si>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</si>
  <si>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</si>
  <si>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</si>
  <si>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</si>
  <si>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</si>
  <si>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</si>
  <si>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</si>
  <si>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</si>
  <si>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</si>
  <si>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</si>
  <si>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</si>
  <si>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</si>
  <si>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</si>
  <si>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</si>
  <si>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</si>
  <si>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</si>
  <si>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</si>
  <si>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</si>
  <si>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</si>
  <si>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</si>
  <si>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</si>
  <si>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</si>
  <si>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</si>
  <si>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</si>
  <si>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</si>
  <si>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</si>
  <si>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</si>
  <si>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</si>
  <si>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</si>
  <si>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</si>
  <si>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</si>
  <si>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</si>
  <si>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</si>
  <si>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</si>
  <si>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</si>
  <si>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</si>
  <si>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</si>
  <si>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</si>
  <si>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</si>
  <si>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</si>
  <si>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</si>
  <si>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</si>
  <si>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</si>
  <si>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</si>
  <si>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</si>
  <si>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</si>
  <si>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</si>
  <si>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</si>
  <si>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</si>
  <si>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</si>
  <si>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</si>
  <si>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</si>
  <si>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</si>
  <si>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</si>
  <si>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Certificate of Deposit</t>
  </si>
  <si>
    <t>Savings Deposit</t>
  </si>
  <si>
    <t>Demand Deposit</t>
  </si>
  <si>
    <t>Fixed Deposit</t>
  </si>
  <si>
    <t>IDBK100Amount</t>
  </si>
  <si>
    <t>Statutory Liquidity Reserves</t>
  </si>
  <si>
    <t>Total Deposits</t>
  </si>
  <si>
    <t>LIQUIDITY SUMMARY</t>
  </si>
  <si>
    <t>ARB Apex Bank</t>
  </si>
  <si>
    <t>Zeepay Instnt Mny</t>
  </si>
  <si>
    <t xml:space="preserve">Viptel Communications USA </t>
  </si>
  <si>
    <t>ACTUAL PRIMARY RESERVE ASSETS</t>
  </si>
  <si>
    <t>ACTUAL SECONDARY RESERVE ASSETS</t>
  </si>
  <si>
    <t>Total Primary Reserve Assets</t>
  </si>
  <si>
    <t>Thursday (GHS)</t>
  </si>
  <si>
    <t>Friday (GHS)</t>
  </si>
  <si>
    <t>Monday (GHS)</t>
  </si>
  <si>
    <t>Tuesday (GHS)</t>
  </si>
  <si>
    <t>Wednesday (GHS)</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</si>
  <si>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</si>
  <si>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</si>
  <si>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</si>
  <si>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</si>
  <si>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</si>
  <si>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</si>
  <si>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</si>
  <si>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</si>
  <si>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</si>
  <si>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</si>
  <si>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</si>
  <si>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Other Comittments</t>
  </si>
  <si>
    <t>* Repeat the Numbers of the Last Working Day at Close of Business</t>
  </si>
  <si>
    <t>Liquidity Reserves (Average Held During the Week)</t>
  </si>
  <si>
    <t>Deposit Liabilities (Average )</t>
  </si>
  <si>
    <t>Actual Primary Reserves Assets</t>
  </si>
  <si>
    <t>Actual Primary Reserve Ratio (Actual Primary Reserve Assets/Deposit Liabilities)</t>
  </si>
  <si>
    <t>Actual Secondary Reserves Assets</t>
  </si>
  <si>
    <t>Actual Secondary Reserve Ratio (Actual Secondary Reserve Assets/Deposit Liabilities)</t>
  </si>
  <si>
    <t>Savings Accounts</t>
  </si>
  <si>
    <t>Term Deposits</t>
  </si>
  <si>
    <t>Other Deposits</t>
  </si>
  <si>
    <t>Balances with Universal Banks(Current Accounts)</t>
  </si>
  <si>
    <t>Call Deposits at Universal Banks</t>
  </si>
  <si>
    <t>Current Account With ARB Apex Bank (RCBs only)</t>
  </si>
  <si>
    <t>ARB Apex Bank Certificate of Deposit (RCBs only)</t>
  </si>
  <si>
    <t>5% Deposit with ARB Apex Bank (RCBs only)</t>
  </si>
  <si>
    <t>Any Other Designated Reserve Eligible Asset</t>
  </si>
  <si>
    <t>Amount (GHS )/ %</t>
  </si>
  <si>
    <t>Weekly Average (GHS)</t>
  </si>
  <si>
    <t>Treasury Bills/Notes</t>
  </si>
  <si>
    <t>BOG Bills</t>
  </si>
  <si>
    <t>Govt Loan Stock/Bonds</t>
  </si>
  <si>
    <t>Other Investment With Universal Banks</t>
  </si>
  <si>
    <t>Total Secondary Reserve Assets</t>
  </si>
  <si>
    <t>Rural Bank</t>
  </si>
  <si>
    <t>Savings and Loans Company</t>
  </si>
  <si>
    <t>Mortgage Finance</t>
  </si>
  <si>
    <t>Finance and Leasing Company</t>
  </si>
  <si>
    <t>Leasing Company</t>
  </si>
  <si>
    <t>WBK300TypeOfAccount</t>
  </si>
  <si>
    <t>Microfinance Company (Deposit-Taking)</t>
  </si>
  <si>
    <t>Microfinance Company (Non Deposit-Taking)</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</si>
  <si>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</si>
  <si>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</si>
  <si>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</si>
  <si>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</si>
  <si>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</si>
  <si>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</si>
  <si>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</si>
  <si>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</si>
  <si>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</si>
  <si>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</si>
  <si>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</si>
  <si>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</si>
  <si>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</si>
  <si>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</si>
  <si>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</si>
  <si>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</si>
  <si>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</si>
  <si>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Version Number</t>
  </si>
  <si>
    <t>Reporting Period (As-At-Date)</t>
  </si>
  <si>
    <t>Item Code</t>
  </si>
  <si>
    <t>*Saturday (GHS)</t>
  </si>
  <si>
    <t>*Sunday (GHS)</t>
  </si>
  <si>
    <t xml:space="preserve">Submission </t>
  </si>
  <si>
    <t>Re-Submission</t>
  </si>
  <si>
    <t>Attestation Form</t>
  </si>
  <si>
    <t>Email: orasshelp@bog.gov.gh</t>
  </si>
  <si>
    <t>Phone: 0302665252   Ext 5901</t>
  </si>
  <si>
    <t>Refer to the ORASS Returns Guidance Note</t>
  </si>
  <si>
    <t>Required Primary Reserves</t>
  </si>
  <si>
    <t>Required Secondary Reserve Assets</t>
  </si>
  <si>
    <t>THE SEED FUNDS SAVINGS AND LOANS COMPANY LIMITED</t>
  </si>
  <si>
    <t>BISMARK BOAKYE</t>
  </si>
  <si>
    <t>NDIANAEFO JOHNPAUL IKENNA</t>
  </si>
  <si>
    <t>26/3/2021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</si>
</sst>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_-;\-* #,##0.00_-;_-* &quot;-&quot;??_-;_-@_-"/>
    <numFmt numFmtId="165" formatCode="_ * #,##0.00_ ;_ * \-#,##0.00_ ;_ * &quot;-&quot;??_ ;_ @_ "/>
    <numFmt numFmtId="166" formatCode="###,000"/>
    <numFmt numFmtId="167" formatCode="[$-409]d\-mmm\-yyyy;@"/>
    <numFmt numFmtId="168" formatCode="0.0"/>
  </numFmts>
  <fonts count="12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b/>
      <sz val="12"/>
      <name val="Arial"/>
      <family val="2"/>
    </font>
    <font>
      <sz val="10"/>
      <color indexed="9"/>
      <name val="Arial"/>
      <family val="2"/>
    </font>
    <font>
      <sz val="11"/>
      <color theme="1"/>
      <name val="Garamond"/>
      <family val="2"/>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sz val="11"/>
      <color indexed="8"/>
      <name val="Times New Roman"/>
      <family val="1"/>
    </font>
    <font>
      <sz val="10"/>
      <name val="Arial"/>
      <family val="2"/>
    </font>
    <font>
      <sz val="11"/>
      <color theme="1"/>
      <name val="Calibri"/>
      <family val="2"/>
      <charset val="1"/>
      <scheme val="minor"/>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81"/>
      <name val="Tahoma"/>
      <family val="2"/>
    </font>
    <font>
      <sz val="9"/>
      <color indexed="81"/>
      <name val="Tahoma"/>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b/>
      <u/>
      <sz val="9"/>
      <color rgb="FF303030"/>
      <name val="Arial"/>
      <family val="2"/>
    </font>
    <font>
      <b/>
      <sz val="9"/>
      <color rgb="FFFF0000"/>
      <name val="Arial Black"/>
      <family val="2"/>
    </font>
    <font>
      <b/>
      <sz val="9"/>
      <color indexed="8"/>
      <name val="Arial"/>
      <family val="2"/>
    </font>
    <font>
      <b/>
      <sz val="9"/>
      <color rgb="FFFF0000"/>
      <name val="Arial"/>
      <family val="2"/>
    </font>
    <font>
      <sz val="10"/>
      <name val="Arial"/>
      <family val="2"/>
    </font>
    <font>
      <b/>
      <sz val="9"/>
      <color rgb="FFC00000"/>
      <name val="Arial"/>
      <family val="2"/>
    </font>
    <font>
      <b/>
      <sz val="12"/>
      <color rgb="FF303030"/>
      <name val="Arial"/>
      <family val="2"/>
    </font>
    <font>
      <b/>
      <sz val="12"/>
      <color rgb="FF002060"/>
      <name val="Arial"/>
      <family val="2"/>
    </font>
    <font>
      <b/>
      <sz val="8"/>
      <color rgb="FFFF0000"/>
      <name val="Arial Black"/>
      <family val="2"/>
    </font>
  </fonts>
  <fills count="35">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
      <patternFill patternType="solid">
        <fgColor theme="0" tint="-0.34998626667073579"/>
        <bgColor indexed="64"/>
      </patternFill>
    </fill>
    <fill>
      <patternFill patternType="solid">
        <fgColor theme="0" tint="-4.9989318521683403E-2"/>
        <bgColor indexed="64"/>
      </patternFill>
    </fill>
  </fills>
  <borders count="68">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thin">
        <color rgb="FFCCCCCC"/>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s>
  <cellStyleXfs count="2399">
    <xf numFmtId="0" fontId="0" fillId="0" borderId="0"/>
    <xf numFmtId="0" fontId="64" fillId="0" borderId="0">
      <alignment horizontal="left" vertical="center" wrapText="1"/>
    </xf>
    <xf numFmtId="0" fontId="64" fillId="0" borderId="1" applyBorder="0">
      <alignment horizontal="left" vertical="center" wrapText="1"/>
    </xf>
    <xf numFmtId="0" fontId="64" fillId="0" borderId="0">
      <alignment horizontal="center" vertical="top" wrapText="1"/>
    </xf>
    <xf numFmtId="0" fontId="64" fillId="0" borderId="0">
      <alignment horizontal="left" vertical="center"/>
    </xf>
    <xf numFmtId="0" fontId="63" fillId="0" borderId="0">
      <alignment vertical="center" wrapText="1"/>
    </xf>
    <xf numFmtId="0" fontId="63" fillId="0" borderId="0">
      <alignment horizontal="left" vertical="center"/>
    </xf>
    <xf numFmtId="0" fontId="65" fillId="0" borderId="0">
      <alignment vertical="top"/>
    </xf>
    <xf numFmtId="0" fontId="66" fillId="0" borderId="2">
      <alignment horizontal="left" vertical="center" wrapText="1"/>
    </xf>
    <xf numFmtId="0" fontId="66" fillId="0" borderId="2">
      <alignment horizontal="left" vertical="center"/>
    </xf>
    <xf numFmtId="0" fontId="67" fillId="0" borderId="0">
      <alignment horizontal="center" vertical="top" wrapText="1"/>
    </xf>
    <xf numFmtId="0" fontId="68" fillId="0" borderId="0">
      <alignment textRotation="90"/>
    </xf>
    <xf numFmtId="0" fontId="64" fillId="0" borderId="3">
      <alignment horizontal="center" vertical="center"/>
    </xf>
    <xf numFmtId="0" fontId="66" fillId="0" borderId="0">
      <alignment horizontal="center" vertical="center"/>
    </xf>
    <xf numFmtId="0" fontId="69" fillId="0" borderId="0"/>
    <xf numFmtId="0" fontId="70" fillId="0" borderId="4">
      <alignment horizontal="left" vertical="top" wrapText="1"/>
    </xf>
    <xf numFmtId="0" fontId="70" fillId="0" borderId="4">
      <alignment horizontal="centerContinuous" vertical="top" wrapText="1"/>
    </xf>
    <xf numFmtId="0" fontId="65" fillId="0" borderId="0">
      <alignment vertical="top"/>
    </xf>
    <xf numFmtId="0" fontId="71" fillId="0" borderId="0"/>
    <xf numFmtId="0" fontId="61" fillId="0" borderId="0"/>
    <xf numFmtId="0" fontId="62" fillId="0" borderId="0"/>
    <xf numFmtId="0" fontId="62" fillId="0" borderId="0"/>
    <xf numFmtId="0" fontId="60" fillId="0" borderId="0"/>
    <xf numFmtId="0" fontId="60" fillId="0" borderId="0"/>
    <xf numFmtId="0" fontId="60" fillId="0" borderId="0"/>
    <xf numFmtId="0" fontId="62" fillId="0" borderId="0"/>
    <xf numFmtId="0" fontId="62" fillId="0" borderId="0"/>
    <xf numFmtId="0" fontId="62" fillId="0" borderId="0"/>
    <xf numFmtId="0" fontId="60" fillId="0" borderId="0"/>
    <xf numFmtId="43" fontId="81" fillId="0" borderId="0" applyFont="0" applyFill="0" applyBorder="0" applyAlignment="0" applyProtection="0"/>
    <xf numFmtId="0" fontId="59" fillId="0" borderId="0"/>
    <xf numFmtId="43" fontId="59" fillId="0" borderId="0" applyFont="0" applyFill="0" applyBorder="0" applyAlignment="0" applyProtection="0"/>
    <xf numFmtId="164" fontId="62" fillId="0" borderId="0" applyFont="0" applyFill="0" applyBorder="0" applyAlignment="0" applyProtection="0"/>
    <xf numFmtId="0" fontId="58" fillId="0" borderId="0"/>
    <xf numFmtId="43" fontId="58" fillId="0" borderId="0" applyFont="0" applyFill="0" applyBorder="0" applyAlignment="0" applyProtection="0"/>
    <xf numFmtId="43" fontId="58" fillId="0" borderId="0" applyFont="0" applyFill="0" applyBorder="0" applyAlignment="0" applyProtection="0"/>
    <xf numFmtId="0" fontId="62" fillId="0" borderId="0"/>
    <xf numFmtId="0" fontId="84" fillId="0" borderId="0">
      <alignment vertical="top"/>
    </xf>
    <xf numFmtId="43" fontId="84" fillId="0" borderId="0" applyFont="0" applyFill="0" applyBorder="0" applyAlignment="0" applyProtection="0">
      <alignment vertical="top"/>
    </xf>
    <xf numFmtId="0" fontId="58" fillId="0" borderId="0"/>
    <xf numFmtId="43" fontId="58" fillId="0" borderId="0" applyFont="0" applyFill="0" applyBorder="0" applyAlignment="0" applyProtection="0"/>
    <xf numFmtId="0" fontId="85" fillId="0" borderId="0"/>
    <xf numFmtId="43" fontId="85" fillId="0" borderId="0" applyFont="0" applyFill="0" applyBorder="0" applyAlignment="0" applyProtection="0"/>
    <xf numFmtId="43" fontId="62" fillId="0" borderId="0" applyFont="0" applyFill="0" applyBorder="0" applyAlignment="0" applyProtection="0"/>
    <xf numFmtId="0" fontId="58" fillId="0" borderId="0"/>
    <xf numFmtId="43" fontId="86" fillId="0" borderId="0" applyFont="0" applyFill="0" applyBorder="0" applyAlignment="0" applyProtection="0"/>
    <xf numFmtId="43" fontId="58" fillId="0" borderId="0" applyFont="0" applyFill="0" applyBorder="0" applyAlignment="0" applyProtection="0"/>
    <xf numFmtId="0" fontId="86" fillId="0" borderId="0"/>
    <xf numFmtId="0" fontId="87" fillId="0" borderId="0" applyNumberFormat="0" applyFill="0" applyBorder="0" applyAlignment="0" applyProtection="0"/>
    <xf numFmtId="0" fontId="62" fillId="0" borderId="0"/>
    <xf numFmtId="0" fontId="58" fillId="0" borderId="0"/>
    <xf numFmtId="43" fontId="62" fillId="0" borderId="0" applyFont="0" applyFill="0" applyBorder="0" applyAlignment="0" applyProtection="0"/>
    <xf numFmtId="43" fontId="58" fillId="0" borderId="0" applyFont="0" applyFill="0" applyBorder="0" applyAlignment="0" applyProtection="0"/>
    <xf numFmtId="0" fontId="62" fillId="0" borderId="0"/>
    <xf numFmtId="0" fontId="88" fillId="0" borderId="0"/>
    <xf numFmtId="0" fontId="89" fillId="0" borderId="0">
      <alignment wrapText="1"/>
    </xf>
    <xf numFmtId="0" fontId="90" fillId="0" borderId="16">
      <alignment horizontal="left" wrapText="1" indent="2"/>
    </xf>
    <xf numFmtId="0" fontId="87" fillId="0" borderId="0" applyNumberFormat="0" applyFill="0" applyBorder="0" applyAlignment="0" applyProtection="0"/>
    <xf numFmtId="0" fontId="91" fillId="0" borderId="0"/>
    <xf numFmtId="9" fontId="91" fillId="0" borderId="0" applyFont="0" applyFill="0" applyBorder="0" applyAlignment="0" applyProtection="0"/>
    <xf numFmtId="0" fontId="58" fillId="0" borderId="0"/>
    <xf numFmtId="0" fontId="91" fillId="0" borderId="0"/>
    <xf numFmtId="0" fontId="87" fillId="0" borderId="0" applyNumberFormat="0" applyFill="0" applyBorder="0" applyAlignment="0" applyProtection="0"/>
    <xf numFmtId="0" fontId="87" fillId="0" borderId="0" applyNumberFormat="0" applyFill="0" applyBorder="0" applyAlignment="0" applyProtection="0">
      <alignment vertical="top"/>
      <protection locked="0"/>
    </xf>
    <xf numFmtId="0" fontId="57" fillId="0" borderId="0"/>
    <xf numFmtId="43" fontId="57" fillId="0" borderId="0" applyFont="0" applyFill="0" applyBorder="0" applyAlignment="0" applyProtection="0"/>
    <xf numFmtId="43" fontId="57" fillId="0" borderId="0" applyFont="0" applyFill="0" applyBorder="0" applyAlignment="0" applyProtection="0"/>
    <xf numFmtId="0" fontId="57" fillId="0" borderId="0"/>
    <xf numFmtId="43" fontId="57" fillId="0" borderId="0" applyFont="0" applyFill="0" applyBorder="0" applyAlignment="0" applyProtection="0"/>
    <xf numFmtId="0" fontId="57" fillId="0" borderId="0"/>
    <xf numFmtId="43" fontId="57" fillId="0" borderId="0" applyFont="0" applyFill="0" applyBorder="0" applyAlignment="0" applyProtection="0"/>
    <xf numFmtId="0" fontId="57" fillId="0" borderId="0"/>
    <xf numFmtId="43" fontId="57" fillId="0" borderId="0" applyFont="0" applyFill="0" applyBorder="0" applyAlignment="0" applyProtection="0"/>
    <xf numFmtId="0" fontId="57" fillId="0" borderId="0"/>
    <xf numFmtId="43" fontId="62" fillId="0" borderId="0" applyFont="0" applyFill="0" applyBorder="0" applyAlignment="0" applyProtection="0"/>
    <xf numFmtId="0" fontId="56" fillId="0" borderId="0"/>
    <xf numFmtId="0" fontId="62" fillId="0" borderId="0"/>
    <xf numFmtId="0" fontId="87" fillId="0" borderId="0" applyNumberFormat="0" applyFill="0" applyBorder="0" applyAlignment="0" applyProtection="0">
      <alignment vertical="top"/>
      <protection locked="0"/>
    </xf>
    <xf numFmtId="0" fontId="56" fillId="0" borderId="0"/>
    <xf numFmtId="0" fontId="56" fillId="0" borderId="0"/>
    <xf numFmtId="0" fontId="56" fillId="0" borderId="0"/>
    <xf numFmtId="0" fontId="56" fillId="0" borderId="0"/>
    <xf numFmtId="164" fontId="56" fillId="0" borderId="0" applyFont="0" applyFill="0" applyBorder="0" applyAlignment="0" applyProtection="0"/>
    <xf numFmtId="164" fontId="56" fillId="0" borderId="0" applyFont="0" applyFill="0" applyBorder="0" applyAlignment="0" applyProtection="0"/>
    <xf numFmtId="0" fontId="56" fillId="0" borderId="0"/>
    <xf numFmtId="0" fontId="56" fillId="0" borderId="0"/>
    <xf numFmtId="0" fontId="56" fillId="0" borderId="0"/>
    <xf numFmtId="9" fontId="56" fillId="0" borderId="0" applyFont="0" applyFill="0" applyBorder="0" applyAlignment="0" applyProtection="0"/>
    <xf numFmtId="43" fontId="56" fillId="0" borderId="0" applyFont="0" applyFill="0" applyBorder="0" applyAlignment="0" applyProtection="0"/>
    <xf numFmtId="164" fontId="62" fillId="0" borderId="0" applyFont="0" applyFill="0" applyBorder="0" applyAlignment="0" applyProtection="0"/>
    <xf numFmtId="0" fontId="55" fillId="0" borderId="0"/>
    <xf numFmtId="0" fontId="55" fillId="0" borderId="0"/>
    <xf numFmtId="0" fontId="55" fillId="0" borderId="0"/>
    <xf numFmtId="164" fontId="55" fillId="0" borderId="0" applyFont="0" applyFill="0" applyBorder="0" applyAlignment="0" applyProtection="0"/>
    <xf numFmtId="0" fontId="55" fillId="0" borderId="0"/>
    <xf numFmtId="43" fontId="55" fillId="0" borderId="0" applyFont="0" applyFill="0" applyBorder="0" applyAlignment="0" applyProtection="0"/>
    <xf numFmtId="0" fontId="54" fillId="0" borderId="0"/>
    <xf numFmtId="0" fontId="54" fillId="0" borderId="0"/>
    <xf numFmtId="9" fontId="54" fillId="0" borderId="0" applyFont="0" applyFill="0" applyBorder="0" applyAlignment="0" applyProtection="0"/>
    <xf numFmtId="43" fontId="54" fillId="0" borderId="0" applyFont="0" applyFill="0" applyBorder="0" applyAlignment="0" applyProtection="0"/>
    <xf numFmtId="0" fontId="53" fillId="0" borderId="0"/>
    <xf numFmtId="43" fontId="53" fillId="0" borderId="0" applyFont="0" applyFill="0" applyBorder="0" applyAlignment="0" applyProtection="0"/>
    <xf numFmtId="0" fontId="64" fillId="0" borderId="19" applyBorder="0">
      <alignment horizontal="left" vertical="center" wrapText="1"/>
    </xf>
    <xf numFmtId="0" fontId="63" fillId="0" borderId="0">
      <alignment vertical="top"/>
    </xf>
    <xf numFmtId="0" fontId="66" fillId="0" borderId="20">
      <alignment horizontal="left" vertical="center" wrapText="1"/>
    </xf>
    <xf numFmtId="0" fontId="66" fillId="0" borderId="20">
      <alignment horizontal="left" vertical="center"/>
    </xf>
    <xf numFmtId="0" fontId="64" fillId="0" borderId="17">
      <alignment horizontal="center" vertical="center"/>
    </xf>
    <xf numFmtId="0" fontId="70" fillId="0" borderId="18">
      <alignment horizontal="left" vertical="top" wrapText="1"/>
    </xf>
    <xf numFmtId="0" fontId="70" fillId="0" borderId="18">
      <alignment horizontal="centerContinuous" vertical="top" wrapText="1"/>
    </xf>
    <xf numFmtId="0" fontId="63" fillId="0" borderId="0">
      <alignment vertical="top"/>
    </xf>
    <xf numFmtId="0" fontId="52" fillId="0" borderId="0"/>
    <xf numFmtId="0" fontId="52" fillId="0" borderId="0"/>
    <xf numFmtId="0" fontId="52" fillId="0" borderId="0"/>
    <xf numFmtId="0" fontId="52" fillId="0" borderId="0"/>
    <xf numFmtId="0" fontId="52" fillId="0" borderId="0"/>
    <xf numFmtId="0" fontId="52" fillId="0" borderId="0"/>
    <xf numFmtId="0" fontId="52" fillId="11" borderId="0" applyNumberFormat="0" applyBorder="0" applyAlignment="0" applyProtection="0"/>
    <xf numFmtId="0" fontId="52" fillId="0" borderId="0"/>
    <xf numFmtId="164" fontId="52" fillId="0" borderId="0" applyFont="0" applyFill="0" applyBorder="0" applyAlignment="0" applyProtection="0"/>
    <xf numFmtId="164" fontId="62" fillId="0" borderId="0" applyFont="0" applyFill="0" applyBorder="0" applyAlignment="0" applyProtection="0"/>
    <xf numFmtId="0" fontId="52" fillId="0" borderId="0"/>
    <xf numFmtId="164" fontId="52" fillId="0" borderId="0" applyFont="0" applyFill="0" applyBorder="0" applyAlignment="0" applyProtection="0"/>
    <xf numFmtId="164" fontId="52" fillId="0" borderId="0" applyFont="0" applyFill="0" applyBorder="0" applyAlignment="0" applyProtection="0"/>
    <xf numFmtId="164" fontId="84" fillId="0" borderId="0" applyFont="0" applyFill="0" applyBorder="0" applyAlignment="0" applyProtection="0">
      <alignment vertical="top"/>
    </xf>
    <xf numFmtId="0" fontId="52" fillId="0" borderId="0"/>
    <xf numFmtId="164" fontId="52" fillId="0" borderId="0" applyFont="0" applyFill="0" applyBorder="0" applyAlignment="0" applyProtection="0"/>
    <xf numFmtId="164" fontId="85" fillId="0" borderId="0" applyFont="0" applyFill="0" applyBorder="0" applyAlignment="0" applyProtection="0"/>
    <xf numFmtId="164" fontId="62" fillId="0" borderId="0" applyFont="0" applyFill="0" applyBorder="0" applyAlignment="0" applyProtection="0"/>
    <xf numFmtId="0" fontId="52" fillId="0" borderId="0"/>
    <xf numFmtId="164" fontId="86" fillId="0" borderId="0" applyFont="0" applyFill="0" applyBorder="0" applyAlignment="0" applyProtection="0"/>
    <xf numFmtId="164" fontId="52" fillId="0" borderId="0" applyFont="0" applyFill="0" applyBorder="0" applyAlignment="0" applyProtection="0"/>
    <xf numFmtId="0" fontId="52" fillId="0" borderId="0"/>
    <xf numFmtId="164" fontId="62" fillId="0" borderId="0" applyFont="0" applyFill="0" applyBorder="0" applyAlignment="0" applyProtection="0"/>
    <xf numFmtId="164" fontId="52" fillId="0" borderId="0" applyFont="0" applyFill="0" applyBorder="0" applyAlignment="0" applyProtection="0"/>
    <xf numFmtId="0" fontId="52" fillId="0" borderId="0"/>
    <xf numFmtId="0" fontId="52" fillId="0" borderId="0"/>
    <xf numFmtId="164" fontId="52" fillId="0" borderId="0" applyFont="0" applyFill="0" applyBorder="0" applyAlignment="0" applyProtection="0"/>
    <xf numFmtId="164" fontId="52" fillId="0" borderId="0" applyFont="0" applyFill="0" applyBorder="0" applyAlignment="0" applyProtection="0"/>
    <xf numFmtId="0" fontId="52" fillId="0" borderId="0"/>
    <xf numFmtId="164" fontId="52" fillId="0" borderId="0" applyFont="0" applyFill="0" applyBorder="0" applyAlignment="0" applyProtection="0"/>
    <xf numFmtId="0" fontId="52" fillId="0" borderId="0"/>
    <xf numFmtId="164" fontId="52" fillId="0" borderId="0" applyFont="0" applyFill="0" applyBorder="0" applyAlignment="0" applyProtection="0"/>
    <xf numFmtId="0" fontId="52" fillId="0" borderId="0"/>
    <xf numFmtId="164" fontId="52" fillId="0" borderId="0" applyFont="0" applyFill="0" applyBorder="0" applyAlignment="0" applyProtection="0"/>
    <xf numFmtId="0" fontId="52" fillId="0" borderId="0"/>
    <xf numFmtId="164" fontId="62" fillId="0" borderId="0" applyFont="0" applyFill="0" applyBorder="0" applyAlignment="0" applyProtection="0"/>
    <xf numFmtId="0" fontId="52" fillId="0" borderId="0"/>
    <xf numFmtId="0" fontId="52" fillId="0" borderId="0"/>
    <xf numFmtId="0" fontId="52" fillId="0" borderId="0"/>
    <xf numFmtId="0" fontId="52" fillId="0" borderId="0"/>
    <xf numFmtId="0" fontId="52" fillId="0" borderId="0"/>
    <xf numFmtId="164" fontId="52" fillId="0" borderId="0" applyFont="0" applyFill="0" applyBorder="0" applyAlignment="0" applyProtection="0"/>
    <xf numFmtId="164" fontId="52" fillId="0" borderId="0" applyFont="0" applyFill="0" applyBorder="0" applyAlignment="0" applyProtection="0"/>
    <xf numFmtId="0" fontId="52" fillId="0" borderId="0"/>
    <xf numFmtId="0" fontId="52" fillId="0" borderId="0"/>
    <xf numFmtId="0" fontId="52" fillId="0" borderId="0"/>
    <xf numFmtId="9" fontId="52" fillId="0" borderId="0" applyFont="0" applyFill="0" applyBorder="0" applyAlignment="0" applyProtection="0"/>
    <xf numFmtId="164" fontId="52" fillId="0" borderId="0" applyFont="0" applyFill="0" applyBorder="0" applyAlignment="0" applyProtection="0"/>
    <xf numFmtId="164" fontId="62" fillId="0" borderId="0" applyFont="0" applyFill="0" applyBorder="0" applyAlignment="0" applyProtection="0"/>
    <xf numFmtId="0" fontId="52" fillId="0" borderId="0"/>
    <xf numFmtId="0" fontId="52" fillId="0" borderId="0"/>
    <xf numFmtId="0" fontId="52" fillId="0" borderId="0"/>
    <xf numFmtId="164" fontId="52" fillId="0" borderId="0" applyFont="0" applyFill="0" applyBorder="0" applyAlignment="0" applyProtection="0"/>
    <xf numFmtId="0" fontId="52" fillId="0" borderId="0"/>
    <xf numFmtId="164" fontId="52" fillId="0" borderId="0" applyFont="0" applyFill="0" applyBorder="0" applyAlignment="0" applyProtection="0"/>
    <xf numFmtId="164" fontId="93" fillId="0" borderId="0" applyFont="0" applyFill="0" applyBorder="0" applyAlignment="0" applyProtection="0"/>
    <xf numFmtId="0" fontId="52" fillId="0" borderId="0"/>
    <xf numFmtId="0" fontId="52" fillId="0" borderId="0"/>
    <xf numFmtId="9" fontId="52" fillId="0" borderId="0" applyFont="0" applyFill="0" applyBorder="0" applyAlignment="0" applyProtection="0"/>
    <xf numFmtId="164" fontId="52" fillId="0" borderId="0" applyFont="0" applyFill="0" applyBorder="0" applyAlignment="0" applyProtection="0"/>
    <xf numFmtId="0" fontId="51" fillId="0" borderId="0"/>
    <xf numFmtId="0" fontId="50" fillId="0" borderId="0"/>
    <xf numFmtId="0" fontId="49" fillId="0" borderId="0"/>
    <xf numFmtId="0" fontId="48" fillId="0" borderId="0"/>
    <xf numFmtId="43" fontId="48" fillId="0" borderId="0" applyFont="0" applyFill="0" applyBorder="0" applyAlignment="0" applyProtection="0"/>
    <xf numFmtId="0" fontId="48" fillId="0" borderId="0"/>
    <xf numFmtId="0" fontId="48" fillId="0" borderId="0"/>
    <xf numFmtId="0" fontId="47" fillId="0" borderId="0"/>
    <xf numFmtId="0" fontId="47" fillId="0" borderId="0"/>
    <xf numFmtId="43" fontId="47" fillId="0" borderId="0" applyFont="0" applyFill="0" applyBorder="0" applyAlignment="0" applyProtection="0"/>
    <xf numFmtId="0" fontId="47" fillId="0" borderId="0"/>
    <xf numFmtId="164" fontId="47" fillId="0" borderId="0" applyFont="0" applyFill="0" applyBorder="0" applyAlignment="0" applyProtection="0"/>
    <xf numFmtId="0" fontId="47" fillId="0" borderId="0"/>
    <xf numFmtId="0" fontId="47" fillId="0" borderId="0"/>
    <xf numFmtId="0" fontId="47" fillId="0" borderId="0"/>
    <xf numFmtId="0" fontId="47" fillId="0" borderId="0"/>
    <xf numFmtId="0" fontId="62" fillId="0" borderId="0"/>
    <xf numFmtId="0" fontId="46" fillId="0" borderId="0"/>
    <xf numFmtId="0" fontId="45" fillId="0" borderId="0"/>
    <xf numFmtId="43" fontId="62" fillId="0" borderId="0" applyFont="0" applyFill="0" applyBorder="0" applyAlignment="0" applyProtection="0"/>
    <xf numFmtId="9" fontId="62" fillId="0" borderId="0" applyFont="0" applyFill="0" applyBorder="0" applyAlignment="0" applyProtection="0"/>
    <xf numFmtId="0" fontId="44" fillId="0" borderId="0"/>
    <xf numFmtId="164" fontId="44" fillId="0" borderId="0" applyFont="0" applyFill="0" applyBorder="0" applyAlignment="0" applyProtection="0"/>
    <xf numFmtId="164" fontId="44" fillId="0" borderId="0" applyFont="0" applyFill="0" applyBorder="0" applyAlignment="0" applyProtection="0"/>
    <xf numFmtId="0" fontId="44" fillId="0" borderId="0"/>
    <xf numFmtId="0" fontId="44" fillId="0" borderId="0"/>
    <xf numFmtId="0" fontId="43" fillId="0" borderId="0"/>
    <xf numFmtId="43" fontId="62"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42" fillId="0" borderId="0"/>
    <xf numFmtId="43" fontId="42" fillId="0" borderId="0" applyFont="0" applyFill="0" applyBorder="0" applyAlignment="0" applyProtection="0"/>
    <xf numFmtId="0" fontId="42" fillId="0" borderId="0"/>
    <xf numFmtId="0" fontId="42" fillId="0" borderId="0"/>
    <xf numFmtId="0" fontId="42" fillId="0" borderId="0"/>
    <xf numFmtId="0" fontId="42" fillId="0" borderId="0"/>
    <xf numFmtId="0" fontId="42" fillId="0" borderId="0"/>
    <xf numFmtId="0" fontId="42" fillId="0" borderId="0"/>
    <xf numFmtId="43" fontId="42" fillId="0" borderId="0" applyFont="0" applyFill="0" applyBorder="0" applyAlignment="0" applyProtection="0"/>
    <xf numFmtId="0" fontId="41" fillId="0" borderId="0"/>
    <xf numFmtId="164" fontId="41" fillId="0" borderId="0" applyFont="0" applyFill="0" applyBorder="0" applyAlignment="0" applyProtection="0"/>
    <xf numFmtId="164" fontId="62" fillId="0" borderId="0" applyFont="0" applyFill="0" applyBorder="0" applyAlignment="0" applyProtection="0"/>
    <xf numFmtId="0" fontId="40" fillId="0" borderId="0"/>
    <xf numFmtId="0" fontId="40" fillId="0" borderId="0"/>
    <xf numFmtId="0" fontId="40" fillId="0" borderId="0"/>
    <xf numFmtId="0" fontId="64" fillId="0" borderId="22" applyBorder="0">
      <alignment horizontal="left" vertical="center" wrapText="1"/>
    </xf>
    <xf numFmtId="0" fontId="66" fillId="0" borderId="24">
      <alignment horizontal="left" vertical="center" wrapText="1"/>
    </xf>
    <xf numFmtId="0" fontId="66" fillId="0" borderId="24">
      <alignment horizontal="left" vertical="center"/>
    </xf>
    <xf numFmtId="0" fontId="64" fillId="0" borderId="21">
      <alignment horizontal="center" vertical="center"/>
    </xf>
    <xf numFmtId="0" fontId="70" fillId="0" borderId="23">
      <alignment horizontal="left" vertical="top" wrapText="1"/>
    </xf>
    <xf numFmtId="0" fontId="70" fillId="0" borderId="23">
      <alignment horizontal="centerContinuous" vertical="top" wrapText="1"/>
    </xf>
    <xf numFmtId="0" fontId="39" fillId="0" borderId="0"/>
    <xf numFmtId="0" fontId="39" fillId="0" borderId="0"/>
    <xf numFmtId="0" fontId="39" fillId="0" borderId="0"/>
    <xf numFmtId="0" fontId="39" fillId="0" borderId="0"/>
    <xf numFmtId="0" fontId="39" fillId="0" borderId="0"/>
    <xf numFmtId="0" fontId="39" fillId="0" borderId="0"/>
    <xf numFmtId="0" fontId="39" fillId="11" borderId="0" applyNumberFormat="0" applyBorder="0" applyAlignment="0" applyProtection="0"/>
    <xf numFmtId="0" fontId="39" fillId="0" borderId="0"/>
    <xf numFmtId="164" fontId="39" fillId="0" borderId="0" applyFont="0" applyFill="0" applyBorder="0" applyAlignment="0" applyProtection="0"/>
    <xf numFmtId="164" fontId="62" fillId="0" borderId="0" applyFont="0" applyFill="0" applyBorder="0" applyAlignment="0" applyProtection="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0" fontId="39"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164" fontId="62" fillId="0" borderId="0" applyFont="0" applyFill="0" applyBorder="0" applyAlignment="0" applyProtection="0"/>
    <xf numFmtId="0" fontId="39" fillId="0" borderId="0"/>
    <xf numFmtId="0" fontId="39" fillId="0" borderId="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64" fillId="0" borderId="22" applyBorder="0">
      <alignment horizontal="left" vertical="center" wrapText="1"/>
    </xf>
    <xf numFmtId="0" fontId="66" fillId="0" borderId="24">
      <alignment horizontal="left" vertical="center" wrapText="1"/>
    </xf>
    <xf numFmtId="0" fontId="66" fillId="0" borderId="24">
      <alignment horizontal="left" vertical="center"/>
    </xf>
    <xf numFmtId="0" fontId="64" fillId="0" borderId="21">
      <alignment horizontal="center" vertical="center"/>
    </xf>
    <xf numFmtId="0" fontId="70" fillId="0" borderId="23">
      <alignment horizontal="left" vertical="top" wrapText="1"/>
    </xf>
    <xf numFmtId="0" fontId="70" fillId="0" borderId="23">
      <alignment horizontal="centerContinuous" vertical="top" wrapText="1"/>
    </xf>
    <xf numFmtId="0" fontId="39" fillId="0" borderId="0"/>
    <xf numFmtId="0" fontId="39" fillId="0" borderId="0"/>
    <xf numFmtId="0" fontId="39" fillId="0" borderId="0"/>
    <xf numFmtId="0" fontId="39" fillId="0" borderId="0"/>
    <xf numFmtId="0" fontId="39" fillId="0" borderId="0"/>
    <xf numFmtId="0" fontId="39" fillId="0" borderId="0"/>
    <xf numFmtId="0" fontId="39" fillId="11" borderId="0" applyNumberFormat="0" applyBorder="0" applyAlignment="0" applyProtection="0"/>
    <xf numFmtId="0" fontId="39" fillId="0" borderId="0"/>
    <xf numFmtId="164" fontId="39" fillId="0" borderId="0" applyFont="0" applyFill="0" applyBorder="0" applyAlignment="0" applyProtection="0"/>
    <xf numFmtId="164" fontId="62" fillId="0" borderId="0" applyFont="0" applyFill="0" applyBorder="0" applyAlignment="0" applyProtection="0"/>
    <xf numFmtId="0" fontId="39" fillId="0" borderId="0"/>
    <xf numFmtId="164" fontId="39" fillId="0" borderId="0" applyFont="0" applyFill="0" applyBorder="0" applyAlignment="0" applyProtection="0"/>
    <xf numFmtId="164" fontId="39" fillId="0" borderId="0" applyFont="0" applyFill="0" applyBorder="0" applyAlignment="0" applyProtection="0"/>
    <xf numFmtId="164" fontId="84" fillId="0" borderId="0" applyFont="0" applyFill="0" applyBorder="0" applyAlignment="0" applyProtection="0">
      <alignment vertical="top"/>
    </xf>
    <xf numFmtId="0" fontId="39" fillId="0" borderId="0"/>
    <xf numFmtId="164" fontId="39" fillId="0" borderId="0" applyFont="0" applyFill="0" applyBorder="0" applyAlignment="0" applyProtection="0"/>
    <xf numFmtId="164" fontId="85" fillId="0" borderId="0" applyFont="0" applyFill="0" applyBorder="0" applyAlignment="0" applyProtection="0"/>
    <xf numFmtId="164" fontId="62" fillId="0" borderId="0" applyFont="0" applyFill="0" applyBorder="0" applyAlignment="0" applyProtection="0"/>
    <xf numFmtId="0" fontId="39" fillId="0" borderId="0"/>
    <xf numFmtId="164" fontId="86" fillId="0" borderId="0" applyFont="0" applyFill="0" applyBorder="0" applyAlignment="0" applyProtection="0"/>
    <xf numFmtId="164" fontId="39" fillId="0" borderId="0" applyFont="0" applyFill="0" applyBorder="0" applyAlignment="0" applyProtection="0"/>
    <xf numFmtId="0" fontId="39" fillId="0" borderId="0"/>
    <xf numFmtId="164" fontId="62" fillId="0" borderId="0" applyFont="0" applyFill="0" applyBorder="0" applyAlignment="0" applyProtection="0"/>
    <xf numFmtId="164" fontId="39" fillId="0" borderId="0" applyFont="0" applyFill="0" applyBorder="0" applyAlignment="0" applyProtection="0"/>
    <xf numFmtId="0" fontId="39" fillId="0" borderId="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164" fontId="62" fillId="0" borderId="0" applyFont="0" applyFill="0" applyBorder="0" applyAlignment="0" applyProtection="0"/>
    <xf numFmtId="0" fontId="39" fillId="0" borderId="0"/>
    <xf numFmtId="0" fontId="39" fillId="0" borderId="0"/>
    <xf numFmtId="0" fontId="39" fillId="0" borderId="0"/>
    <xf numFmtId="0" fontId="39" fillId="0" borderId="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0" fontId="39"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164" fontId="62" fillId="0" borderId="0" applyFont="0" applyFill="0" applyBorder="0" applyAlignment="0" applyProtection="0"/>
    <xf numFmtId="0" fontId="39" fillId="0" borderId="0"/>
    <xf numFmtId="0" fontId="39" fillId="0" borderId="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164" fontId="62" fillId="0" borderId="0" applyFont="0" applyFill="0" applyBorder="0" applyAlignment="0" applyProtection="0"/>
    <xf numFmtId="0" fontId="39" fillId="0" borderId="0"/>
    <xf numFmtId="0" fontId="39" fillId="0" borderId="0"/>
    <xf numFmtId="9" fontId="39" fillId="0" borderId="0" applyFont="0" applyFill="0" applyBorder="0" applyAlignment="0" applyProtection="0"/>
    <xf numFmtId="164" fontId="39" fillId="0" borderId="0" applyFont="0" applyFill="0" applyBorder="0" applyAlignment="0" applyProtection="0"/>
    <xf numFmtId="0" fontId="39" fillId="0" borderId="0"/>
    <xf numFmtId="0" fontId="39" fillId="0" borderId="0"/>
    <xf numFmtId="0" fontId="39" fillId="0" borderId="0"/>
    <xf numFmtId="0" fontId="39" fillId="0" borderId="0"/>
    <xf numFmtId="164" fontId="39" fillId="0" borderId="0" applyFont="0" applyFill="0" applyBorder="0" applyAlignment="0" applyProtection="0"/>
    <xf numFmtId="0" fontId="39" fillId="0" borderId="0"/>
    <xf numFmtId="0" fontId="39" fillId="0" borderId="0"/>
    <xf numFmtId="0" fontId="39" fillId="0" borderId="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164" fontId="62" fillId="0" borderId="0" applyFont="0" applyFill="0" applyBorder="0" applyAlignment="0" applyProtection="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0" fontId="39" fillId="0" borderId="0"/>
    <xf numFmtId="0" fontId="39" fillId="0" borderId="0"/>
    <xf numFmtId="164" fontId="62" fillId="0" borderId="0" applyFont="0" applyFill="0" applyBorder="0" applyAlignment="0" applyProtection="0"/>
    <xf numFmtId="0" fontId="39" fillId="0" borderId="0"/>
    <xf numFmtId="164" fontId="39" fillId="0" borderId="0" applyFont="0" applyFill="0" applyBorder="0" applyAlignment="0" applyProtection="0"/>
    <xf numFmtId="164" fontId="39" fillId="0" borderId="0" applyFont="0" applyFill="0" applyBorder="0" applyAlignment="0" applyProtection="0"/>
    <xf numFmtId="0" fontId="39" fillId="0" borderId="0"/>
    <xf numFmtId="164" fontId="39" fillId="0" borderId="0" applyFont="0" applyFill="0" applyBorder="0" applyAlignment="0" applyProtection="0"/>
    <xf numFmtId="0" fontId="39" fillId="0" borderId="0"/>
    <xf numFmtId="0" fontId="39" fillId="0" borderId="0"/>
    <xf numFmtId="0" fontId="39" fillId="0" borderId="0"/>
    <xf numFmtId="0" fontId="39" fillId="0" borderId="0"/>
    <xf numFmtId="0" fontId="39" fillId="0" borderId="0"/>
    <xf numFmtId="0" fontId="39" fillId="0" borderId="0"/>
    <xf numFmtId="164" fontId="39" fillId="0" borderId="0" applyFont="0" applyFill="0" applyBorder="0" applyAlignment="0" applyProtection="0"/>
    <xf numFmtId="0" fontId="39" fillId="0" borderId="0"/>
    <xf numFmtId="164" fontId="39" fillId="0" borderId="0" applyFont="0" applyFill="0" applyBorder="0" applyAlignment="0" applyProtection="0"/>
    <xf numFmtId="164" fontId="62" fillId="0" borderId="0" applyFont="0" applyFill="0" applyBorder="0" applyAlignment="0" applyProtection="0"/>
    <xf numFmtId="0" fontId="39" fillId="0" borderId="0"/>
    <xf numFmtId="0" fontId="39" fillId="0" borderId="0"/>
    <xf numFmtId="0" fontId="39" fillId="0" borderId="0"/>
    <xf numFmtId="0" fontId="39" fillId="0" borderId="0"/>
    <xf numFmtId="0" fontId="38" fillId="0" borderId="0"/>
    <xf numFmtId="0" fontId="37" fillId="0" borderId="0"/>
    <xf numFmtId="0" fontId="36" fillId="0" borderId="0"/>
    <xf numFmtId="0" fontId="35" fillId="0" borderId="0"/>
    <xf numFmtId="0" fontId="35" fillId="0" borderId="0"/>
    <xf numFmtId="0" fontId="34" fillId="0" borderId="0"/>
    <xf numFmtId="0" fontId="34" fillId="0" borderId="0"/>
    <xf numFmtId="0" fontId="34" fillId="0" borderId="0"/>
    <xf numFmtId="164" fontId="62" fillId="0" borderId="0" applyFont="0" applyFill="0" applyBorder="0" applyAlignment="0" applyProtection="0"/>
    <xf numFmtId="164" fontId="62" fillId="0" borderId="0" applyFont="0" applyFill="0" applyBorder="0" applyAlignment="0" applyProtection="0"/>
    <xf numFmtId="0" fontId="34" fillId="0" borderId="0"/>
    <xf numFmtId="0" fontId="34" fillId="0" borderId="0"/>
    <xf numFmtId="0" fontId="34" fillId="0" borderId="0"/>
    <xf numFmtId="0" fontId="94" fillId="0" borderId="0"/>
    <xf numFmtId="164" fontId="94" fillId="0" borderId="0" applyFont="0" applyFill="0" applyBorder="0" applyAlignment="0" applyProtection="0"/>
    <xf numFmtId="0" fontId="33" fillId="0" borderId="0"/>
    <xf numFmtId="0" fontId="32" fillId="0" borderId="0"/>
    <xf numFmtId="0" fontId="32" fillId="0" borderId="0"/>
    <xf numFmtId="0" fontId="32" fillId="0" borderId="0"/>
    <xf numFmtId="9" fontId="32" fillId="0" borderId="0" applyFont="0" applyFill="0" applyBorder="0" applyAlignment="0" applyProtection="0"/>
    <xf numFmtId="9" fontId="62" fillId="0" borderId="0" applyFont="0" applyFill="0" applyBorder="0" applyAlignment="0" applyProtection="0"/>
    <xf numFmtId="0" fontId="32" fillId="0" borderId="0"/>
    <xf numFmtId="0" fontId="32" fillId="0" borderId="0"/>
    <xf numFmtId="43" fontId="32" fillId="0" borderId="0" applyFont="0" applyFill="0" applyBorder="0" applyAlignment="0" applyProtection="0"/>
    <xf numFmtId="0" fontId="6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62" fillId="0" borderId="0"/>
    <xf numFmtId="0" fontId="32" fillId="0" borderId="0"/>
    <xf numFmtId="164" fontId="85" fillId="0" borderId="0" applyFont="0" applyFill="0" applyBorder="0" applyAlignment="0" applyProtection="0"/>
    <xf numFmtId="0" fontId="32" fillId="0" borderId="0"/>
    <xf numFmtId="43" fontId="32" fillId="0" borderId="0" applyFont="0" applyFill="0" applyBorder="0" applyAlignment="0" applyProtection="0"/>
    <xf numFmtId="0" fontId="6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0" fontId="32" fillId="0" borderId="0"/>
    <xf numFmtId="164" fontId="32" fillId="0" borderId="0" applyFont="0" applyFill="0" applyBorder="0" applyAlignment="0" applyProtection="0"/>
    <xf numFmtId="164"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43" fontId="32" fillId="0" borderId="0" applyFont="0" applyFill="0" applyBorder="0" applyAlignment="0" applyProtection="0"/>
    <xf numFmtId="0" fontId="32" fillId="0" borderId="0"/>
    <xf numFmtId="0" fontId="91" fillId="0" borderId="0"/>
    <xf numFmtId="0" fontId="94" fillId="0" borderId="0"/>
    <xf numFmtId="164" fontId="94" fillId="0" borderId="0" applyFont="0" applyFill="0" applyBorder="0" applyAlignment="0" applyProtection="0"/>
    <xf numFmtId="164" fontId="31" fillId="0" borderId="0" applyFont="0" applyFill="0" applyBorder="0" applyAlignment="0" applyProtection="0"/>
    <xf numFmtId="0" fontId="30" fillId="0" borderId="0"/>
    <xf numFmtId="0" fontId="29" fillId="0" borderId="0"/>
    <xf numFmtId="0" fontId="29" fillId="0" borderId="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5"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85"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0" fontId="62" fillId="0" borderId="0"/>
    <xf numFmtId="0" fontId="62" fillId="0" borderId="0"/>
    <xf numFmtId="0" fontId="6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2" fillId="0" borderId="0"/>
    <xf numFmtId="0" fontId="62" fillId="0" borderId="0"/>
    <xf numFmtId="0" fontId="62" fillId="0" borderId="0"/>
    <xf numFmtId="0" fontId="62" fillId="0" borderId="0"/>
    <xf numFmtId="0" fontId="62" fillId="0" borderId="0"/>
    <xf numFmtId="0" fontId="62" fillId="0" borderId="0"/>
    <xf numFmtId="0" fontId="29" fillId="0" borderId="0"/>
    <xf numFmtId="0" fontId="29" fillId="0" borderId="0"/>
    <xf numFmtId="0" fontId="62" fillId="0" borderId="0"/>
    <xf numFmtId="0" fontId="62" fillId="0" borderId="0"/>
    <xf numFmtId="0" fontId="29" fillId="0" borderId="0"/>
    <xf numFmtId="0" fontId="62" fillId="0" borderId="0"/>
    <xf numFmtId="0" fontId="62"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62" fillId="0" borderId="0"/>
    <xf numFmtId="0" fontId="29" fillId="0" borderId="0"/>
    <xf numFmtId="0" fontId="29" fillId="0" borderId="0"/>
    <xf numFmtId="0" fontId="62" fillId="0" borderId="0"/>
    <xf numFmtId="0" fontId="62" fillId="0" borderId="0"/>
    <xf numFmtId="0" fontId="29" fillId="0" borderId="0"/>
    <xf numFmtId="0" fontId="62" fillId="0" borderId="0"/>
    <xf numFmtId="0" fontId="62" fillId="0" borderId="0"/>
    <xf numFmtId="0" fontId="62" fillId="0" borderId="0"/>
    <xf numFmtId="0" fontId="62" fillId="0" borderId="0"/>
    <xf numFmtId="0" fontId="29" fillId="0" borderId="0"/>
    <xf numFmtId="0" fontId="29" fillId="0" borderId="0"/>
    <xf numFmtId="0" fontId="29" fillId="0" borderId="0"/>
    <xf numFmtId="0" fontId="29" fillId="0" borderId="0"/>
    <xf numFmtId="0" fontId="29" fillId="0" borderId="0"/>
    <xf numFmtId="0" fontId="29"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0" fontId="62" fillId="0" borderId="0"/>
    <xf numFmtId="9" fontId="29" fillId="0" borderId="0" applyFont="0" applyFill="0" applyBorder="0" applyAlignment="0" applyProtection="0"/>
    <xf numFmtId="0" fontId="95" fillId="0" borderId="27" applyNumberFormat="0" applyFont="0" applyFill="0" applyAlignment="0" applyProtection="0"/>
    <xf numFmtId="166" fontId="96" fillId="0" borderId="28" applyNumberFormat="0" applyProtection="0">
      <alignment horizontal="right" vertical="center"/>
    </xf>
    <xf numFmtId="166" fontId="97" fillId="0" borderId="29" applyNumberFormat="0" applyProtection="0">
      <alignment horizontal="right" vertical="center"/>
    </xf>
    <xf numFmtId="0" fontId="97" fillId="13" borderId="27" applyNumberFormat="0" applyAlignment="0" applyProtection="0">
      <alignment horizontal="left" vertical="center" indent="1"/>
    </xf>
    <xf numFmtId="0" fontId="98" fillId="14" borderId="29" applyNumberFormat="0" applyAlignment="0">
      <alignment horizontal="left" vertical="center" indent="1"/>
      <protection locked="0"/>
    </xf>
    <xf numFmtId="0" fontId="98" fillId="14" borderId="29" applyNumberFormat="0" applyAlignment="0">
      <alignment horizontal="left" vertical="center" indent="1"/>
      <protection locked="0"/>
    </xf>
    <xf numFmtId="0" fontId="99" fillId="0" borderId="30" applyNumberFormat="0" applyFill="0" applyBorder="0" applyAlignment="0" applyProtection="0"/>
    <xf numFmtId="0" fontId="99" fillId="14" borderId="29" applyNumberFormat="0" applyAlignment="0">
      <alignment horizontal="left" vertical="center" indent="1"/>
      <protection locked="0"/>
    </xf>
    <xf numFmtId="0" fontId="99" fillId="14" borderId="29" applyNumberFormat="0" applyAlignment="0">
      <alignment horizontal="left" vertical="center" indent="1"/>
      <protection locked="0"/>
    </xf>
    <xf numFmtId="166" fontId="100" fillId="15" borderId="28" applyNumberFormat="0" applyBorder="0">
      <alignment horizontal="right" vertical="center"/>
      <protection locked="0"/>
    </xf>
    <xf numFmtId="166" fontId="101" fillId="15" borderId="29" applyNumberFormat="0" applyBorder="0">
      <alignment horizontal="right" vertical="center"/>
      <protection locked="0"/>
    </xf>
    <xf numFmtId="0" fontId="99" fillId="16" borderId="29" applyNumberFormat="0" applyAlignment="0" applyProtection="0">
      <alignment horizontal="left" vertical="center" indent="1"/>
    </xf>
    <xf numFmtId="166" fontId="101" fillId="16" borderId="29" applyNumberFormat="0" applyProtection="0">
      <alignment horizontal="right" vertical="center"/>
    </xf>
    <xf numFmtId="0" fontId="102" fillId="0" borderId="30" applyNumberFormat="0" applyBorder="0" applyAlignment="0" applyProtection="0"/>
    <xf numFmtId="0" fontId="95" fillId="0" borderId="31" applyNumberFormat="0" applyFont="0" applyFill="0" applyAlignment="0" applyProtection="0"/>
    <xf numFmtId="166" fontId="103" fillId="17" borderId="32" applyNumberFormat="0" applyBorder="0" applyAlignment="0" applyProtection="0">
      <alignment horizontal="right" vertical="center" indent="1"/>
    </xf>
    <xf numFmtId="166" fontId="104" fillId="18" borderId="32" applyNumberFormat="0" applyBorder="0" applyAlignment="0" applyProtection="0">
      <alignment horizontal="right" vertical="center" indent="1"/>
    </xf>
    <xf numFmtId="166" fontId="104" fillId="19" borderId="32" applyNumberFormat="0" applyBorder="0" applyAlignment="0" applyProtection="0">
      <alignment horizontal="right" vertical="center" indent="1"/>
    </xf>
    <xf numFmtId="166" fontId="105" fillId="20" borderId="32" applyNumberFormat="0" applyBorder="0" applyAlignment="0" applyProtection="0">
      <alignment horizontal="right" vertical="center" indent="1"/>
    </xf>
    <xf numFmtId="166" fontId="105" fillId="21" borderId="32" applyNumberFormat="0" applyBorder="0" applyAlignment="0" applyProtection="0">
      <alignment horizontal="right" vertical="center" indent="1"/>
    </xf>
    <xf numFmtId="166" fontId="105" fillId="22" borderId="32" applyNumberFormat="0" applyBorder="0" applyAlignment="0" applyProtection="0">
      <alignment horizontal="right" vertical="center" indent="1"/>
    </xf>
    <xf numFmtId="166" fontId="106" fillId="23" borderId="32" applyNumberFormat="0" applyBorder="0" applyAlignment="0" applyProtection="0">
      <alignment horizontal="right" vertical="center" indent="1"/>
    </xf>
    <xf numFmtId="166" fontId="106" fillId="24" borderId="32" applyNumberFormat="0" applyBorder="0" applyAlignment="0" applyProtection="0">
      <alignment horizontal="right" vertical="center" indent="1"/>
    </xf>
    <xf numFmtId="166" fontId="106" fillId="25" borderId="32" applyNumberFormat="0" applyBorder="0" applyAlignment="0" applyProtection="0">
      <alignment horizontal="right" vertical="center" indent="1"/>
    </xf>
    <xf numFmtId="166" fontId="96" fillId="0" borderId="28" applyNumberFormat="0" applyFill="0" applyBorder="0" applyAlignment="0" applyProtection="0">
      <alignment horizontal="right" vertical="center"/>
    </xf>
    <xf numFmtId="0" fontId="98" fillId="26" borderId="27" applyNumberFormat="0" applyAlignment="0" applyProtection="0">
      <alignment horizontal="left" vertical="center" indent="1"/>
    </xf>
    <xf numFmtId="0" fontId="98" fillId="27" borderId="27" applyNumberFormat="0" applyAlignment="0" applyProtection="0">
      <alignment horizontal="left" vertical="center" indent="1"/>
    </xf>
    <xf numFmtId="0" fontId="98" fillId="28" borderId="27" applyNumberFormat="0" applyAlignment="0" applyProtection="0">
      <alignment horizontal="left" vertical="center" indent="1"/>
    </xf>
    <xf numFmtId="0" fontId="98" fillId="15" borderId="27" applyNumberFormat="0" applyAlignment="0" applyProtection="0">
      <alignment horizontal="left" vertical="center" indent="1"/>
    </xf>
    <xf numFmtId="0" fontId="98" fillId="16" borderId="29" applyNumberFormat="0" applyAlignment="0" applyProtection="0">
      <alignment horizontal="left" vertical="center" indent="1"/>
    </xf>
    <xf numFmtId="166" fontId="96" fillId="15" borderId="28" applyNumberFormat="0" applyBorder="0">
      <alignment horizontal="right" vertical="center"/>
      <protection locked="0"/>
    </xf>
    <xf numFmtId="166" fontId="97" fillId="15" borderId="29" applyNumberFormat="0" applyBorder="0">
      <alignment horizontal="right" vertical="center"/>
      <protection locked="0"/>
    </xf>
    <xf numFmtId="166" fontId="96" fillId="29" borderId="27" applyNumberFormat="0" applyAlignment="0" applyProtection="0">
      <alignment horizontal="left" vertical="center" indent="1"/>
    </xf>
    <xf numFmtId="0" fontId="97" fillId="13" borderId="29" applyNumberFormat="0" applyAlignment="0" applyProtection="0">
      <alignment horizontal="left" vertical="center" indent="1"/>
    </xf>
    <xf numFmtId="166" fontId="96" fillId="0" borderId="28" applyNumberFormat="0" applyFill="0" applyBorder="0" applyAlignment="0" applyProtection="0">
      <alignment horizontal="right" vertical="center"/>
    </xf>
    <xf numFmtId="0" fontId="98" fillId="16" borderId="29" applyNumberFormat="0" applyAlignment="0" applyProtection="0">
      <alignment horizontal="left" vertical="center" indent="1"/>
    </xf>
    <xf numFmtId="166" fontId="97" fillId="16" borderId="29" applyNumberFormat="0" applyProtection="0">
      <alignment horizontal="right" vertical="center"/>
    </xf>
    <xf numFmtId="0" fontId="94" fillId="0" borderId="0"/>
    <xf numFmtId="0" fontId="29" fillId="11" borderId="0" applyNumberFormat="0" applyBorder="0" applyAlignment="0" applyProtection="0"/>
    <xf numFmtId="0" fontId="29" fillId="11" borderId="0" applyNumberFormat="0" applyBorder="0" applyAlignment="0" applyProtection="0"/>
    <xf numFmtId="0" fontId="29" fillId="11" borderId="0" applyNumberFormat="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62" fillId="0" borderId="0" applyFont="0" applyFill="0" applyBorder="0" applyAlignment="0" applyProtection="0"/>
    <xf numFmtId="164" fontId="86"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62"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164" fontId="29" fillId="0" borderId="0" applyFont="0" applyFill="0" applyBorder="0" applyAlignment="0" applyProtection="0"/>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29" fillId="11" borderId="0" applyNumberFormat="0" applyBorder="0" applyAlignment="0" applyProtection="0"/>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4" fillId="0" borderId="22" applyBorder="0">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wrapText="1"/>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6" fillId="0" borderId="24">
      <alignment horizontal="left"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0" fontId="64" fillId="0" borderId="21">
      <alignment horizontal="center" vertical="center"/>
    </xf>
    <xf numFmtId="9" fontId="62" fillId="0" borderId="0" applyFont="0" applyFill="0" applyBorder="0" applyAlignment="0" applyProtection="0"/>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left"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70" fillId="0" borderId="23">
      <alignment horizontal="centerContinuous" vertical="top" wrapText="1"/>
    </xf>
    <xf numFmtId="0" fontId="63" fillId="0" borderId="0">
      <alignment vertical="top"/>
    </xf>
    <xf numFmtId="164" fontId="29" fillId="0" borderId="0" applyFont="0" applyFill="0" applyBorder="0" applyAlignment="0" applyProtection="0"/>
    <xf numFmtId="0" fontId="62" fillId="0" borderId="0"/>
    <xf numFmtId="0" fontId="107" fillId="0" borderId="0"/>
    <xf numFmtId="164" fontId="94" fillId="0" borderId="0" applyFont="0" applyFill="0" applyBorder="0" applyAlignment="0" applyProtection="0"/>
    <xf numFmtId="164" fontId="29" fillId="0" borderId="0" applyFont="0" applyFill="0" applyBorder="0" applyAlignment="0" applyProtection="0"/>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5" applyBorder="0">
      <alignment horizontal="left" vertical="center" wrapText="1"/>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64" fillId="0" borderId="33">
      <alignment horizontal="center" vertical="center"/>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left"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70" fillId="0" borderId="34">
      <alignment horizontal="centerContinuous" vertical="top" wrapText="1"/>
    </xf>
    <xf numFmtId="0" fontId="28" fillId="0" borderId="0"/>
    <xf numFmtId="43" fontId="28" fillId="0" borderId="0" applyFont="0" applyFill="0" applyBorder="0" applyAlignment="0" applyProtection="0"/>
    <xf numFmtId="0" fontId="28" fillId="0" borderId="0"/>
    <xf numFmtId="0" fontId="28" fillId="0" borderId="0"/>
    <xf numFmtId="0" fontId="27" fillId="0" borderId="0"/>
    <xf numFmtId="0" fontId="27" fillId="0" borderId="0"/>
    <xf numFmtId="0" fontId="27" fillId="0" borderId="0"/>
    <xf numFmtId="164" fontId="27" fillId="0" borderId="0" applyFont="0" applyFill="0" applyBorder="0" applyAlignment="0" applyProtection="0"/>
    <xf numFmtId="0" fontId="27" fillId="0" borderId="0"/>
    <xf numFmtId="0" fontId="27" fillId="0" borderId="0"/>
    <xf numFmtId="164" fontId="27" fillId="0" borderId="0" applyFont="0" applyFill="0" applyBorder="0" applyAlignment="0" applyProtection="0"/>
    <xf numFmtId="0" fontId="27" fillId="0" borderId="0"/>
    <xf numFmtId="43" fontId="27" fillId="0" borderId="0" applyFont="0" applyFill="0" applyBorder="0" applyAlignment="0" applyProtection="0"/>
    <xf numFmtId="0" fontId="108" fillId="0" borderId="0"/>
    <xf numFmtId="0" fontId="26" fillId="0" borderId="0"/>
    <xf numFmtId="0" fontId="25" fillId="0" borderId="0"/>
    <xf numFmtId="0" fontId="25" fillId="0" borderId="0"/>
    <xf numFmtId="0" fontId="25" fillId="0" borderId="0"/>
    <xf numFmtId="43" fontId="25" fillId="0" borderId="0" applyFont="0" applyFill="0" applyBorder="0" applyAlignment="0" applyProtection="0"/>
    <xf numFmtId="0" fontId="25" fillId="0" borderId="0"/>
    <xf numFmtId="43" fontId="25" fillId="0" borderId="0" applyFont="0" applyFill="0" applyBorder="0" applyAlignment="0" applyProtection="0"/>
    <xf numFmtId="0" fontId="25" fillId="0" borderId="0"/>
    <xf numFmtId="0" fontId="24" fillId="0" borderId="0"/>
    <xf numFmtId="43" fontId="24" fillId="0" borderId="0" applyFont="0" applyFill="0" applyBorder="0" applyAlignment="0" applyProtection="0"/>
    <xf numFmtId="0" fontId="24" fillId="0" borderId="0"/>
    <xf numFmtId="0" fontId="24" fillId="0" borderId="0"/>
    <xf numFmtId="0" fontId="24" fillId="0" borderId="0"/>
    <xf numFmtId="0" fontId="94" fillId="0" borderId="0"/>
    <xf numFmtId="0" fontId="23" fillId="0" borderId="0"/>
    <xf numFmtId="0" fontId="23" fillId="0" borderId="0"/>
    <xf numFmtId="0" fontId="22" fillId="0" borderId="0"/>
    <xf numFmtId="0" fontId="22" fillId="0" borderId="0"/>
    <xf numFmtId="43" fontId="22" fillId="0" borderId="0" applyFont="0" applyFill="0" applyBorder="0" applyAlignment="0" applyProtection="0"/>
    <xf numFmtId="0" fontId="22" fillId="0" borderId="0"/>
    <xf numFmtId="0" fontId="22" fillId="0" borderId="0"/>
    <xf numFmtId="0" fontId="22" fillId="0" borderId="0"/>
    <xf numFmtId="0" fontId="22" fillId="0" borderId="0"/>
    <xf numFmtId="9" fontId="22" fillId="0" borderId="0" applyFont="0" applyFill="0" applyBorder="0" applyAlignment="0" applyProtection="0"/>
    <xf numFmtId="0" fontId="22" fillId="0" borderId="0"/>
    <xf numFmtId="0" fontId="22" fillId="0" borderId="0"/>
    <xf numFmtId="0" fontId="21" fillId="0" borderId="0"/>
    <xf numFmtId="0" fontId="20" fillId="0" borderId="0"/>
    <xf numFmtId="0" fontId="20" fillId="0" borderId="0"/>
    <xf numFmtId="0" fontId="19" fillId="0" borderId="0"/>
    <xf numFmtId="0" fontId="18" fillId="0" borderId="0"/>
    <xf numFmtId="0" fontId="17" fillId="0" borderId="0"/>
    <xf numFmtId="0" fontId="16" fillId="0" borderId="0"/>
    <xf numFmtId="0" fontId="16" fillId="0" borderId="0"/>
    <xf numFmtId="0" fontId="15" fillId="0" borderId="0"/>
    <xf numFmtId="0" fontId="15" fillId="0" borderId="0"/>
    <xf numFmtId="0" fontId="15" fillId="0" borderId="0"/>
    <xf numFmtId="0" fontId="14" fillId="0" borderId="0"/>
    <xf numFmtId="0" fontId="14" fillId="0" borderId="0"/>
    <xf numFmtId="0" fontId="13" fillId="0" borderId="0"/>
    <xf numFmtId="0" fontId="13" fillId="0" borderId="0"/>
    <xf numFmtId="43" fontId="13" fillId="0" borderId="0" applyFont="0" applyFill="0" applyBorder="0" applyAlignment="0" applyProtection="0"/>
    <xf numFmtId="0" fontId="13" fillId="0" borderId="0"/>
    <xf numFmtId="0" fontId="12" fillId="0" borderId="0"/>
    <xf numFmtId="0" fontId="12" fillId="0" borderId="0"/>
    <xf numFmtId="0" fontId="12" fillId="0" borderId="0"/>
    <xf numFmtId="0" fontId="11" fillId="0" borderId="0"/>
    <xf numFmtId="0" fontId="10" fillId="0" borderId="0"/>
    <xf numFmtId="0" fontId="9" fillId="0" borderId="0"/>
    <xf numFmtId="0" fontId="8" fillId="0" borderId="0"/>
    <xf numFmtId="0" fontId="8" fillId="0" borderId="0"/>
    <xf numFmtId="0" fontId="8" fillId="0" borderId="0"/>
    <xf numFmtId="0" fontId="7" fillId="0" borderId="0"/>
    <xf numFmtId="0" fontId="6" fillId="0" borderId="0"/>
    <xf numFmtId="0" fontId="5" fillId="0" borderId="0"/>
    <xf numFmtId="0" fontId="4" fillId="0" borderId="0"/>
    <xf numFmtId="0" fontId="4" fillId="0" borderId="0"/>
    <xf numFmtId="0" fontId="3"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1" fillId="0" borderId="0"/>
    <xf numFmtId="43" fontId="122" fillId="0" borderId="0" applyFont="0" applyFill="0" applyBorder="0" applyAlignment="0" applyProtection="0"/>
    <xf numFmtId="9" fontId="122" fillId="0" borderId="0" applyFont="0" applyFill="0" applyBorder="0" applyAlignment="0" applyProtection="0"/>
  </cellStyleXfs>
  <cellXfs count="194">
    <xf numFmtId="0" fontId="0" fillId="0" borderId="0" xfId="0"/>
    <xf numFmtId="0" fontId="72" fillId="2" borderId="6" xfId="0" applyFont="1" applyFill="1" applyBorder="1"/>
    <xf numFmtId="0" fontId="72" fillId="5" borderId="12" xfId="0" applyFont="1" applyFill="1" applyBorder="1"/>
    <xf numFmtId="0" fontId="72" fillId="5" borderId="13" xfId="0" applyFont="1" applyFill="1" applyBorder="1" applyAlignment="1" applyProtection="1">
      <alignment wrapText="1"/>
      <protection locked="0"/>
    </xf>
    <xf numFmtId="0" fontId="72" fillId="2" borderId="6" xfId="0" applyFont="1" applyFill="1" applyBorder="1" applyAlignment="1" applyProtection="1">
      <alignment wrapText="1"/>
      <protection locked="0"/>
    </xf>
    <xf numFmtId="0" fontId="72" fillId="5" borderId="13" xfId="0" applyFont="1" applyFill="1" applyBorder="1" applyAlignment="1">
      <alignment wrapText="1"/>
    </xf>
    <xf numFmtId="0" fontId="72" fillId="2" borderId="6" xfId="0" applyFont="1" applyFill="1" applyBorder="1" applyAlignment="1">
      <alignment wrapText="1"/>
    </xf>
    <xf numFmtId="0" fontId="0" fillId="3" borderId="13" xfId="0" applyFill="1" applyBorder="1"/>
    <xf numFmtId="0" fontId="62" fillId="3" borderId="13" xfId="0" applyFont="1" applyFill="1" applyBorder="1" applyProtection="1">
      <protection locked="0"/>
    </xf>
    <xf numFmtId="0" fontId="72" fillId="2" borderId="13" xfId="0" applyFont="1" applyFill="1" applyBorder="1" applyAlignment="1" applyProtection="1">
      <alignment wrapText="1"/>
      <protection locked="0"/>
    </xf>
    <xf numFmtId="0" fontId="74" fillId="3" borderId="5" xfId="0" applyFont="1" applyFill="1" applyBorder="1" applyProtection="1">
      <protection locked="0"/>
    </xf>
    <xf numFmtId="0" fontId="62" fillId="3" borderId="13" xfId="0" applyFont="1" applyFill="1" applyBorder="1" applyAlignment="1" applyProtection="1">
      <alignment horizontal="center"/>
      <protection locked="0"/>
    </xf>
    <xf numFmtId="0" fontId="74" fillId="0" borderId="5" xfId="0" applyFont="1" applyBorder="1" applyProtection="1">
      <protection locked="0"/>
    </xf>
    <xf numFmtId="0" fontId="62" fillId="0" borderId="13" xfId="0" applyFont="1" applyBorder="1" applyAlignment="1" applyProtection="1">
      <alignment horizontal="center"/>
      <protection locked="0"/>
    </xf>
    <xf numFmtId="0" fontId="73" fillId="6" borderId="11" xfId="0" applyFont="1" applyFill="1" applyBorder="1" applyProtection="1">
      <protection locked="0"/>
    </xf>
    <xf numFmtId="0" fontId="73" fillId="6" borderId="11" xfId="0" applyFont="1" applyFill="1" applyBorder="1"/>
    <xf numFmtId="0" fontId="0" fillId="3" borderId="13" xfId="0" applyFill="1" applyBorder="1" applyAlignment="1">
      <alignment horizontal="center"/>
    </xf>
    <xf numFmtId="0" fontId="0" fillId="0" borderId="13" xfId="0" applyBorder="1" applyAlignment="1">
      <alignment horizontal="center"/>
    </xf>
    <xf numFmtId="0" fontId="73" fillId="6" borderId="7" xfId="0" applyFont="1" applyFill="1" applyBorder="1"/>
    <xf numFmtId="0" fontId="72" fillId="2" borderId="9" xfId="0" applyFont="1" applyFill="1" applyBorder="1" applyAlignment="1">
      <alignment wrapText="1"/>
    </xf>
    <xf numFmtId="0" fontId="0" fillId="3" borderId="15" xfId="0" applyFill="1" applyBorder="1" applyAlignment="1">
      <alignment horizontal="center"/>
    </xf>
    <xf numFmtId="0" fontId="0" fillId="0" borderId="13" xfId="0" applyBorder="1"/>
    <xf numFmtId="0" fontId="79" fillId="2" borderId="5" xfId="0" applyFont="1" applyFill="1" applyBorder="1"/>
    <xf numFmtId="0" fontId="62" fillId="7" borderId="5" xfId="0" applyFont="1" applyFill="1" applyBorder="1"/>
    <xf numFmtId="0" fontId="62" fillId="8" borderId="5" xfId="0" applyFont="1" applyFill="1" applyBorder="1"/>
    <xf numFmtId="0" fontId="77" fillId="3" borderId="5" xfId="0" applyFont="1" applyFill="1" applyBorder="1"/>
    <xf numFmtId="0" fontId="77" fillId="9" borderId="5" xfId="0" applyFont="1" applyFill="1" applyBorder="1"/>
    <xf numFmtId="0" fontId="77" fillId="3" borderId="5" xfId="0" applyFont="1" applyFill="1" applyBorder="1" applyProtection="1">
      <protection locked="0"/>
    </xf>
    <xf numFmtId="0" fontId="77" fillId="9" borderId="5" xfId="0" applyFont="1" applyFill="1" applyBorder="1" applyProtection="1">
      <protection locked="0"/>
    </xf>
    <xf numFmtId="0" fontId="78" fillId="9" borderId="5" xfId="0" applyFont="1" applyFill="1" applyBorder="1" applyProtection="1">
      <protection locked="0"/>
    </xf>
    <xf numFmtId="0" fontId="78" fillId="3" borderId="13" xfId="0" applyFont="1" applyFill="1" applyBorder="1" applyProtection="1">
      <protection locked="0"/>
    </xf>
    <xf numFmtId="0" fontId="0" fillId="3" borderId="5" xfId="0" applyFill="1" applyBorder="1"/>
    <xf numFmtId="0" fontId="0" fillId="9" borderId="5" xfId="0" applyFill="1" applyBorder="1"/>
    <xf numFmtId="0" fontId="77" fillId="3" borderId="5" xfId="0" applyFont="1" applyFill="1" applyBorder="1" applyAlignment="1" applyProtection="1">
      <alignment horizontal="center"/>
      <protection locked="0"/>
    </xf>
    <xf numFmtId="0" fontId="62" fillId="3" borderId="13" xfId="0" applyFont="1" applyFill="1" applyBorder="1" applyAlignment="1">
      <alignment horizontal="center"/>
    </xf>
    <xf numFmtId="0" fontId="77" fillId="0" borderId="5" xfId="0" applyFont="1" applyBorder="1" applyAlignment="1" applyProtection="1">
      <alignment horizontal="center"/>
      <protection locked="0"/>
    </xf>
    <xf numFmtId="0" fontId="62" fillId="0" borderId="13" xfId="0" applyFont="1" applyBorder="1" applyProtection="1">
      <protection locked="0"/>
    </xf>
    <xf numFmtId="0" fontId="62" fillId="0" borderId="13" xfId="0" applyFont="1" applyBorder="1" applyAlignment="1">
      <alignment horizontal="center"/>
    </xf>
    <xf numFmtId="0" fontId="62" fillId="3" borderId="15" xfId="0" applyFont="1" applyFill="1" applyBorder="1" applyProtection="1">
      <protection locked="0"/>
    </xf>
    <xf numFmtId="0" fontId="62" fillId="9" borderId="13" xfId="0" applyFont="1" applyFill="1" applyBorder="1" applyAlignment="1" applyProtection="1">
      <alignment horizontal="center"/>
      <protection locked="0"/>
    </xf>
    <xf numFmtId="0" fontId="62" fillId="0" borderId="0" xfId="27" applyBorder="1"/>
    <xf numFmtId="0" fontId="62" fillId="0" borderId="0" xfId="27"/>
    <xf numFmtId="0" fontId="74" fillId="0" borderId="25" xfId="27" applyFont="1" applyBorder="1"/>
    <xf numFmtId="0" fontId="74" fillId="0" borderId="8" xfId="27" applyFont="1" applyBorder="1"/>
    <xf numFmtId="0" fontId="74" fillId="3" borderId="14" xfId="27" applyFont="1" applyFill="1" applyBorder="1"/>
    <xf numFmtId="0" fontId="74" fillId="0" borderId="14" xfId="27" applyFont="1" applyBorder="1"/>
    <xf numFmtId="0" fontId="74" fillId="3" borderId="25" xfId="27" applyFont="1" applyFill="1" applyBorder="1"/>
    <xf numFmtId="0" fontId="74" fillId="0" borderId="14" xfId="27" applyFont="1" applyBorder="1" applyProtection="1">
      <protection locked="0"/>
    </xf>
    <xf numFmtId="0" fontId="72" fillId="5" borderId="0" xfId="27" applyFont="1" applyFill="1"/>
    <xf numFmtId="0" fontId="72" fillId="5" borderId="10" xfId="27" applyFont="1" applyFill="1" applyBorder="1"/>
    <xf numFmtId="0" fontId="74" fillId="0" borderId="26" xfId="27" applyFont="1" applyBorder="1"/>
    <xf numFmtId="0" fontId="74" fillId="0" borderId="26" xfId="27" applyFont="1" applyBorder="1" applyAlignment="1">
      <alignment vertical="center"/>
    </xf>
    <xf numFmtId="0" fontId="62" fillId="0" borderId="26" xfId="27" applyBorder="1"/>
    <xf numFmtId="0" fontId="74" fillId="0" borderId="14" xfId="27" applyFont="1" applyBorder="1" applyAlignment="1">
      <alignment vertical="center"/>
    </xf>
    <xf numFmtId="0" fontId="62" fillId="0" borderId="14" xfId="27" applyBorder="1"/>
    <xf numFmtId="0" fontId="78" fillId="0" borderId="14" xfId="27" applyFont="1" applyBorder="1" applyAlignment="1">
      <alignment vertical="center"/>
    </xf>
    <xf numFmtId="0" fontId="78" fillId="0" borderId="14" xfId="27" applyFont="1" applyBorder="1"/>
    <xf numFmtId="0" fontId="74" fillId="0" borderId="14" xfId="27" applyFont="1" applyBorder="1" applyAlignment="1">
      <alignment wrapText="1"/>
    </xf>
    <xf numFmtId="0" fontId="78" fillId="0" borderId="25" xfId="27" applyFont="1" applyBorder="1" applyAlignment="1">
      <alignment vertical="center"/>
    </xf>
    <xf numFmtId="0" fontId="78" fillId="0" borderId="25" xfId="27" applyFont="1" applyBorder="1"/>
    <xf numFmtId="0" fontId="74" fillId="0" borderId="25" xfId="27" applyFont="1" applyBorder="1" applyAlignment="1">
      <alignment vertical="center"/>
    </xf>
    <xf numFmtId="0" fontId="62" fillId="0" borderId="25" xfId="27" applyBorder="1"/>
    <xf numFmtId="0" fontId="80" fillId="0" borderId="0" xfId="27" applyFont="1"/>
    <xf numFmtId="0" fontId="80" fillId="3" borderId="0" xfId="27" applyFont="1" applyFill="1"/>
    <xf numFmtId="0" fontId="62" fillId="0" borderId="36" xfId="27" applyBorder="1"/>
    <xf numFmtId="0" fontId="62" fillId="0" borderId="37" xfId="27" applyBorder="1"/>
    <xf numFmtId="0" fontId="80" fillId="0" borderId="14" xfId="27" applyFont="1" applyBorder="1"/>
    <xf numFmtId="0" fontId="74" fillId="3" borderId="14" xfId="27" applyFont="1" applyFill="1" applyBorder="1" applyAlignment="1">
      <alignment vertical="center"/>
    </xf>
    <xf numFmtId="0" fontId="80" fillId="3" borderId="14" xfId="27" applyFont="1" applyFill="1" applyBorder="1"/>
    <xf numFmtId="49" fontId="62" fillId="0" borderId="14" xfId="27" applyNumberFormat="1" applyBorder="1"/>
    <xf numFmtId="1" fontId="78" fillId="0" borderId="14" xfId="27" applyNumberFormat="1" applyFont="1" applyBorder="1" applyAlignment="1">
      <alignment vertical="center"/>
    </xf>
    <xf numFmtId="1" fontId="74" fillId="0" borderId="14" xfId="27" applyNumberFormat="1" applyFont="1" applyBorder="1" applyAlignment="1">
      <alignment vertical="center"/>
    </xf>
    <xf numFmtId="0" fontId="74" fillId="0" borderId="25" xfId="27" applyFont="1" applyBorder="1" applyProtection="1">
      <protection locked="0"/>
    </xf>
    <xf numFmtId="0" fontId="74" fillId="0" borderId="14" xfId="2356" applyFont="1" applyBorder="1"/>
    <xf numFmtId="0" fontId="74" fillId="0" borderId="14" xfId="2356" applyFont="1" applyBorder="1" applyAlignment="1">
      <alignment vertical="center"/>
    </xf>
    <xf numFmtId="0" fontId="22" fillId="0" borderId="14" xfId="2356" applyBorder="1"/>
    <xf numFmtId="0" fontId="22" fillId="0" borderId="0" xfId="2356"/>
    <xf numFmtId="49" fontId="74" fillId="0" borderId="14" xfId="27" applyNumberFormat="1" applyFont="1" applyBorder="1" applyAlignment="1">
      <alignment vertical="center"/>
    </xf>
    <xf numFmtId="0" fontId="0" fillId="0" borderId="14" xfId="0" applyBorder="1"/>
    <xf numFmtId="0" fontId="78" fillId="0" borderId="0" xfId="27" applyFont="1" applyBorder="1" applyAlignment="1">
      <alignment vertical="center"/>
    </xf>
    <xf numFmtId="0" fontId="74" fillId="0" borderId="0" xfId="27" applyFont="1" applyBorder="1" applyAlignment="1">
      <alignment vertical="center"/>
    </xf>
    <xf numFmtId="0" fontId="0" fillId="0" borderId="25" xfId="0" applyBorder="1"/>
    <xf numFmtId="0" fontId="74" fillId="0" borderId="0" xfId="27" applyFont="1" applyBorder="1"/>
    <xf numFmtId="0" fontId="111" fillId="0" borderId="14" xfId="27" applyFont="1" applyBorder="1"/>
    <xf numFmtId="0" fontId="111" fillId="0" borderId="14" xfId="27" applyFont="1" applyBorder="1" applyAlignment="1">
      <alignment vertical="center"/>
    </xf>
    <xf numFmtId="0" fontId="5" fillId="10" borderId="33" xfId="2389" applyFill="1" applyBorder="1"/>
    <xf numFmtId="0" fontId="5" fillId="10" borderId="33" xfId="2389" applyFill="1" applyBorder="1" applyAlignment="1">
      <alignment horizontal="center"/>
    </xf>
    <xf numFmtId="0" fontId="5" fillId="0" borderId="0" xfId="2389"/>
    <xf numFmtId="0" fontId="5" fillId="12" borderId="33" xfId="2389" applyFill="1" applyBorder="1"/>
    <xf numFmtId="0" fontId="5" fillId="12" borderId="33" xfId="2389" applyFill="1" applyBorder="1" applyAlignment="1">
      <alignment horizontal="center"/>
    </xf>
    <xf numFmtId="0" fontId="112" fillId="0" borderId="14" xfId="27" applyFont="1" applyBorder="1"/>
    <xf numFmtId="0" fontId="112" fillId="0" borderId="14" xfId="27" applyFont="1" applyBorder="1" applyAlignment="1">
      <alignment vertical="center"/>
    </xf>
    <xf numFmtId="0" fontId="113" fillId="0" borderId="14" xfId="27" applyFont="1" applyBorder="1" applyAlignment="1">
      <alignment vertical="center"/>
    </xf>
    <xf numFmtId="0" fontId="113" fillId="0" borderId="14" xfId="27" applyFont="1" applyBorder="1"/>
    <xf numFmtId="0" fontId="114" fillId="30" borderId="0" xfId="1254" applyFont="1" applyFill="1"/>
    <xf numFmtId="0" fontId="1" fillId="0" borderId="0" xfId="2396"/>
    <xf numFmtId="0" fontId="78" fillId="12" borderId="0" xfId="1254" applyFont="1" applyFill="1"/>
    <xf numFmtId="0" fontId="78" fillId="12" borderId="0" xfId="1254" applyFont="1" applyFill="1" applyAlignment="1">
      <alignment vertical="center"/>
    </xf>
    <xf numFmtId="0" fontId="76" fillId="12" borderId="0" xfId="1254" applyFont="1" applyFill="1"/>
    <xf numFmtId="0" fontId="75" fillId="12" borderId="0" xfId="1254" applyFont="1" applyFill="1"/>
    <xf numFmtId="0" fontId="118" fillId="12" borderId="0" xfId="2396" applyFont="1" applyFill="1" applyAlignment="1">
      <alignment horizontal="left" vertical="center" readingOrder="1"/>
    </xf>
    <xf numFmtId="0" fontId="76" fillId="12" borderId="0" xfId="2396" applyFont="1" applyFill="1" applyAlignment="1">
      <alignment horizontal="left" vertical="center" indent="2" readingOrder="1"/>
    </xf>
    <xf numFmtId="0" fontId="76" fillId="12" borderId="0" xfId="2396" applyFont="1" applyFill="1" applyAlignment="1">
      <alignment horizontal="left" vertical="center" readingOrder="1"/>
    </xf>
    <xf numFmtId="0" fontId="75" fillId="33" borderId="33" xfId="27" applyFont="1" applyFill="1" applyBorder="1" applyAlignment="1" applyProtection="1">
      <alignment horizontal="center"/>
    </xf>
    <xf numFmtId="0" fontId="76" fillId="4" borderId="33" xfId="0" applyFont="1" applyFill="1" applyBorder="1" applyAlignment="1" applyProtection="1">
      <alignment horizontal="left"/>
    </xf>
    <xf numFmtId="0" fontId="75" fillId="33" borderId="33" xfId="0" applyFont="1" applyFill="1" applyBorder="1" applyAlignment="1" applyProtection="1">
      <alignment horizontal="left"/>
    </xf>
    <xf numFmtId="0" fontId="75" fillId="31" borderId="33" xfId="0" applyFont="1" applyFill="1" applyBorder="1" applyAlignment="1" applyProtection="1">
      <alignment horizontal="left"/>
    </xf>
    <xf numFmtId="0" fontId="75" fillId="33" borderId="40" xfId="27" applyFont="1" applyFill="1" applyBorder="1" applyAlignment="1" applyProtection="1">
      <alignment horizontal="left"/>
    </xf>
    <xf numFmtId="0" fontId="75" fillId="33" borderId="41" xfId="27" applyFont="1" applyFill="1" applyBorder="1" applyAlignment="1" applyProtection="1">
      <alignment horizontal="center"/>
    </xf>
    <xf numFmtId="0" fontId="75" fillId="33" borderId="42" xfId="27" applyFont="1" applyFill="1" applyBorder="1" applyAlignment="1" applyProtection="1">
      <alignment horizontal="center"/>
    </xf>
    <xf numFmtId="0" fontId="75" fillId="33" borderId="38" xfId="27" applyFont="1" applyFill="1" applyBorder="1" applyAlignment="1" applyProtection="1">
      <alignment horizontal="center"/>
    </xf>
    <xf numFmtId="0" fontId="75" fillId="4" borderId="46" xfId="0" applyFont="1" applyFill="1" applyBorder="1" applyAlignment="1" applyProtection="1">
      <alignment horizontal="left"/>
    </xf>
    <xf numFmtId="0" fontId="121" fillId="10" borderId="0" xfId="76" applyFont="1" applyFill="1" applyAlignment="1" applyProtection="1">
      <alignment horizontal="left"/>
    </xf>
    <xf numFmtId="0" fontId="67" fillId="10" borderId="0" xfId="76" applyFont="1" applyFill="1" applyAlignment="1" applyProtection="1">
      <alignment horizontal="left"/>
    </xf>
    <xf numFmtId="0" fontId="76" fillId="10" borderId="0" xfId="27" applyFont="1" applyFill="1" applyProtection="1"/>
    <xf numFmtId="0" fontId="92" fillId="10" borderId="0" xfId="27" applyFont="1" applyFill="1"/>
    <xf numFmtId="0" fontId="75" fillId="12" borderId="33" xfId="0" applyFont="1" applyFill="1" applyBorder="1" applyAlignment="1" applyProtection="1">
      <alignment horizontal="left"/>
    </xf>
    <xf numFmtId="0" fontId="92" fillId="10" borderId="0" xfId="27" applyFont="1" applyFill="1" applyAlignment="1">
      <alignment horizontal="left"/>
    </xf>
    <xf numFmtId="0" fontId="76" fillId="33" borderId="43" xfId="0" applyFont="1" applyFill="1" applyBorder="1" applyAlignment="1" applyProtection="1">
      <alignment horizontal="right"/>
    </xf>
    <xf numFmtId="0" fontId="76" fillId="33" borderId="45" xfId="0" applyFont="1" applyFill="1" applyBorder="1" applyAlignment="1" applyProtection="1">
      <alignment horizontal="right"/>
    </xf>
    <xf numFmtId="0" fontId="76" fillId="33" borderId="33" xfId="0" applyFont="1" applyFill="1" applyBorder="1" applyAlignment="1" applyProtection="1">
      <alignment horizontal="right"/>
    </xf>
    <xf numFmtId="0" fontId="75" fillId="33" borderId="33" xfId="0" applyFont="1" applyFill="1" applyBorder="1" applyAlignment="1" applyProtection="1">
      <alignment horizontal="right"/>
    </xf>
    <xf numFmtId="43" fontId="75" fillId="12" borderId="33" xfId="2397" applyFont="1" applyFill="1" applyBorder="1" applyAlignment="1" applyProtection="1">
      <alignment horizontal="center"/>
    </xf>
    <xf numFmtId="43" fontId="75" fillId="33" borderId="33" xfId="2397" applyFont="1" applyFill="1" applyBorder="1" applyAlignment="1" applyProtection="1">
      <alignment horizontal="center"/>
    </xf>
    <xf numFmtId="43" fontId="75" fillId="31" borderId="33" xfId="2397" applyFont="1" applyFill="1" applyBorder="1" applyAlignment="1" applyProtection="1">
      <alignment horizontal="center"/>
    </xf>
    <xf numFmtId="10" fontId="123" fillId="12" borderId="44" xfId="2398" applyNumberFormat="1" applyFont="1" applyFill="1" applyBorder="1" applyAlignment="1" applyProtection="1">
      <alignment horizontal="left" indent="7"/>
    </xf>
    <xf numFmtId="43" fontId="76" fillId="10" borderId="33" xfId="2397" applyFont="1" applyFill="1" applyBorder="1" applyAlignment="1" applyProtection="1">
      <alignment horizontal="center"/>
      <protection locked="0"/>
    </xf>
    <xf numFmtId="43" fontId="76" fillId="12" borderId="44" xfId="2397" applyFont="1" applyFill="1" applyBorder="1" applyAlignment="1" applyProtection="1">
      <alignment horizontal="center"/>
    </xf>
    <xf numFmtId="0" fontId="75" fillId="4" borderId="33" xfId="0" applyFont="1" applyFill="1" applyBorder="1" applyAlignment="1" applyProtection="1">
      <alignment horizontal="left"/>
    </xf>
    <xf numFmtId="0" fontId="116" fillId="12" borderId="0" xfId="1254" applyFont="1" applyFill="1" applyBorder="1"/>
    <xf numFmtId="0" fontId="117" fillId="12" borderId="0" xfId="1254" applyFont="1" applyFill="1" applyBorder="1"/>
    <xf numFmtId="0" fontId="78" fillId="12" borderId="0" xfId="1254" applyFont="1" applyFill="1" applyBorder="1"/>
    <xf numFmtId="0" fontId="117" fillId="12" borderId="0" xfId="1254" applyFont="1" applyFill="1" applyBorder="1" applyAlignment="1">
      <alignment horizontal="center"/>
    </xf>
    <xf numFmtId="0" fontId="124" fillId="30" borderId="0" xfId="1254" applyFont="1" applyFill="1"/>
    <xf numFmtId="0" fontId="124" fillId="12" borderId="0" xfId="1254" applyFont="1" applyFill="1"/>
    <xf numFmtId="0" fontId="125" fillId="0" borderId="0" xfId="2396" applyFont="1"/>
    <xf numFmtId="0" fontId="120" fillId="34" borderId="51" xfId="27" applyFont="1" applyFill="1" applyBorder="1" applyAlignment="1" applyProtection="1">
      <alignment vertical="top" wrapText="1"/>
    </xf>
    <xf numFmtId="0" fontId="120" fillId="34" borderId="55" xfId="27" applyFont="1" applyFill="1" applyBorder="1" applyAlignment="1" applyProtection="1">
      <alignment vertical="top" wrapText="1"/>
    </xf>
    <xf numFmtId="0" fontId="120" fillId="34" borderId="57" xfId="27" applyFont="1" applyFill="1" applyBorder="1" applyAlignment="1" applyProtection="1">
      <alignment vertical="top" wrapText="1"/>
    </xf>
    <xf numFmtId="0" fontId="121" fillId="12" borderId="0" xfId="1254" applyFont="1" applyFill="1"/>
    <xf numFmtId="0" fontId="114" fillId="30" borderId="0" xfId="1254" applyFont="1" applyFill="1" applyBorder="1"/>
    <xf numFmtId="0" fontId="116" fillId="30" borderId="0" xfId="1254" applyFont="1" applyFill="1" applyBorder="1"/>
    <xf numFmtId="0" fontId="78" fillId="12" borderId="0" xfId="1254" applyFont="1" applyFill="1" applyBorder="1" applyAlignment="1">
      <alignment vertical="center"/>
    </xf>
    <xf numFmtId="0" fontId="116" fillId="12" borderId="63" xfId="1254" applyFont="1" applyFill="1" applyBorder="1"/>
    <xf numFmtId="0" fontId="116" fillId="12" borderId="64" xfId="1254" applyFont="1" applyFill="1" applyBorder="1"/>
    <xf numFmtId="0" fontId="117" fillId="12" borderId="63" xfId="1254" applyFont="1" applyFill="1" applyBorder="1"/>
    <xf numFmtId="0" fontId="78" fillId="12" borderId="64" xfId="1254" applyFont="1" applyFill="1" applyBorder="1"/>
    <xf numFmtId="0" fontId="117" fillId="12" borderId="65" xfId="1254" applyFont="1" applyFill="1" applyBorder="1"/>
    <xf numFmtId="0" fontId="78" fillId="12" borderId="66" xfId="1254" applyFont="1" applyFill="1" applyBorder="1"/>
    <xf numFmtId="0" fontId="117" fillId="12" borderId="66" xfId="1254" applyFont="1" applyFill="1" applyBorder="1"/>
    <xf numFmtId="0" fontId="76" fillId="12" borderId="0" xfId="1254" applyFont="1" applyFill="1" applyBorder="1"/>
    <xf numFmtId="0" fontId="78" fillId="12" borderId="63" xfId="1254" applyFont="1" applyFill="1" applyBorder="1"/>
    <xf numFmtId="0" fontId="92" fillId="10" borderId="0" xfId="27" applyFont="1" applyFill="1" applyBorder="1"/>
    <xf numFmtId="0" fontId="83" fillId="0" borderId="0" xfId="27" applyFont="1" applyBorder="1" applyAlignment="1" applyProtection="1">
      <alignment horizontal="left"/>
    </xf>
    <xf numFmtId="0" fontId="82" fillId="0" borderId="0" xfId="27" applyFont="1" applyBorder="1" applyProtection="1"/>
    <xf numFmtId="0" fontId="83" fillId="10" borderId="0" xfId="27" applyFont="1" applyFill="1" applyBorder="1" applyProtection="1"/>
    <xf numFmtId="0" fontId="76" fillId="10" borderId="0" xfId="27" applyFont="1" applyFill="1" applyBorder="1" applyAlignment="1" applyProtection="1">
      <alignment horizontal="left"/>
    </xf>
    <xf numFmtId="0" fontId="76" fillId="10" borderId="0" xfId="27" applyFont="1" applyFill="1" applyBorder="1" applyProtection="1"/>
    <xf numFmtId="0" fontId="67" fillId="0" borderId="0" xfId="76" applyFont="1" applyBorder="1" applyAlignment="1" applyProtection="1">
      <alignment horizontal="left" wrapText="1"/>
    </xf>
    <xf numFmtId="0" fontId="67" fillId="0" borderId="0" xfId="76" applyFont="1" applyBorder="1" applyAlignment="1" applyProtection="1">
      <alignment horizontal="center"/>
    </xf>
    <xf numFmtId="167" fontId="67" fillId="0" borderId="0" xfId="76" applyNumberFormat="1" applyFont="1" applyBorder="1" applyAlignment="1" applyProtection="1">
      <alignment horizontal="center"/>
    </xf>
    <xf numFmtId="168" fontId="119" fillId="34" borderId="49" xfId="2396" applyNumberFormat="1" applyFont="1" applyFill="1" applyBorder="1" applyAlignment="1">
      <alignment horizontal="right" vertical="top"/>
    </xf>
    <xf numFmtId="0" fontId="126" fillId="34" borderId="48" xfId="27" applyFont="1" applyFill="1" applyBorder="1" applyAlignment="1" applyProtection="1">
      <alignment vertical="top" wrapText="1"/>
    </xf>
    <xf numFmtId="43" fontId="75" fillId="0" borderId="47" xfId="2397" applyFont="1" applyFill="1" applyBorder="1" applyAlignment="1" applyProtection="1">
      <alignment horizontal="center"/>
      <protection locked="0"/>
    </xf>
    <xf numFmtId="0" fontId="120" fillId="10" borderId="50" xfId="27" applyFont="1" applyFill="1" applyBorder="1" applyAlignment="1" applyProtection="1">
      <alignment horizontal="center" vertical="top"/>
      <protection locked="0"/>
    </xf>
    <xf numFmtId="0" fontId="120" fillId="10" borderId="56" xfId="27" applyFont="1" applyFill="1" applyBorder="1" applyAlignment="1" applyProtection="1">
      <alignment horizontal="center" vertical="top"/>
      <protection locked="0"/>
    </xf>
    <xf numFmtId="0" fontId="67" fillId="0" borderId="50" xfId="76" applyFont="1" applyBorder="1" applyAlignment="1" applyProtection="1">
      <alignment horizontal="center"/>
      <protection locked="0"/>
    </xf>
    <xf numFmtId="0" fontId="67" fillId="0" borderId="56" xfId="76" applyFont="1" applyBorder="1" applyAlignment="1" applyProtection="1">
      <alignment horizontal="center"/>
      <protection locked="0"/>
    </xf>
    <xf numFmtId="167" fontId="120" fillId="10" borderId="58" xfId="27" applyNumberFormat="1" applyFont="1" applyFill="1" applyBorder="1" applyAlignment="1" applyProtection="1">
      <alignment horizontal="center" vertical="center"/>
      <protection locked="0"/>
    </xf>
    <xf numFmtId="167" fontId="120" fillId="10" borderId="59" xfId="27" applyNumberFormat="1" applyFont="1" applyFill="1" applyBorder="1" applyAlignment="1" applyProtection="1">
      <alignment horizontal="center" vertical="center"/>
      <protection locked="0"/>
    </xf>
    <xf numFmtId="0" fontId="120" fillId="10" borderId="52" xfId="27" applyFont="1" applyFill="1" applyBorder="1" applyAlignment="1" applyProtection="1">
      <alignment horizontal="center" vertical="top"/>
      <protection locked="0"/>
    </xf>
    <xf numFmtId="0" fontId="120" fillId="10" borderId="53" xfId="27" applyFont="1" applyFill="1" applyBorder="1" applyAlignment="1" applyProtection="1">
      <alignment horizontal="center" vertical="top"/>
      <protection locked="0"/>
    </xf>
    <xf numFmtId="0" fontId="120" fillId="10" borderId="54" xfId="27" applyFont="1" applyFill="1" applyBorder="1" applyAlignment="1" applyProtection="1">
      <alignment horizontal="center" vertical="top"/>
      <protection locked="0"/>
    </xf>
    <xf numFmtId="14" fontId="78" fillId="0" borderId="66" xfId="1254" applyNumberFormat="1" applyFont="1" applyBorder="1" applyAlignment="1" applyProtection="1">
      <alignment horizontal="left"/>
      <protection locked="0"/>
    </xf>
    <xf numFmtId="0" fontId="78" fillId="0" borderId="66" xfId="1254" applyFont="1" applyBorder="1" applyAlignment="1" applyProtection="1">
      <alignment horizontal="left"/>
      <protection locked="0"/>
    </xf>
    <xf numFmtId="0" fontId="117" fillId="32" borderId="63" xfId="1254" applyFont="1" applyFill="1" applyBorder="1" applyProtection="1">
      <protection locked="0"/>
    </xf>
    <xf numFmtId="0" fontId="117" fillId="32" borderId="0" xfId="1254" applyFont="1" applyFill="1" applyBorder="1" applyProtection="1">
      <protection locked="0"/>
    </xf>
    <xf numFmtId="0" fontId="78" fillId="0" borderId="67" xfId="1254" applyFont="1" applyBorder="1" applyAlignment="1" applyProtection="1">
      <alignment horizontal="left"/>
      <protection locked="0"/>
    </xf>
    <xf numFmtId="0" fontId="116" fillId="30" borderId="0" xfId="1254" applyFont="1" applyFill="1" applyAlignment="1">
      <alignment horizontal="center"/>
    </xf>
    <xf numFmtId="0" fontId="76" fillId="31" borderId="60" xfId="2396" applyFont="1" applyFill="1" applyBorder="1" applyAlignment="1">
      <alignment horizontal="left" vertical="center" wrapText="1" readingOrder="1"/>
    </xf>
    <xf numFmtId="0" fontId="76" fillId="31" borderId="61" xfId="2396" applyFont="1" applyFill="1" applyBorder="1" applyAlignment="1">
      <alignment horizontal="left" vertical="center" wrapText="1" readingOrder="1"/>
    </xf>
    <xf numFmtId="0" fontId="76" fillId="31" borderId="62" xfId="2396" applyFont="1" applyFill="1" applyBorder="1" applyAlignment="1">
      <alignment horizontal="left" vertical="center" wrapText="1" readingOrder="1"/>
    </xf>
    <xf numFmtId="0" fontId="76" fillId="31" borderId="63" xfId="2396" applyFont="1" applyFill="1" applyBorder="1" applyAlignment="1">
      <alignment horizontal="left" vertical="center" wrapText="1" readingOrder="1"/>
    </xf>
    <xf numFmtId="0" fontId="76" fillId="31" borderId="0" xfId="2396" applyFont="1" applyFill="1" applyBorder="1" applyAlignment="1">
      <alignment horizontal="left" vertical="center" wrapText="1" readingOrder="1"/>
    </xf>
    <xf numFmtId="0" fontId="76" fillId="31" borderId="64" xfId="2396" applyFont="1" applyFill="1" applyBorder="1" applyAlignment="1">
      <alignment horizontal="left" vertical="center" wrapText="1" readingOrder="1"/>
    </xf>
    <xf numFmtId="0" fontId="78" fillId="32" borderId="0" xfId="1254" applyFont="1" applyFill="1" applyBorder="1" applyProtection="1">
      <protection locked="0"/>
    </xf>
    <xf numFmtId="0" fontId="78" fillId="32" borderId="64" xfId="1254" applyFont="1" applyFill="1" applyBorder="1" applyProtection="1">
      <protection locked="0"/>
    </xf>
    <xf numFmtId="0" fontId="117" fillId="32" borderId="0" xfId="1254" applyFont="1" applyFill="1" applyProtection="1">
      <protection locked="0"/>
    </xf>
    <xf numFmtId="0" fontId="115" fillId="30" borderId="0" xfId="1254" applyFont="1" applyFill="1" applyAlignment="1">
      <alignment horizontal="center" vertical="center"/>
    </xf>
    <xf numFmtId="0" fontId="124" fillId="30" borderId="0" xfId="1254" applyFont="1" applyFill="1" applyBorder="1" applyAlignment="1">
      <alignment horizontal="left" indent="1"/>
    </xf>
    <xf numFmtId="0" fontId="116" fillId="30" borderId="0" xfId="1254" applyFont="1" applyFill="1" applyBorder="1" applyAlignment="1">
      <alignment horizontal="center"/>
    </xf>
    <xf numFmtId="0" fontId="82" fillId="0" borderId="0" xfId="27" applyFont="1" applyAlignment="1" applyProtection="1">
      <alignment horizontal="center"/>
    </xf>
    <xf numFmtId="0" fontId="76" fillId="10" borderId="39" xfId="0" applyFont="1" applyFill="1" applyBorder="1" applyAlignment="1" applyProtection="1">
      <alignment horizontal="left"/>
    </xf>
    <xf numFmtId="0" fontId="76" fillId="10" borderId="0" xfId="0" applyFont="1" applyFill="1" applyBorder="1" applyAlignment="1" applyProtection="1">
      <alignment horizontal="left"/>
    </xf>
  </cellXfs>
  <cellStyles count="2399">
    <cellStyle name="20% - Accent1 2" xfId="116" xr:uid="{00000000-0005-0000-0000-000000000000}"/>
    <cellStyle name="20% - Accent1 2 2" xfId="289" xr:uid="{00000000-0005-0000-0000-000001000000}"/>
    <cellStyle name="20% - Accent1 2 2 2" xfId="1330" xr:uid="{00000000-0005-0000-0000-000002000000}"/>
    <cellStyle name="20% - Accent1 2 3" xfId="1329" xr:uid="{00000000-0005-0000-0000-000003000000}"/>
    <cellStyle name="20% - Accent1 3" xfId="228" xr:uid="{00000000-0005-0000-0000-000004000000}"/>
    <cellStyle name="20% - Accent1 3 2" xfId="1331" xr:uid="{00000000-0005-0000-0000-000005000000}"/>
    <cellStyle name="20% - Accent1 4" xfId="1625" xr:uid="{00000000-0005-0000-0000-000006000000}"/>
    <cellStyle name="Attribute_ARF222.0_July03 (final)" xfId="56" xr:uid="{00000000-0005-0000-0000-000007000000}"/>
    <cellStyle name="CategoryHeading" xfId="55" xr:uid="{00000000-0005-0000-0000-000008000000}"/>
    <cellStyle name="Comma" xfId="2397" builtinId="3"/>
    <cellStyle name="Comma 10" xfId="43" xr:uid="{00000000-0005-0000-0000-00000A000000}"/>
    <cellStyle name="Comma 10 10" xfId="454" xr:uid="{00000000-0005-0000-0000-00000B000000}"/>
    <cellStyle name="Comma 10 11" xfId="455" xr:uid="{00000000-0005-0000-0000-00000C000000}"/>
    <cellStyle name="Comma 10 2" xfId="46" xr:uid="{00000000-0005-0000-0000-00000D000000}"/>
    <cellStyle name="Comma 10 2 2" xfId="70" xr:uid="{00000000-0005-0000-0000-00000E000000}"/>
    <cellStyle name="Comma 10 2 2 2" xfId="141" xr:uid="{00000000-0005-0000-0000-00000F000000}"/>
    <cellStyle name="Comma 10 2 2 2 2" xfId="314" xr:uid="{00000000-0005-0000-0000-000010000000}"/>
    <cellStyle name="Comma 10 2 2 2 2 2" xfId="459" xr:uid="{00000000-0005-0000-0000-000011000000}"/>
    <cellStyle name="Comma 10 2 2 2 3" xfId="458" xr:uid="{00000000-0005-0000-0000-000012000000}"/>
    <cellStyle name="Comma 10 2 2 3" xfId="248" xr:uid="{00000000-0005-0000-0000-000013000000}"/>
    <cellStyle name="Comma 10 2 2 3 2" xfId="461" xr:uid="{00000000-0005-0000-0000-000014000000}"/>
    <cellStyle name="Comma 10 2 2 3 3" xfId="460" xr:uid="{00000000-0005-0000-0000-000015000000}"/>
    <cellStyle name="Comma 10 2 2 4" xfId="462" xr:uid="{00000000-0005-0000-0000-000016000000}"/>
    <cellStyle name="Comma 10 2 2 4 2" xfId="463" xr:uid="{00000000-0005-0000-0000-000017000000}"/>
    <cellStyle name="Comma 10 2 2 5" xfId="464" xr:uid="{00000000-0005-0000-0000-000018000000}"/>
    <cellStyle name="Comma 10 2 2 5 2" xfId="465" xr:uid="{00000000-0005-0000-0000-000019000000}"/>
    <cellStyle name="Comma 10 2 2 6" xfId="466" xr:uid="{00000000-0005-0000-0000-00001A000000}"/>
    <cellStyle name="Comma 10 2 2 7" xfId="457" xr:uid="{00000000-0005-0000-0000-00001B000000}"/>
    <cellStyle name="Comma 10 2 3" xfId="130" xr:uid="{00000000-0005-0000-0000-00001C000000}"/>
    <cellStyle name="Comma 10 2 3 2" xfId="303" xr:uid="{00000000-0005-0000-0000-00001D000000}"/>
    <cellStyle name="Comma 10 2 3 2 2" xfId="468" xr:uid="{00000000-0005-0000-0000-00001E000000}"/>
    <cellStyle name="Comma 10 2 3 3" xfId="467" xr:uid="{00000000-0005-0000-0000-00001F000000}"/>
    <cellStyle name="Comma 10 2 4" xfId="238" xr:uid="{00000000-0005-0000-0000-000020000000}"/>
    <cellStyle name="Comma 10 2 4 2" xfId="470" xr:uid="{00000000-0005-0000-0000-000021000000}"/>
    <cellStyle name="Comma 10 2 4 3" xfId="469" xr:uid="{00000000-0005-0000-0000-000022000000}"/>
    <cellStyle name="Comma 10 2 5" xfId="471" xr:uid="{00000000-0005-0000-0000-000023000000}"/>
    <cellStyle name="Comma 10 2 5 2" xfId="472" xr:uid="{00000000-0005-0000-0000-000024000000}"/>
    <cellStyle name="Comma 10 2 6" xfId="473" xr:uid="{00000000-0005-0000-0000-000025000000}"/>
    <cellStyle name="Comma 10 2 6 2" xfId="474" xr:uid="{00000000-0005-0000-0000-000026000000}"/>
    <cellStyle name="Comma 10 2 7" xfId="475" xr:uid="{00000000-0005-0000-0000-000027000000}"/>
    <cellStyle name="Comma 10 2 8" xfId="456" xr:uid="{00000000-0005-0000-0000-000028000000}"/>
    <cellStyle name="Comma 10 3" xfId="35" xr:uid="{00000000-0005-0000-0000-000029000000}"/>
    <cellStyle name="Comma 10 3 2" xfId="66" xr:uid="{00000000-0005-0000-0000-00002A000000}"/>
    <cellStyle name="Comma 10 3 2 2" xfId="137" xr:uid="{00000000-0005-0000-0000-00002B000000}"/>
    <cellStyle name="Comma 10 3 2 2 2" xfId="310" xr:uid="{00000000-0005-0000-0000-00002C000000}"/>
    <cellStyle name="Comma 10 3 2 2 2 2" xfId="1332" xr:uid="{00000000-0005-0000-0000-00002D000000}"/>
    <cellStyle name="Comma 10 3 2 2 3" xfId="478" xr:uid="{00000000-0005-0000-0000-00002E000000}"/>
    <cellStyle name="Comma 10 3 2 3" xfId="200" xr:uid="{00000000-0005-0000-0000-00002F000000}"/>
    <cellStyle name="Comma 10 3 2 3 2" xfId="371" xr:uid="{00000000-0005-0000-0000-000030000000}"/>
    <cellStyle name="Comma 10 3 2 3 2 2" xfId="413" xr:uid="{00000000-0005-0000-0000-000031000000}"/>
    <cellStyle name="Comma 10 3 2 3 2 3" xfId="1333" xr:uid="{00000000-0005-0000-0000-000032000000}"/>
    <cellStyle name="Comma 10 3 2 3 2 4" xfId="2395" xr:uid="{00000000-0005-0000-0000-000033000000}"/>
    <cellStyle name="Comma 10 3 2 3 3" xfId="479" xr:uid="{00000000-0005-0000-0000-000034000000}"/>
    <cellStyle name="Comma 10 3 2 4" xfId="244" xr:uid="{00000000-0005-0000-0000-000035000000}"/>
    <cellStyle name="Comma 10 3 2 4 2" xfId="1334" xr:uid="{00000000-0005-0000-0000-000036000000}"/>
    <cellStyle name="Comma 10 3 2 5" xfId="477" xr:uid="{00000000-0005-0000-0000-000037000000}"/>
    <cellStyle name="Comma 10 3 3" xfId="122" xr:uid="{00000000-0005-0000-0000-000038000000}"/>
    <cellStyle name="Comma 10 3 3 2" xfId="295" xr:uid="{00000000-0005-0000-0000-000039000000}"/>
    <cellStyle name="Comma 10 3 3 2 2" xfId="481" xr:uid="{00000000-0005-0000-0000-00003A000000}"/>
    <cellStyle name="Comma 10 3 3 3" xfId="480" xr:uid="{00000000-0005-0000-0000-00003B000000}"/>
    <cellStyle name="Comma 10 3 4" xfId="234" xr:uid="{00000000-0005-0000-0000-00003C000000}"/>
    <cellStyle name="Comma 10 3 4 2" xfId="483" xr:uid="{00000000-0005-0000-0000-00003D000000}"/>
    <cellStyle name="Comma 10 3 4 3" xfId="482" xr:uid="{00000000-0005-0000-0000-00003E000000}"/>
    <cellStyle name="Comma 10 3 5" xfId="484" xr:uid="{00000000-0005-0000-0000-00003F000000}"/>
    <cellStyle name="Comma 10 3 5 2" xfId="485" xr:uid="{00000000-0005-0000-0000-000040000000}"/>
    <cellStyle name="Comma 10 3 6" xfId="486" xr:uid="{00000000-0005-0000-0000-000041000000}"/>
    <cellStyle name="Comma 10 3 7" xfId="476" xr:uid="{00000000-0005-0000-0000-000042000000}"/>
    <cellStyle name="Comma 10 4" xfId="127" xr:uid="{00000000-0005-0000-0000-000043000000}"/>
    <cellStyle name="Comma 10 4 2" xfId="300" xr:uid="{00000000-0005-0000-0000-000044000000}"/>
    <cellStyle name="Comma 10 4 2 2" xfId="487" xr:uid="{00000000-0005-0000-0000-000045000000}"/>
    <cellStyle name="Comma 10 4 3" xfId="488" xr:uid="{00000000-0005-0000-0000-000046000000}"/>
    <cellStyle name="Comma 10 4 3 2" xfId="489" xr:uid="{00000000-0005-0000-0000-000047000000}"/>
    <cellStyle name="Comma 10 4 4" xfId="490" xr:uid="{00000000-0005-0000-0000-000048000000}"/>
    <cellStyle name="Comma 10 4 4 2" xfId="491" xr:uid="{00000000-0005-0000-0000-000049000000}"/>
    <cellStyle name="Comma 10 4 5" xfId="492" xr:uid="{00000000-0005-0000-0000-00004A000000}"/>
    <cellStyle name="Comma 10 4 5 2" xfId="493" xr:uid="{00000000-0005-0000-0000-00004B000000}"/>
    <cellStyle name="Comma 10 4 6" xfId="494" xr:uid="{00000000-0005-0000-0000-00004C000000}"/>
    <cellStyle name="Comma 10 5" xfId="397" xr:uid="{00000000-0005-0000-0000-00004D000000}"/>
    <cellStyle name="Comma 10 5 2" xfId="495" xr:uid="{00000000-0005-0000-0000-00004E000000}"/>
    <cellStyle name="Comma 10 6" xfId="496" xr:uid="{00000000-0005-0000-0000-00004F000000}"/>
    <cellStyle name="Comma 10 6 2" xfId="497" xr:uid="{00000000-0005-0000-0000-000050000000}"/>
    <cellStyle name="Comma 10 7" xfId="498" xr:uid="{00000000-0005-0000-0000-000051000000}"/>
    <cellStyle name="Comma 10 7 2" xfId="499" xr:uid="{00000000-0005-0000-0000-000052000000}"/>
    <cellStyle name="Comma 10 8" xfId="500" xr:uid="{00000000-0005-0000-0000-000053000000}"/>
    <cellStyle name="Comma 10 8 2" xfId="501" xr:uid="{00000000-0005-0000-0000-000054000000}"/>
    <cellStyle name="Comma 10 9" xfId="502" xr:uid="{00000000-0005-0000-0000-000055000000}"/>
    <cellStyle name="Comma 11" xfId="402" xr:uid="{00000000-0005-0000-0000-000056000000}"/>
    <cellStyle name="Comma 11 2" xfId="504" xr:uid="{00000000-0005-0000-0000-000057000000}"/>
    <cellStyle name="Comma 11 2 2" xfId="505" xr:uid="{00000000-0005-0000-0000-000058000000}"/>
    <cellStyle name="Comma 11 2 2 2" xfId="506" xr:uid="{00000000-0005-0000-0000-000059000000}"/>
    <cellStyle name="Comma 11 2 3" xfId="507" xr:uid="{00000000-0005-0000-0000-00005A000000}"/>
    <cellStyle name="Comma 11 2 3 2" xfId="508" xr:uid="{00000000-0005-0000-0000-00005B000000}"/>
    <cellStyle name="Comma 11 2 4" xfId="509" xr:uid="{00000000-0005-0000-0000-00005C000000}"/>
    <cellStyle name="Comma 11 2 4 2" xfId="510" xr:uid="{00000000-0005-0000-0000-00005D000000}"/>
    <cellStyle name="Comma 11 2 5" xfId="511" xr:uid="{00000000-0005-0000-0000-00005E000000}"/>
    <cellStyle name="Comma 11 2 5 2" xfId="512" xr:uid="{00000000-0005-0000-0000-00005F000000}"/>
    <cellStyle name="Comma 11 2 6" xfId="513" xr:uid="{00000000-0005-0000-0000-000060000000}"/>
    <cellStyle name="Comma 11 2 7" xfId="514" xr:uid="{00000000-0005-0000-0000-000061000000}"/>
    <cellStyle name="Comma 11 3" xfId="515" xr:uid="{00000000-0005-0000-0000-000062000000}"/>
    <cellStyle name="Comma 11 3 2" xfId="516" xr:uid="{00000000-0005-0000-0000-000063000000}"/>
    <cellStyle name="Comma 11 4" xfId="517" xr:uid="{00000000-0005-0000-0000-000064000000}"/>
    <cellStyle name="Comma 11 4 2" xfId="518" xr:uid="{00000000-0005-0000-0000-000065000000}"/>
    <cellStyle name="Comma 11 5" xfId="519" xr:uid="{00000000-0005-0000-0000-000066000000}"/>
    <cellStyle name="Comma 11 5 2" xfId="520" xr:uid="{00000000-0005-0000-0000-000067000000}"/>
    <cellStyle name="Comma 11 6" xfId="521" xr:uid="{00000000-0005-0000-0000-000068000000}"/>
    <cellStyle name="Comma 11 6 2" xfId="522" xr:uid="{00000000-0005-0000-0000-000069000000}"/>
    <cellStyle name="Comma 11 7" xfId="523" xr:uid="{00000000-0005-0000-0000-00006A000000}"/>
    <cellStyle name="Comma 11 8" xfId="524" xr:uid="{00000000-0005-0000-0000-00006B000000}"/>
    <cellStyle name="Comma 11 9" xfId="503" xr:uid="{00000000-0005-0000-0000-00006C000000}"/>
    <cellStyle name="Comma 12" xfId="449" xr:uid="{00000000-0005-0000-0000-00006D000000}"/>
    <cellStyle name="Comma 12 10" xfId="525" xr:uid="{00000000-0005-0000-0000-00006E000000}"/>
    <cellStyle name="Comma 12 2" xfId="526" xr:uid="{00000000-0005-0000-0000-00006F000000}"/>
    <cellStyle name="Comma 12 2 2" xfId="527" xr:uid="{00000000-0005-0000-0000-000070000000}"/>
    <cellStyle name="Comma 12 2 2 2" xfId="528" xr:uid="{00000000-0005-0000-0000-000071000000}"/>
    <cellStyle name="Comma 12 2 2 2 2" xfId="529" xr:uid="{00000000-0005-0000-0000-000072000000}"/>
    <cellStyle name="Comma 12 2 2 3" xfId="530" xr:uid="{00000000-0005-0000-0000-000073000000}"/>
    <cellStyle name="Comma 12 2 2 3 2" xfId="531" xr:uid="{00000000-0005-0000-0000-000074000000}"/>
    <cellStyle name="Comma 12 2 2 4" xfId="532" xr:uid="{00000000-0005-0000-0000-000075000000}"/>
    <cellStyle name="Comma 12 2 2 4 2" xfId="533" xr:uid="{00000000-0005-0000-0000-000076000000}"/>
    <cellStyle name="Comma 12 2 2 5" xfId="534" xr:uid="{00000000-0005-0000-0000-000077000000}"/>
    <cellStyle name="Comma 12 2 2 6" xfId="535" xr:uid="{00000000-0005-0000-0000-000078000000}"/>
    <cellStyle name="Comma 12 2 3" xfId="536" xr:uid="{00000000-0005-0000-0000-000079000000}"/>
    <cellStyle name="Comma 12 2 3 2" xfId="537" xr:uid="{00000000-0005-0000-0000-00007A000000}"/>
    <cellStyle name="Comma 12 2 4" xfId="538" xr:uid="{00000000-0005-0000-0000-00007B000000}"/>
    <cellStyle name="Comma 12 2 4 2" xfId="539" xr:uid="{00000000-0005-0000-0000-00007C000000}"/>
    <cellStyle name="Comma 12 2 5" xfId="540" xr:uid="{00000000-0005-0000-0000-00007D000000}"/>
    <cellStyle name="Comma 12 2 5 2" xfId="541" xr:uid="{00000000-0005-0000-0000-00007E000000}"/>
    <cellStyle name="Comma 12 2 6" xfId="542" xr:uid="{00000000-0005-0000-0000-00007F000000}"/>
    <cellStyle name="Comma 12 2 6 2" xfId="543" xr:uid="{00000000-0005-0000-0000-000080000000}"/>
    <cellStyle name="Comma 12 2 7" xfId="544" xr:uid="{00000000-0005-0000-0000-000081000000}"/>
    <cellStyle name="Comma 12 2 8" xfId="545" xr:uid="{00000000-0005-0000-0000-000082000000}"/>
    <cellStyle name="Comma 12 3" xfId="546" xr:uid="{00000000-0005-0000-0000-000083000000}"/>
    <cellStyle name="Comma 12 3 2" xfId="547" xr:uid="{00000000-0005-0000-0000-000084000000}"/>
    <cellStyle name="Comma 12 3 2 2" xfId="548" xr:uid="{00000000-0005-0000-0000-000085000000}"/>
    <cellStyle name="Comma 12 3 3" xfId="549" xr:uid="{00000000-0005-0000-0000-000086000000}"/>
    <cellStyle name="Comma 12 3 3 2" xfId="550" xr:uid="{00000000-0005-0000-0000-000087000000}"/>
    <cellStyle name="Comma 12 3 4" xfId="551" xr:uid="{00000000-0005-0000-0000-000088000000}"/>
    <cellStyle name="Comma 12 3 4 2" xfId="552" xr:uid="{00000000-0005-0000-0000-000089000000}"/>
    <cellStyle name="Comma 12 3 5" xfId="553" xr:uid="{00000000-0005-0000-0000-00008A000000}"/>
    <cellStyle name="Comma 12 3 6" xfId="554" xr:uid="{00000000-0005-0000-0000-00008B000000}"/>
    <cellStyle name="Comma 12 4" xfId="555" xr:uid="{00000000-0005-0000-0000-00008C000000}"/>
    <cellStyle name="Comma 12 4 2" xfId="556" xr:uid="{00000000-0005-0000-0000-00008D000000}"/>
    <cellStyle name="Comma 12 5" xfId="557" xr:uid="{00000000-0005-0000-0000-00008E000000}"/>
    <cellStyle name="Comma 12 5 2" xfId="558" xr:uid="{00000000-0005-0000-0000-00008F000000}"/>
    <cellStyle name="Comma 12 6" xfId="559" xr:uid="{00000000-0005-0000-0000-000090000000}"/>
    <cellStyle name="Comma 12 6 2" xfId="560" xr:uid="{00000000-0005-0000-0000-000091000000}"/>
    <cellStyle name="Comma 12 7" xfId="561" xr:uid="{00000000-0005-0000-0000-000092000000}"/>
    <cellStyle name="Comma 12 7 2" xfId="562" xr:uid="{00000000-0005-0000-0000-000093000000}"/>
    <cellStyle name="Comma 12 8" xfId="563" xr:uid="{00000000-0005-0000-0000-000094000000}"/>
    <cellStyle name="Comma 12 9" xfId="564" xr:uid="{00000000-0005-0000-0000-000095000000}"/>
    <cellStyle name="Comma 13" xfId="52" xr:uid="{00000000-0005-0000-0000-000096000000}"/>
    <cellStyle name="Comma 13 10" xfId="565" xr:uid="{00000000-0005-0000-0000-000097000000}"/>
    <cellStyle name="Comma 13 2" xfId="72" xr:uid="{00000000-0005-0000-0000-000098000000}"/>
    <cellStyle name="Comma 13 2 2" xfId="143" xr:uid="{00000000-0005-0000-0000-000099000000}"/>
    <cellStyle name="Comma 13 2 2 2" xfId="316" xr:uid="{00000000-0005-0000-0000-00009A000000}"/>
    <cellStyle name="Comma 13 2 2 2 2" xfId="569" xr:uid="{00000000-0005-0000-0000-00009B000000}"/>
    <cellStyle name="Comma 13 2 2 2 3" xfId="568" xr:uid="{00000000-0005-0000-0000-00009C000000}"/>
    <cellStyle name="Comma 13 2 2 3" xfId="570" xr:uid="{00000000-0005-0000-0000-00009D000000}"/>
    <cellStyle name="Comma 13 2 2 3 2" xfId="571" xr:uid="{00000000-0005-0000-0000-00009E000000}"/>
    <cellStyle name="Comma 13 2 2 4" xfId="572" xr:uid="{00000000-0005-0000-0000-00009F000000}"/>
    <cellStyle name="Comma 13 2 2 4 2" xfId="573" xr:uid="{00000000-0005-0000-0000-0000A0000000}"/>
    <cellStyle name="Comma 13 2 2 5" xfId="574" xr:uid="{00000000-0005-0000-0000-0000A1000000}"/>
    <cellStyle name="Comma 13 2 2 6" xfId="575" xr:uid="{00000000-0005-0000-0000-0000A2000000}"/>
    <cellStyle name="Comma 13 2 2 7" xfId="567" xr:uid="{00000000-0005-0000-0000-0000A3000000}"/>
    <cellStyle name="Comma 13 2 3" xfId="174" xr:uid="{00000000-0005-0000-0000-0000A4000000}"/>
    <cellStyle name="Comma 13 2 3 2" xfId="209" xr:uid="{00000000-0005-0000-0000-0000A5000000}"/>
    <cellStyle name="Comma 13 2 3 2 2" xfId="380" xr:uid="{00000000-0005-0000-0000-0000A6000000}"/>
    <cellStyle name="Comma 13 2 3 2 2 2" xfId="1335" xr:uid="{00000000-0005-0000-0000-0000A7000000}"/>
    <cellStyle name="Comma 13 2 3 2 3" xfId="429" xr:uid="{00000000-0005-0000-0000-0000A8000000}"/>
    <cellStyle name="Comma 13 2 3 2 4" xfId="577" xr:uid="{00000000-0005-0000-0000-0000A9000000}"/>
    <cellStyle name="Comma 13 2 3 2 5" xfId="2376" xr:uid="{00000000-0005-0000-0000-0000AA000000}"/>
    <cellStyle name="Comma 13 2 3 3" xfId="347" xr:uid="{00000000-0005-0000-0000-0000AB000000}"/>
    <cellStyle name="Comma 13 2 3 3 2" xfId="1336" xr:uid="{00000000-0005-0000-0000-0000AC000000}"/>
    <cellStyle name="Comma 13 2 3 4" xfId="576" xr:uid="{00000000-0005-0000-0000-0000AD000000}"/>
    <cellStyle name="Comma 13 2 4" xfId="250" xr:uid="{00000000-0005-0000-0000-0000AE000000}"/>
    <cellStyle name="Comma 13 2 4 2" xfId="579" xr:uid="{00000000-0005-0000-0000-0000AF000000}"/>
    <cellStyle name="Comma 13 2 4 3" xfId="578" xr:uid="{00000000-0005-0000-0000-0000B0000000}"/>
    <cellStyle name="Comma 13 2 5" xfId="580" xr:uid="{00000000-0005-0000-0000-0000B1000000}"/>
    <cellStyle name="Comma 13 2 5 2" xfId="581" xr:uid="{00000000-0005-0000-0000-0000B2000000}"/>
    <cellStyle name="Comma 13 2 6" xfId="582" xr:uid="{00000000-0005-0000-0000-0000B3000000}"/>
    <cellStyle name="Comma 13 2 6 2" xfId="583" xr:uid="{00000000-0005-0000-0000-0000B4000000}"/>
    <cellStyle name="Comma 13 2 7" xfId="584" xr:uid="{00000000-0005-0000-0000-0000B5000000}"/>
    <cellStyle name="Comma 13 2 8" xfId="585" xr:uid="{00000000-0005-0000-0000-0000B6000000}"/>
    <cellStyle name="Comma 13 2 9" xfId="566" xr:uid="{00000000-0005-0000-0000-0000B7000000}"/>
    <cellStyle name="Comma 13 3" xfId="133" xr:uid="{00000000-0005-0000-0000-0000B8000000}"/>
    <cellStyle name="Comma 13 3 2" xfId="306" xr:uid="{00000000-0005-0000-0000-0000B9000000}"/>
    <cellStyle name="Comma 13 3 2 2" xfId="588" xr:uid="{00000000-0005-0000-0000-0000BA000000}"/>
    <cellStyle name="Comma 13 3 2 3" xfId="587" xr:uid="{00000000-0005-0000-0000-0000BB000000}"/>
    <cellStyle name="Comma 13 3 3" xfId="589" xr:uid="{00000000-0005-0000-0000-0000BC000000}"/>
    <cellStyle name="Comma 13 3 3 2" xfId="590" xr:uid="{00000000-0005-0000-0000-0000BD000000}"/>
    <cellStyle name="Comma 13 3 4" xfId="591" xr:uid="{00000000-0005-0000-0000-0000BE000000}"/>
    <cellStyle name="Comma 13 3 4 2" xfId="592" xr:uid="{00000000-0005-0000-0000-0000BF000000}"/>
    <cellStyle name="Comma 13 3 5" xfId="593" xr:uid="{00000000-0005-0000-0000-0000C0000000}"/>
    <cellStyle name="Comma 13 3 6" xfId="594" xr:uid="{00000000-0005-0000-0000-0000C1000000}"/>
    <cellStyle name="Comma 13 3 7" xfId="586" xr:uid="{00000000-0005-0000-0000-0000C2000000}"/>
    <cellStyle name="Comma 13 4" xfId="240" xr:uid="{00000000-0005-0000-0000-0000C3000000}"/>
    <cellStyle name="Comma 13 4 2" xfId="596" xr:uid="{00000000-0005-0000-0000-0000C4000000}"/>
    <cellStyle name="Comma 13 4 3" xfId="595" xr:uid="{00000000-0005-0000-0000-0000C5000000}"/>
    <cellStyle name="Comma 13 5" xfId="597" xr:uid="{00000000-0005-0000-0000-0000C6000000}"/>
    <cellStyle name="Comma 13 5 2" xfId="598" xr:uid="{00000000-0005-0000-0000-0000C7000000}"/>
    <cellStyle name="Comma 13 6" xfId="599" xr:uid="{00000000-0005-0000-0000-0000C8000000}"/>
    <cellStyle name="Comma 13 6 2" xfId="600" xr:uid="{00000000-0005-0000-0000-0000C9000000}"/>
    <cellStyle name="Comma 13 7" xfId="601" xr:uid="{00000000-0005-0000-0000-0000CA000000}"/>
    <cellStyle name="Comma 13 7 2" xfId="602" xr:uid="{00000000-0005-0000-0000-0000CB000000}"/>
    <cellStyle name="Comma 13 8" xfId="603" xr:uid="{00000000-0005-0000-0000-0000CC000000}"/>
    <cellStyle name="Comma 13 9" xfId="604" xr:uid="{00000000-0005-0000-0000-0000CD000000}"/>
    <cellStyle name="Comma 14" xfId="605" xr:uid="{00000000-0005-0000-0000-0000CE000000}"/>
    <cellStyle name="Comma 14 2" xfId="606" xr:uid="{00000000-0005-0000-0000-0000CF000000}"/>
    <cellStyle name="Comma 14 2 2" xfId="607" xr:uid="{00000000-0005-0000-0000-0000D0000000}"/>
    <cellStyle name="Comma 14 2 2 2" xfId="608" xr:uid="{00000000-0005-0000-0000-0000D1000000}"/>
    <cellStyle name="Comma 14 2 3" xfId="609" xr:uid="{00000000-0005-0000-0000-0000D2000000}"/>
    <cellStyle name="Comma 14 2 3 2" xfId="610" xr:uid="{00000000-0005-0000-0000-0000D3000000}"/>
    <cellStyle name="Comma 14 2 4" xfId="611" xr:uid="{00000000-0005-0000-0000-0000D4000000}"/>
    <cellStyle name="Comma 14 2 4 2" xfId="612" xr:uid="{00000000-0005-0000-0000-0000D5000000}"/>
    <cellStyle name="Comma 14 2 5" xfId="613" xr:uid="{00000000-0005-0000-0000-0000D6000000}"/>
    <cellStyle name="Comma 14 2 5 2" xfId="614" xr:uid="{00000000-0005-0000-0000-0000D7000000}"/>
    <cellStyle name="Comma 14 2 6" xfId="615" xr:uid="{00000000-0005-0000-0000-0000D8000000}"/>
    <cellStyle name="Comma 14 3" xfId="616" xr:uid="{00000000-0005-0000-0000-0000D9000000}"/>
    <cellStyle name="Comma 14 3 2" xfId="617" xr:uid="{00000000-0005-0000-0000-0000DA000000}"/>
    <cellStyle name="Comma 14 4" xfId="618" xr:uid="{00000000-0005-0000-0000-0000DB000000}"/>
    <cellStyle name="Comma 14 4 2" xfId="619" xr:uid="{00000000-0005-0000-0000-0000DC000000}"/>
    <cellStyle name="Comma 14 5" xfId="620" xr:uid="{00000000-0005-0000-0000-0000DD000000}"/>
    <cellStyle name="Comma 14 5 2" xfId="621" xr:uid="{00000000-0005-0000-0000-0000DE000000}"/>
    <cellStyle name="Comma 14 6" xfId="622" xr:uid="{00000000-0005-0000-0000-0000DF000000}"/>
    <cellStyle name="Comma 14 6 2" xfId="623" xr:uid="{00000000-0005-0000-0000-0000E0000000}"/>
    <cellStyle name="Comma 14 7" xfId="624" xr:uid="{00000000-0005-0000-0000-0000E1000000}"/>
    <cellStyle name="Comma 14 8" xfId="625" xr:uid="{00000000-0005-0000-0000-0000E2000000}"/>
    <cellStyle name="Comma 15" xfId="626" xr:uid="{00000000-0005-0000-0000-0000E3000000}"/>
    <cellStyle name="Comma 15 2" xfId="627" xr:uid="{00000000-0005-0000-0000-0000E4000000}"/>
    <cellStyle name="Comma 15 2 2" xfId="628" xr:uid="{00000000-0005-0000-0000-0000E5000000}"/>
    <cellStyle name="Comma 15 2 2 2" xfId="629" xr:uid="{00000000-0005-0000-0000-0000E6000000}"/>
    <cellStyle name="Comma 15 2 3" xfId="630" xr:uid="{00000000-0005-0000-0000-0000E7000000}"/>
    <cellStyle name="Comma 15 2 3 2" xfId="631" xr:uid="{00000000-0005-0000-0000-0000E8000000}"/>
    <cellStyle name="Comma 15 2 4" xfId="632" xr:uid="{00000000-0005-0000-0000-0000E9000000}"/>
    <cellStyle name="Comma 15 2 4 2" xfId="633" xr:uid="{00000000-0005-0000-0000-0000EA000000}"/>
    <cellStyle name="Comma 15 2 5" xfId="634" xr:uid="{00000000-0005-0000-0000-0000EB000000}"/>
    <cellStyle name="Comma 15 2 5 2" xfId="635" xr:uid="{00000000-0005-0000-0000-0000EC000000}"/>
    <cellStyle name="Comma 15 2 6" xfId="636" xr:uid="{00000000-0005-0000-0000-0000ED000000}"/>
    <cellStyle name="Comma 15 3" xfId="637" xr:uid="{00000000-0005-0000-0000-0000EE000000}"/>
    <cellStyle name="Comma 15 3 2" xfId="638" xr:uid="{00000000-0005-0000-0000-0000EF000000}"/>
    <cellStyle name="Comma 15 4" xfId="639" xr:uid="{00000000-0005-0000-0000-0000F0000000}"/>
    <cellStyle name="Comma 15 4 2" xfId="640" xr:uid="{00000000-0005-0000-0000-0000F1000000}"/>
    <cellStyle name="Comma 15 5" xfId="641" xr:uid="{00000000-0005-0000-0000-0000F2000000}"/>
    <cellStyle name="Comma 15 5 2" xfId="642" xr:uid="{00000000-0005-0000-0000-0000F3000000}"/>
    <cellStyle name="Comma 15 6" xfId="643" xr:uid="{00000000-0005-0000-0000-0000F4000000}"/>
    <cellStyle name="Comma 15 6 2" xfId="644" xr:uid="{00000000-0005-0000-0000-0000F5000000}"/>
    <cellStyle name="Comma 15 7" xfId="645" xr:uid="{00000000-0005-0000-0000-0000F6000000}"/>
    <cellStyle name="Comma 15 8" xfId="646" xr:uid="{00000000-0005-0000-0000-0000F7000000}"/>
    <cellStyle name="Comma 16" xfId="647" xr:uid="{00000000-0005-0000-0000-0000F8000000}"/>
    <cellStyle name="Comma 16 2" xfId="648" xr:uid="{00000000-0005-0000-0000-0000F9000000}"/>
    <cellStyle name="Comma 16 2 2" xfId="649" xr:uid="{00000000-0005-0000-0000-0000FA000000}"/>
    <cellStyle name="Comma 16 2 2 2" xfId="650" xr:uid="{00000000-0005-0000-0000-0000FB000000}"/>
    <cellStyle name="Comma 16 2 3" xfId="651" xr:uid="{00000000-0005-0000-0000-0000FC000000}"/>
    <cellStyle name="Comma 16 2 3 2" xfId="652" xr:uid="{00000000-0005-0000-0000-0000FD000000}"/>
    <cellStyle name="Comma 16 2 4" xfId="653" xr:uid="{00000000-0005-0000-0000-0000FE000000}"/>
    <cellStyle name="Comma 16 2 4 2" xfId="654" xr:uid="{00000000-0005-0000-0000-0000FF000000}"/>
    <cellStyle name="Comma 16 2 5" xfId="655" xr:uid="{00000000-0005-0000-0000-000000010000}"/>
    <cellStyle name="Comma 16 2 5 2" xfId="656" xr:uid="{00000000-0005-0000-0000-000001010000}"/>
    <cellStyle name="Comma 16 2 6" xfId="657" xr:uid="{00000000-0005-0000-0000-000002010000}"/>
    <cellStyle name="Comma 16 2 7" xfId="658" xr:uid="{00000000-0005-0000-0000-000003010000}"/>
    <cellStyle name="Comma 16 3" xfId="659" xr:uid="{00000000-0005-0000-0000-000004010000}"/>
    <cellStyle name="Comma 16 3 2" xfId="660" xr:uid="{00000000-0005-0000-0000-000005010000}"/>
    <cellStyle name="Comma 16 4" xfId="661" xr:uid="{00000000-0005-0000-0000-000006010000}"/>
    <cellStyle name="Comma 16 4 2" xfId="662" xr:uid="{00000000-0005-0000-0000-000007010000}"/>
    <cellStyle name="Comma 16 5" xfId="663" xr:uid="{00000000-0005-0000-0000-000008010000}"/>
    <cellStyle name="Comma 16 5 2" xfId="664" xr:uid="{00000000-0005-0000-0000-000009010000}"/>
    <cellStyle name="Comma 16 6" xfId="665" xr:uid="{00000000-0005-0000-0000-00000A010000}"/>
    <cellStyle name="Comma 16 6 2" xfId="666" xr:uid="{00000000-0005-0000-0000-00000B010000}"/>
    <cellStyle name="Comma 16 7" xfId="667" xr:uid="{00000000-0005-0000-0000-00000C010000}"/>
    <cellStyle name="Comma 16 8" xfId="668" xr:uid="{00000000-0005-0000-0000-00000D010000}"/>
    <cellStyle name="Comma 17" xfId="669" xr:uid="{00000000-0005-0000-0000-00000E010000}"/>
    <cellStyle name="Comma 17 2" xfId="670" xr:uid="{00000000-0005-0000-0000-00000F010000}"/>
    <cellStyle name="Comma 17 3" xfId="671" xr:uid="{00000000-0005-0000-0000-000010010000}"/>
    <cellStyle name="Comma 18" xfId="672" xr:uid="{00000000-0005-0000-0000-000011010000}"/>
    <cellStyle name="Comma 18 2" xfId="673" xr:uid="{00000000-0005-0000-0000-000012010000}"/>
    <cellStyle name="Comma 18 2 2" xfId="674" xr:uid="{00000000-0005-0000-0000-000013010000}"/>
    <cellStyle name="Comma 18 3" xfId="675" xr:uid="{00000000-0005-0000-0000-000014010000}"/>
    <cellStyle name="Comma 18 3 2" xfId="676" xr:uid="{00000000-0005-0000-0000-000015010000}"/>
    <cellStyle name="Comma 18 4" xfId="677" xr:uid="{00000000-0005-0000-0000-000016010000}"/>
    <cellStyle name="Comma 18 4 2" xfId="678" xr:uid="{00000000-0005-0000-0000-000017010000}"/>
    <cellStyle name="Comma 18 5" xfId="679" xr:uid="{00000000-0005-0000-0000-000018010000}"/>
    <cellStyle name="Comma 18 5 2" xfId="680" xr:uid="{00000000-0005-0000-0000-000019010000}"/>
    <cellStyle name="Comma 18 6" xfId="681" xr:uid="{00000000-0005-0000-0000-00001A010000}"/>
    <cellStyle name="Comma 19" xfId="682" xr:uid="{00000000-0005-0000-0000-00001B010000}"/>
    <cellStyle name="Comma 19 2" xfId="683" xr:uid="{00000000-0005-0000-0000-00001C010000}"/>
    <cellStyle name="Comma 19 2 2" xfId="684" xr:uid="{00000000-0005-0000-0000-00001D010000}"/>
    <cellStyle name="Comma 19 3" xfId="685" xr:uid="{00000000-0005-0000-0000-00001E010000}"/>
    <cellStyle name="Comma 19 3 2" xfId="686" xr:uid="{00000000-0005-0000-0000-00001F010000}"/>
    <cellStyle name="Comma 19 4" xfId="687" xr:uid="{00000000-0005-0000-0000-000020010000}"/>
    <cellStyle name="Comma 19 4 2" xfId="688" xr:uid="{00000000-0005-0000-0000-000021010000}"/>
    <cellStyle name="Comma 19 5" xfId="689" xr:uid="{00000000-0005-0000-0000-000022010000}"/>
    <cellStyle name="Comma 19 5 2" xfId="690" xr:uid="{00000000-0005-0000-0000-000023010000}"/>
    <cellStyle name="Comma 19 6" xfId="691" xr:uid="{00000000-0005-0000-0000-000024010000}"/>
    <cellStyle name="Comma 19 7" xfId="692" xr:uid="{00000000-0005-0000-0000-000025010000}"/>
    <cellStyle name="Comma 2" xfId="29" xr:uid="{00000000-0005-0000-0000-000026010000}"/>
    <cellStyle name="Comma 2 10" xfId="693" xr:uid="{00000000-0005-0000-0000-000027010000}"/>
    <cellStyle name="Comma 2 2" xfId="31" xr:uid="{00000000-0005-0000-0000-000028010000}"/>
    <cellStyle name="Comma 2 2 2" xfId="38" xr:uid="{00000000-0005-0000-0000-000029010000}"/>
    <cellStyle name="Comma 2 2 2 2" xfId="89" xr:uid="{00000000-0005-0000-0000-00002A010000}"/>
    <cellStyle name="Comma 2 2 2 2 2" xfId="158" xr:uid="{00000000-0005-0000-0000-00002B010000}"/>
    <cellStyle name="Comma 2 2 2 2 2 2" xfId="331" xr:uid="{00000000-0005-0000-0000-00002C010000}"/>
    <cellStyle name="Comma 2 2 2 2 2 2 2" xfId="1337" xr:uid="{00000000-0005-0000-0000-00002D010000}"/>
    <cellStyle name="Comma 2 2 2 2 3" xfId="264" xr:uid="{00000000-0005-0000-0000-00002E010000}"/>
    <cellStyle name="Comma 2 2 2 2 3 2" xfId="1338" xr:uid="{00000000-0005-0000-0000-00002F010000}"/>
    <cellStyle name="Comma 2 2 2 3" xfId="123" xr:uid="{00000000-0005-0000-0000-000030010000}"/>
    <cellStyle name="Comma 2 2 2 3 2" xfId="296" xr:uid="{00000000-0005-0000-0000-000031010000}"/>
    <cellStyle name="Comma 2 2 2 3 2 2" xfId="695" xr:uid="{00000000-0005-0000-0000-000032010000}"/>
    <cellStyle name="Comma 2 2 2 3 3" xfId="694" xr:uid="{00000000-0005-0000-0000-000033010000}"/>
    <cellStyle name="Comma 2 2 2 4" xfId="696" xr:uid="{00000000-0005-0000-0000-000034010000}"/>
    <cellStyle name="Comma 2 2 2 4 2" xfId="697" xr:uid="{00000000-0005-0000-0000-000035010000}"/>
    <cellStyle name="Comma 2 2 2 5" xfId="698" xr:uid="{00000000-0005-0000-0000-000036010000}"/>
    <cellStyle name="Comma 2 2 2 5 2" xfId="699" xr:uid="{00000000-0005-0000-0000-000037010000}"/>
    <cellStyle name="Comma 2 2 2 6" xfId="700" xr:uid="{00000000-0005-0000-0000-000038010000}"/>
    <cellStyle name="Comma 2 2 3" xfId="45" xr:uid="{00000000-0005-0000-0000-000039010000}"/>
    <cellStyle name="Comma 2 2 3 2" xfId="129" xr:uid="{00000000-0005-0000-0000-00003A010000}"/>
    <cellStyle name="Comma 2 2 3 2 2" xfId="302" xr:uid="{00000000-0005-0000-0000-00003B010000}"/>
    <cellStyle name="Comma 2 2 3 2 2 2" xfId="1339" xr:uid="{00000000-0005-0000-0000-00003C010000}"/>
    <cellStyle name="Comma 2 2 3 2 3" xfId="702" xr:uid="{00000000-0005-0000-0000-00003D010000}"/>
    <cellStyle name="Comma 2 2 3 3" xfId="701" xr:uid="{00000000-0005-0000-0000-00003E010000}"/>
    <cellStyle name="Comma 2 2 4" xfId="118" xr:uid="{00000000-0005-0000-0000-00003F010000}"/>
    <cellStyle name="Comma 2 2 4 2" xfId="291" xr:uid="{00000000-0005-0000-0000-000040010000}"/>
    <cellStyle name="Comma 2 2 4 2 2" xfId="704" xr:uid="{00000000-0005-0000-0000-000041010000}"/>
    <cellStyle name="Comma 2 2 4 3" xfId="703" xr:uid="{00000000-0005-0000-0000-000042010000}"/>
    <cellStyle name="Comma 2 2 5" xfId="230" xr:uid="{00000000-0005-0000-0000-000043010000}"/>
    <cellStyle name="Comma 2 2 5 2" xfId="706" xr:uid="{00000000-0005-0000-0000-000044010000}"/>
    <cellStyle name="Comma 2 2 5 3" xfId="705" xr:uid="{00000000-0005-0000-0000-000045010000}"/>
    <cellStyle name="Comma 2 2 6" xfId="707" xr:uid="{00000000-0005-0000-0000-000046010000}"/>
    <cellStyle name="Comma 2 2 6 2" xfId="708" xr:uid="{00000000-0005-0000-0000-000047010000}"/>
    <cellStyle name="Comma 2 2 7" xfId="709" xr:uid="{00000000-0005-0000-0000-000048010000}"/>
    <cellStyle name="Comma 2 3" xfId="32" xr:uid="{00000000-0005-0000-0000-000049010000}"/>
    <cellStyle name="Comma 2 3 2" xfId="82" xr:uid="{00000000-0005-0000-0000-00004A010000}"/>
    <cellStyle name="Comma 2 3 2 2" xfId="151" xr:uid="{00000000-0005-0000-0000-00004B010000}"/>
    <cellStyle name="Comma 2 3 2 2 2" xfId="324" xr:uid="{00000000-0005-0000-0000-00004C010000}"/>
    <cellStyle name="Comma 2 3 2 2 2 2" xfId="1340" xr:uid="{00000000-0005-0000-0000-00004D010000}"/>
    <cellStyle name="Comma 2 3 2 2 3" xfId="711" xr:uid="{00000000-0005-0000-0000-00004E010000}"/>
    <cellStyle name="Comma 2 3 2 3" xfId="257" xr:uid="{00000000-0005-0000-0000-00004F010000}"/>
    <cellStyle name="Comma 2 3 2 3 2" xfId="1341" xr:uid="{00000000-0005-0000-0000-000050010000}"/>
    <cellStyle name="Comma 2 3 2 4" xfId="710" xr:uid="{00000000-0005-0000-0000-000051010000}"/>
    <cellStyle name="Comma 2 3 3" xfId="119" xr:uid="{00000000-0005-0000-0000-000052010000}"/>
    <cellStyle name="Comma 2 3 3 2" xfId="292" xr:uid="{00000000-0005-0000-0000-000053010000}"/>
    <cellStyle name="Comma 2 3 4" xfId="231" xr:uid="{00000000-0005-0000-0000-000054010000}"/>
    <cellStyle name="Comma 2 3 4 2" xfId="712" xr:uid="{00000000-0005-0000-0000-000055010000}"/>
    <cellStyle name="Comma 2 3 5" xfId="396" xr:uid="{00000000-0005-0000-0000-000056010000}"/>
    <cellStyle name="Comma 2 3 5 2" xfId="713" xr:uid="{00000000-0005-0000-0000-000057010000}"/>
    <cellStyle name="Comma 2 3 6" xfId="714" xr:uid="{00000000-0005-0000-0000-000058010000}"/>
    <cellStyle name="Comma 2 3 7" xfId="715" xr:uid="{00000000-0005-0000-0000-000059010000}"/>
    <cellStyle name="Comma 2 3 8" xfId="453" xr:uid="{00000000-0005-0000-0000-00005A010000}"/>
    <cellStyle name="Comma 2 4" xfId="74" xr:uid="{00000000-0005-0000-0000-00005B010000}"/>
    <cellStyle name="Comma 2 4 2" xfId="145" xr:uid="{00000000-0005-0000-0000-00005C010000}"/>
    <cellStyle name="Comma 2 4 2 2" xfId="318" xr:uid="{00000000-0005-0000-0000-00005D010000}"/>
    <cellStyle name="Comma 2 4 2 2 2" xfId="1342" xr:uid="{00000000-0005-0000-0000-00005E010000}"/>
    <cellStyle name="Comma 2 5" xfId="83" xr:uid="{00000000-0005-0000-0000-00005F010000}"/>
    <cellStyle name="Comma 2 5 2" xfId="152" xr:uid="{00000000-0005-0000-0000-000060010000}"/>
    <cellStyle name="Comma 2 5 2 2" xfId="325" xr:uid="{00000000-0005-0000-0000-000061010000}"/>
    <cellStyle name="Comma 2 5 2 2 2" xfId="1343" xr:uid="{00000000-0005-0000-0000-000062010000}"/>
    <cellStyle name="Comma 2 5 2 3" xfId="717" xr:uid="{00000000-0005-0000-0000-000063010000}"/>
    <cellStyle name="Comma 2 5 3" xfId="193" xr:uid="{00000000-0005-0000-0000-000064010000}"/>
    <cellStyle name="Comma 2 5 3 2" xfId="364" xr:uid="{00000000-0005-0000-0000-000065010000}"/>
    <cellStyle name="Comma 2 5 3 2 2" xfId="1345" xr:uid="{00000000-0005-0000-0000-000066010000}"/>
    <cellStyle name="Comma 2 5 3 3" xfId="432" xr:uid="{00000000-0005-0000-0000-000067010000}"/>
    <cellStyle name="Comma 2 5 3 4" xfId="1344" xr:uid="{00000000-0005-0000-0000-000068010000}"/>
    <cellStyle name="Comma 2 5 3 5" xfId="2328" xr:uid="{00000000-0005-0000-0000-000069010000}"/>
    <cellStyle name="Comma 2 5 4" xfId="258" xr:uid="{00000000-0005-0000-0000-00006A010000}"/>
    <cellStyle name="Comma 2 5 4 2" xfId="1346" xr:uid="{00000000-0005-0000-0000-00006B010000}"/>
    <cellStyle name="Comma 2 5 5" xfId="716" xr:uid="{00000000-0005-0000-0000-00006C010000}"/>
    <cellStyle name="Comma 2 6" xfId="88" xr:uid="{00000000-0005-0000-0000-00006D010000}"/>
    <cellStyle name="Comma 2 6 2" xfId="99" xr:uid="{00000000-0005-0000-0000-00006E010000}"/>
    <cellStyle name="Comma 2 6 2 2" xfId="169" xr:uid="{00000000-0005-0000-0000-00006F010000}"/>
    <cellStyle name="Comma 2 6 2 2 2" xfId="342" xr:uid="{00000000-0005-0000-0000-000070010000}"/>
    <cellStyle name="Comma 2 6 2 2 2 2" xfId="1348" xr:uid="{00000000-0005-0000-0000-000071010000}"/>
    <cellStyle name="Comma 2 6 2 2 3" xfId="1347" xr:uid="{00000000-0005-0000-0000-000072010000}"/>
    <cellStyle name="Comma 2 6 2 3" xfId="274" xr:uid="{00000000-0005-0000-0000-000073010000}"/>
    <cellStyle name="Comma 2 6 2 3 2" xfId="1349" xr:uid="{00000000-0005-0000-0000-000074010000}"/>
    <cellStyle name="Comma 2 6 2 4" xfId="444" xr:uid="{00000000-0005-0000-0000-000075010000}"/>
    <cellStyle name="Comma 2 6 2 5" xfId="719" xr:uid="{00000000-0005-0000-0000-000076010000}"/>
    <cellStyle name="Comma 2 6 3" xfId="157" xr:uid="{00000000-0005-0000-0000-000077010000}"/>
    <cellStyle name="Comma 2 6 3 2" xfId="330" xr:uid="{00000000-0005-0000-0000-000078010000}"/>
    <cellStyle name="Comma 2 6 3 2 2" xfId="1351" xr:uid="{00000000-0005-0000-0000-000079010000}"/>
    <cellStyle name="Comma 2 6 3 3" xfId="1350" xr:uid="{00000000-0005-0000-0000-00007A010000}"/>
    <cellStyle name="Comma 2 6 4" xfId="263" xr:uid="{00000000-0005-0000-0000-00007B010000}"/>
    <cellStyle name="Comma 2 6 4 2" xfId="1352" xr:uid="{00000000-0005-0000-0000-00007C010000}"/>
    <cellStyle name="Comma 2 6 5" xfId="718" xr:uid="{00000000-0005-0000-0000-00007D010000}"/>
    <cellStyle name="Comma 2 7" xfId="93" xr:uid="{00000000-0005-0000-0000-00007E010000}"/>
    <cellStyle name="Comma 2 7 2" xfId="162" xr:uid="{00000000-0005-0000-0000-00007F010000}"/>
    <cellStyle name="Comma 2 7 2 2" xfId="335" xr:uid="{00000000-0005-0000-0000-000080010000}"/>
    <cellStyle name="Comma 2 7 2 2 2" xfId="1353" xr:uid="{00000000-0005-0000-0000-000081010000}"/>
    <cellStyle name="Comma 2 7 2 3" xfId="721" xr:uid="{00000000-0005-0000-0000-000082010000}"/>
    <cellStyle name="Comma 2 7 3" xfId="181" xr:uid="{00000000-0005-0000-0000-000083010000}"/>
    <cellStyle name="Comma 2 7 3 2" xfId="192" xr:uid="{00000000-0005-0000-0000-000084010000}"/>
    <cellStyle name="Comma 2 7 3 2 2" xfId="363" xr:uid="{00000000-0005-0000-0000-000085010000}"/>
    <cellStyle name="Comma 2 7 3 2 2 2" xfId="1356" xr:uid="{00000000-0005-0000-0000-000086010000}"/>
    <cellStyle name="Comma 2 7 3 2 3" xfId="431" xr:uid="{00000000-0005-0000-0000-000087010000}"/>
    <cellStyle name="Comma 2 7 3 2 4" xfId="1355" xr:uid="{00000000-0005-0000-0000-000088010000}"/>
    <cellStyle name="Comma 2 7 3 2 5" xfId="1976" xr:uid="{00000000-0005-0000-0000-000089010000}"/>
    <cellStyle name="Comma 2 7 3 2 6" xfId="2331" xr:uid="{00000000-0005-0000-0000-00008A010000}"/>
    <cellStyle name="Comma 2 7 3 3" xfId="354" xr:uid="{00000000-0005-0000-0000-00008B010000}"/>
    <cellStyle name="Comma 2 7 3 3 2" xfId="1357" xr:uid="{00000000-0005-0000-0000-00008C010000}"/>
    <cellStyle name="Comma 2 7 3 4" xfId="1354" xr:uid="{00000000-0005-0000-0000-00008D010000}"/>
    <cellStyle name="Comma 2 7 4" xfId="268" xr:uid="{00000000-0005-0000-0000-00008E010000}"/>
    <cellStyle name="Comma 2 7 4 2" xfId="1358" xr:uid="{00000000-0005-0000-0000-00008F010000}"/>
    <cellStyle name="Comma 2 7 5" xfId="720" xr:uid="{00000000-0005-0000-0000-000090010000}"/>
    <cellStyle name="Comma 2 8" xfId="448" xr:uid="{00000000-0005-0000-0000-000091010000}"/>
    <cellStyle name="Comma 2 8 2" xfId="722" xr:uid="{00000000-0005-0000-0000-000092010000}"/>
    <cellStyle name="Comma 2 9" xfId="723" xr:uid="{00000000-0005-0000-0000-000093010000}"/>
    <cellStyle name="Comma 20" xfId="724" xr:uid="{00000000-0005-0000-0000-000094010000}"/>
    <cellStyle name="Comma 20 2" xfId="725" xr:uid="{00000000-0005-0000-0000-000095010000}"/>
    <cellStyle name="Comma 21" xfId="726" xr:uid="{00000000-0005-0000-0000-000096010000}"/>
    <cellStyle name="Comma 21 2" xfId="727" xr:uid="{00000000-0005-0000-0000-000097010000}"/>
    <cellStyle name="Comma 22" xfId="728" xr:uid="{00000000-0005-0000-0000-000098010000}"/>
    <cellStyle name="Comma 22 2" xfId="729" xr:uid="{00000000-0005-0000-0000-000099010000}"/>
    <cellStyle name="Comma 23" xfId="730" xr:uid="{00000000-0005-0000-0000-00009A010000}"/>
    <cellStyle name="Comma 23 2" xfId="731" xr:uid="{00000000-0005-0000-0000-00009B010000}"/>
    <cellStyle name="Comma 24" xfId="732" xr:uid="{00000000-0005-0000-0000-00009C010000}"/>
    <cellStyle name="Comma 24 2" xfId="733" xr:uid="{00000000-0005-0000-0000-00009D010000}"/>
    <cellStyle name="Comma 25" xfId="734" xr:uid="{00000000-0005-0000-0000-00009E010000}"/>
    <cellStyle name="Comma 25 2" xfId="735" xr:uid="{00000000-0005-0000-0000-00009F010000}"/>
    <cellStyle name="Comma 26" xfId="736" xr:uid="{00000000-0005-0000-0000-0000A0010000}"/>
    <cellStyle name="Comma 26 2" xfId="737" xr:uid="{00000000-0005-0000-0000-0000A1010000}"/>
    <cellStyle name="Comma 27" xfId="738" xr:uid="{00000000-0005-0000-0000-0000A2010000}"/>
    <cellStyle name="Comma 27 2" xfId="739" xr:uid="{00000000-0005-0000-0000-0000A3010000}"/>
    <cellStyle name="Comma 28" xfId="740" xr:uid="{00000000-0005-0000-0000-0000A4010000}"/>
    <cellStyle name="Comma 28 2" xfId="741" xr:uid="{00000000-0005-0000-0000-0000A5010000}"/>
    <cellStyle name="Comma 29" xfId="742" xr:uid="{00000000-0005-0000-0000-0000A6010000}"/>
    <cellStyle name="Comma 29 2" xfId="743" xr:uid="{00000000-0005-0000-0000-0000A7010000}"/>
    <cellStyle name="Comma 3" xfId="51" xr:uid="{00000000-0005-0000-0000-0000A8010000}"/>
    <cellStyle name="Comma 3 2" xfId="34" xr:uid="{00000000-0005-0000-0000-0000A9010000}"/>
    <cellStyle name="Comma 3 2 2" xfId="65" xr:uid="{00000000-0005-0000-0000-0000AA010000}"/>
    <cellStyle name="Comma 3 2 2 2" xfId="136" xr:uid="{00000000-0005-0000-0000-0000AB010000}"/>
    <cellStyle name="Comma 3 2 2 2 2" xfId="309" xr:uid="{00000000-0005-0000-0000-0000AC010000}"/>
    <cellStyle name="Comma 3 2 2 2 2 2" xfId="1359" xr:uid="{00000000-0005-0000-0000-0000AD010000}"/>
    <cellStyle name="Comma 3 2 2 2 3" xfId="746" xr:uid="{00000000-0005-0000-0000-0000AE010000}"/>
    <cellStyle name="Comma 3 2 2 3" xfId="199" xr:uid="{00000000-0005-0000-0000-0000AF010000}"/>
    <cellStyle name="Comma 3 2 2 3 2" xfId="370" xr:uid="{00000000-0005-0000-0000-0000B0010000}"/>
    <cellStyle name="Comma 3 2 2 3 2 2" xfId="411" xr:uid="{00000000-0005-0000-0000-0000B1010000}"/>
    <cellStyle name="Comma 3 2 2 3 2 3" xfId="1360" xr:uid="{00000000-0005-0000-0000-0000B2010000}"/>
    <cellStyle name="Comma 3 2 2 3 2 4" xfId="2394" xr:uid="{00000000-0005-0000-0000-0000B3010000}"/>
    <cellStyle name="Comma 3 2 2 3 3" xfId="747" xr:uid="{00000000-0005-0000-0000-0000B4010000}"/>
    <cellStyle name="Comma 3 2 2 4" xfId="243" xr:uid="{00000000-0005-0000-0000-0000B5010000}"/>
    <cellStyle name="Comma 3 2 2 4 2" xfId="748" xr:uid="{00000000-0005-0000-0000-0000B6010000}"/>
    <cellStyle name="Comma 3 2 2 5" xfId="745" xr:uid="{00000000-0005-0000-0000-0000B7010000}"/>
    <cellStyle name="Comma 3 2 2 6" xfId="2333" xr:uid="{00000000-0005-0000-0000-0000B8010000}"/>
    <cellStyle name="Comma 3 2 3" xfId="121" xr:uid="{00000000-0005-0000-0000-0000B9010000}"/>
    <cellStyle name="Comma 3 2 3 2" xfId="294" xr:uid="{00000000-0005-0000-0000-0000BA010000}"/>
    <cellStyle name="Comma 3 2 3 2 2" xfId="750" xr:uid="{00000000-0005-0000-0000-0000BB010000}"/>
    <cellStyle name="Comma 3 2 3 3" xfId="749" xr:uid="{00000000-0005-0000-0000-0000BC010000}"/>
    <cellStyle name="Comma 3 2 4" xfId="233" xr:uid="{00000000-0005-0000-0000-0000BD010000}"/>
    <cellStyle name="Comma 3 2 4 2" xfId="752" xr:uid="{00000000-0005-0000-0000-0000BE010000}"/>
    <cellStyle name="Comma 3 2 4 3" xfId="751" xr:uid="{00000000-0005-0000-0000-0000BF010000}"/>
    <cellStyle name="Comma 3 2 5" xfId="753" xr:uid="{00000000-0005-0000-0000-0000C0010000}"/>
    <cellStyle name="Comma 3 2 5 2" xfId="754" xr:uid="{00000000-0005-0000-0000-0000C1010000}"/>
    <cellStyle name="Comma 3 2 6" xfId="755" xr:uid="{00000000-0005-0000-0000-0000C2010000}"/>
    <cellStyle name="Comma 3 2 7" xfId="744" xr:uid="{00000000-0005-0000-0000-0000C3010000}"/>
    <cellStyle name="Comma 3 3" xfId="132" xr:uid="{00000000-0005-0000-0000-0000C4010000}"/>
    <cellStyle name="Comma 3 3 2" xfId="305" xr:uid="{00000000-0005-0000-0000-0000C5010000}"/>
    <cellStyle name="Comma 3 4" xfId="211" xr:uid="{00000000-0005-0000-0000-0000C6010000}"/>
    <cellStyle name="Comma 3 4 2" xfId="382" xr:uid="{00000000-0005-0000-0000-0000C7010000}"/>
    <cellStyle name="Comma 3 4 2 2" xfId="757" xr:uid="{00000000-0005-0000-0000-0000C8010000}"/>
    <cellStyle name="Comma 3 4 3" xfId="756" xr:uid="{00000000-0005-0000-0000-0000C9010000}"/>
    <cellStyle name="Comma 3 5" xfId="758" xr:uid="{00000000-0005-0000-0000-0000CA010000}"/>
    <cellStyle name="Comma 3 5 2" xfId="759" xr:uid="{00000000-0005-0000-0000-0000CB010000}"/>
    <cellStyle name="Comma 3 6" xfId="760" xr:uid="{00000000-0005-0000-0000-0000CC010000}"/>
    <cellStyle name="Comma 3 6 2" xfId="761" xr:uid="{00000000-0005-0000-0000-0000CD010000}"/>
    <cellStyle name="Comma 3 7" xfId="762" xr:uid="{00000000-0005-0000-0000-0000CE010000}"/>
    <cellStyle name="Comma 30" xfId="763" xr:uid="{00000000-0005-0000-0000-0000CF010000}"/>
    <cellStyle name="Comma 30 2" xfId="764" xr:uid="{00000000-0005-0000-0000-0000D0010000}"/>
    <cellStyle name="Comma 31" xfId="765" xr:uid="{00000000-0005-0000-0000-0000D1010000}"/>
    <cellStyle name="Comma 31 2" xfId="766" xr:uid="{00000000-0005-0000-0000-0000D2010000}"/>
    <cellStyle name="Comma 32" xfId="767" xr:uid="{00000000-0005-0000-0000-0000D3010000}"/>
    <cellStyle name="Comma 32 2" xfId="768" xr:uid="{00000000-0005-0000-0000-0000D4010000}"/>
    <cellStyle name="Comma 33" xfId="769" xr:uid="{00000000-0005-0000-0000-0000D5010000}"/>
    <cellStyle name="Comma 33 2" xfId="770" xr:uid="{00000000-0005-0000-0000-0000D6010000}"/>
    <cellStyle name="Comma 34" xfId="771" xr:uid="{00000000-0005-0000-0000-0000D7010000}"/>
    <cellStyle name="Comma 34 2" xfId="772" xr:uid="{00000000-0005-0000-0000-0000D8010000}"/>
    <cellStyle name="Comma 35" xfId="773" xr:uid="{00000000-0005-0000-0000-0000D9010000}"/>
    <cellStyle name="Comma 35 2" xfId="774" xr:uid="{00000000-0005-0000-0000-0000DA010000}"/>
    <cellStyle name="Comma 36" xfId="775" xr:uid="{00000000-0005-0000-0000-0000DB010000}"/>
    <cellStyle name="Comma 36 2" xfId="776" xr:uid="{00000000-0005-0000-0000-0000DC010000}"/>
    <cellStyle name="Comma 37" xfId="777" xr:uid="{00000000-0005-0000-0000-0000DD010000}"/>
    <cellStyle name="Comma 37 2" xfId="778" xr:uid="{00000000-0005-0000-0000-0000DE010000}"/>
    <cellStyle name="Comma 38" xfId="779" xr:uid="{00000000-0005-0000-0000-0000DF010000}"/>
    <cellStyle name="Comma 38 2" xfId="780" xr:uid="{00000000-0005-0000-0000-0000E0010000}"/>
    <cellStyle name="Comma 39" xfId="781" xr:uid="{00000000-0005-0000-0000-0000E1010000}"/>
    <cellStyle name="Comma 39 2" xfId="782" xr:uid="{00000000-0005-0000-0000-0000E2010000}"/>
    <cellStyle name="Comma 4" xfId="40" xr:uid="{00000000-0005-0000-0000-0000E3010000}"/>
    <cellStyle name="Comma 4 10" xfId="783" xr:uid="{00000000-0005-0000-0000-0000E4010000}"/>
    <cellStyle name="Comma 4 2" xfId="68" xr:uid="{00000000-0005-0000-0000-0000E5010000}"/>
    <cellStyle name="Comma 4 2 10" xfId="2339" xr:uid="{00000000-0005-0000-0000-0000E6010000}"/>
    <cellStyle name="Comma 4 2 2" xfId="139" xr:uid="{00000000-0005-0000-0000-0000E7010000}"/>
    <cellStyle name="Comma 4 2 2 2" xfId="312" xr:uid="{00000000-0005-0000-0000-0000E8010000}"/>
    <cellStyle name="Comma 4 2 2 2 2" xfId="787" xr:uid="{00000000-0005-0000-0000-0000E9010000}"/>
    <cellStyle name="Comma 4 2 2 2 3" xfId="786" xr:uid="{00000000-0005-0000-0000-0000EA010000}"/>
    <cellStyle name="Comma 4 2 2 3" xfId="788" xr:uid="{00000000-0005-0000-0000-0000EB010000}"/>
    <cellStyle name="Comma 4 2 2 3 2" xfId="789" xr:uid="{00000000-0005-0000-0000-0000EC010000}"/>
    <cellStyle name="Comma 4 2 2 4" xfId="790" xr:uid="{00000000-0005-0000-0000-0000ED010000}"/>
    <cellStyle name="Comma 4 2 2 4 2" xfId="791" xr:uid="{00000000-0005-0000-0000-0000EE010000}"/>
    <cellStyle name="Comma 4 2 2 5" xfId="792" xr:uid="{00000000-0005-0000-0000-0000EF010000}"/>
    <cellStyle name="Comma 4 2 2 5 2" xfId="793" xr:uid="{00000000-0005-0000-0000-0000F0010000}"/>
    <cellStyle name="Comma 4 2 2 6" xfId="794" xr:uid="{00000000-0005-0000-0000-0000F1010000}"/>
    <cellStyle name="Comma 4 2 2 7" xfId="785" xr:uid="{00000000-0005-0000-0000-0000F2010000}"/>
    <cellStyle name="Comma 4 2 3" xfId="179" xr:uid="{00000000-0005-0000-0000-0000F3010000}"/>
    <cellStyle name="Comma 4 2 3 2" xfId="352" xr:uid="{00000000-0005-0000-0000-0000F4010000}"/>
    <cellStyle name="Comma 4 2 3 2 2" xfId="797" xr:uid="{00000000-0005-0000-0000-0000F5010000}"/>
    <cellStyle name="Comma 4 2 3 2 3" xfId="796" xr:uid="{00000000-0005-0000-0000-0000F6010000}"/>
    <cellStyle name="Comma 4 2 3 3" xfId="420" xr:uid="{00000000-0005-0000-0000-0000F7010000}"/>
    <cellStyle name="Comma 4 2 3 3 2" xfId="798" xr:uid="{00000000-0005-0000-0000-0000F8010000}"/>
    <cellStyle name="Comma 4 2 3 3 3" xfId="2322" xr:uid="{00000000-0005-0000-0000-0000F9010000}"/>
    <cellStyle name="Comma 4 2 3 3 4" xfId="2341" xr:uid="{00000000-0005-0000-0000-0000FA010000}"/>
    <cellStyle name="Comma 4 2 3 3 4 2" xfId="2353" xr:uid="{00000000-0005-0000-0000-0000FB010000}"/>
    <cellStyle name="Comma 4 2 3 3 5" xfId="2344" xr:uid="{00000000-0005-0000-0000-0000FC010000}"/>
    <cellStyle name="Comma 4 2 3 4" xfId="799" xr:uid="{00000000-0005-0000-0000-0000FD010000}"/>
    <cellStyle name="Comma 4 2 3 5" xfId="795" xr:uid="{00000000-0005-0000-0000-0000FE010000}"/>
    <cellStyle name="Comma 4 2 4" xfId="202" xr:uid="{00000000-0005-0000-0000-0000FF010000}"/>
    <cellStyle name="Comma 4 2 4 2" xfId="373" xr:uid="{00000000-0005-0000-0000-000000020000}"/>
    <cellStyle name="Comma 4 2 4 2 2" xfId="801" xr:uid="{00000000-0005-0000-0000-000001020000}"/>
    <cellStyle name="Comma 4 2 4 3" xfId="415" xr:uid="{00000000-0005-0000-0000-000002020000}"/>
    <cellStyle name="Comma 4 2 4 3 2" xfId="802" xr:uid="{00000000-0005-0000-0000-000003020000}"/>
    <cellStyle name="Comma 4 2 4 4" xfId="803" xr:uid="{00000000-0005-0000-0000-000004020000}"/>
    <cellStyle name="Comma 4 2 4 5" xfId="800" xr:uid="{00000000-0005-0000-0000-000005020000}"/>
    <cellStyle name="Comma 4 2 5" xfId="246" xr:uid="{00000000-0005-0000-0000-000006020000}"/>
    <cellStyle name="Comma 4 2 5 2" xfId="805" xr:uid="{00000000-0005-0000-0000-000007020000}"/>
    <cellStyle name="Comma 4 2 5 3" xfId="804" xr:uid="{00000000-0005-0000-0000-000008020000}"/>
    <cellStyle name="Comma 4 2 6" xfId="806" xr:uid="{00000000-0005-0000-0000-000009020000}"/>
    <cellStyle name="Comma 4 2 6 2" xfId="807" xr:uid="{00000000-0005-0000-0000-00000A020000}"/>
    <cellStyle name="Comma 4 2 7" xfId="808" xr:uid="{00000000-0005-0000-0000-00000B020000}"/>
    <cellStyle name="Comma 4 2 8" xfId="809" xr:uid="{00000000-0005-0000-0000-00000C020000}"/>
    <cellStyle name="Comma 4 2 9" xfId="784" xr:uid="{00000000-0005-0000-0000-00000D020000}"/>
    <cellStyle name="Comma 4 3" xfId="125" xr:uid="{00000000-0005-0000-0000-00000E020000}"/>
    <cellStyle name="Comma 4 3 2" xfId="298" xr:uid="{00000000-0005-0000-0000-00000F020000}"/>
    <cellStyle name="Comma 4 3 2 2" xfId="812" xr:uid="{00000000-0005-0000-0000-000010020000}"/>
    <cellStyle name="Comma 4 3 2 3" xfId="811" xr:uid="{00000000-0005-0000-0000-000011020000}"/>
    <cellStyle name="Comma 4 3 3" xfId="813" xr:uid="{00000000-0005-0000-0000-000012020000}"/>
    <cellStyle name="Comma 4 3 3 2" xfId="814" xr:uid="{00000000-0005-0000-0000-000013020000}"/>
    <cellStyle name="Comma 4 3 4" xfId="815" xr:uid="{00000000-0005-0000-0000-000014020000}"/>
    <cellStyle name="Comma 4 3 4 2" xfId="816" xr:uid="{00000000-0005-0000-0000-000015020000}"/>
    <cellStyle name="Comma 4 3 5" xfId="817" xr:uid="{00000000-0005-0000-0000-000016020000}"/>
    <cellStyle name="Comma 4 3 5 2" xfId="818" xr:uid="{00000000-0005-0000-0000-000017020000}"/>
    <cellStyle name="Comma 4 3 6" xfId="819" xr:uid="{00000000-0005-0000-0000-000018020000}"/>
    <cellStyle name="Comma 4 3 7" xfId="810" xr:uid="{00000000-0005-0000-0000-000019020000}"/>
    <cellStyle name="Comma 4 4" xfId="197" xr:uid="{00000000-0005-0000-0000-00001A020000}"/>
    <cellStyle name="Comma 4 4 2" xfId="368" xr:uid="{00000000-0005-0000-0000-00001B020000}"/>
    <cellStyle name="Comma 4 5" xfId="236" xr:uid="{00000000-0005-0000-0000-00001C020000}"/>
    <cellStyle name="Comma 4 5 2" xfId="821" xr:uid="{00000000-0005-0000-0000-00001D020000}"/>
    <cellStyle name="Comma 4 5 3" xfId="820" xr:uid="{00000000-0005-0000-0000-00001E020000}"/>
    <cellStyle name="Comma 4 6" xfId="822" xr:uid="{00000000-0005-0000-0000-00001F020000}"/>
    <cellStyle name="Comma 4 6 2" xfId="823" xr:uid="{00000000-0005-0000-0000-000020020000}"/>
    <cellStyle name="Comma 4 7" xfId="824" xr:uid="{00000000-0005-0000-0000-000021020000}"/>
    <cellStyle name="Comma 4 7 2" xfId="825" xr:uid="{00000000-0005-0000-0000-000022020000}"/>
    <cellStyle name="Comma 4 8" xfId="826" xr:uid="{00000000-0005-0000-0000-000023020000}"/>
    <cellStyle name="Comma 4 9" xfId="827" xr:uid="{00000000-0005-0000-0000-000024020000}"/>
    <cellStyle name="Comma 40" xfId="828" xr:uid="{00000000-0005-0000-0000-000025020000}"/>
    <cellStyle name="Comma 40 2" xfId="829" xr:uid="{00000000-0005-0000-0000-000026020000}"/>
    <cellStyle name="Comma 41" xfId="830" xr:uid="{00000000-0005-0000-0000-000027020000}"/>
    <cellStyle name="Comma 41 2" xfId="831" xr:uid="{00000000-0005-0000-0000-000028020000}"/>
    <cellStyle name="Comma 42" xfId="832" xr:uid="{00000000-0005-0000-0000-000029020000}"/>
    <cellStyle name="Comma 42 2" xfId="833" xr:uid="{00000000-0005-0000-0000-00002A020000}"/>
    <cellStyle name="Comma 43" xfId="834" xr:uid="{00000000-0005-0000-0000-00002B020000}"/>
    <cellStyle name="Comma 43 2" xfId="835" xr:uid="{00000000-0005-0000-0000-00002C020000}"/>
    <cellStyle name="Comma 44" xfId="836" xr:uid="{00000000-0005-0000-0000-00002D020000}"/>
    <cellStyle name="Comma 45" xfId="837" xr:uid="{00000000-0005-0000-0000-00002E020000}"/>
    <cellStyle name="Comma 46" xfId="1975" xr:uid="{00000000-0005-0000-0000-00002F020000}"/>
    <cellStyle name="Comma 47" xfId="1972" xr:uid="{00000000-0005-0000-0000-000030020000}"/>
    <cellStyle name="Comma 5" xfId="42" xr:uid="{00000000-0005-0000-0000-000031020000}"/>
    <cellStyle name="Comma 5 10" xfId="838" xr:uid="{00000000-0005-0000-0000-000032020000}"/>
    <cellStyle name="Comma 5 2" xfId="126" xr:uid="{00000000-0005-0000-0000-000033020000}"/>
    <cellStyle name="Comma 5 2 2" xfId="299" xr:uid="{00000000-0005-0000-0000-000034020000}"/>
    <cellStyle name="Comma 5 2 2 2" xfId="841" xr:uid="{00000000-0005-0000-0000-000035020000}"/>
    <cellStyle name="Comma 5 2 2 2 2" xfId="842" xr:uid="{00000000-0005-0000-0000-000036020000}"/>
    <cellStyle name="Comma 5 2 2 3" xfId="843" xr:uid="{00000000-0005-0000-0000-000037020000}"/>
    <cellStyle name="Comma 5 2 2 3 2" xfId="844" xr:uid="{00000000-0005-0000-0000-000038020000}"/>
    <cellStyle name="Comma 5 2 2 4" xfId="845" xr:uid="{00000000-0005-0000-0000-000039020000}"/>
    <cellStyle name="Comma 5 2 2 4 2" xfId="846" xr:uid="{00000000-0005-0000-0000-00003A020000}"/>
    <cellStyle name="Comma 5 2 2 5" xfId="847" xr:uid="{00000000-0005-0000-0000-00003B020000}"/>
    <cellStyle name="Comma 5 2 2 5 2" xfId="848" xr:uid="{00000000-0005-0000-0000-00003C020000}"/>
    <cellStyle name="Comma 5 2 2 6" xfId="849" xr:uid="{00000000-0005-0000-0000-00003D020000}"/>
    <cellStyle name="Comma 5 2 2 7" xfId="840" xr:uid="{00000000-0005-0000-0000-00003E020000}"/>
    <cellStyle name="Comma 5 2 3" xfId="850" xr:uid="{00000000-0005-0000-0000-00003F020000}"/>
    <cellStyle name="Comma 5 2 3 2" xfId="851" xr:uid="{00000000-0005-0000-0000-000040020000}"/>
    <cellStyle name="Comma 5 2 4" xfId="852" xr:uid="{00000000-0005-0000-0000-000041020000}"/>
    <cellStyle name="Comma 5 2 4 2" xfId="853" xr:uid="{00000000-0005-0000-0000-000042020000}"/>
    <cellStyle name="Comma 5 2 5" xfId="854" xr:uid="{00000000-0005-0000-0000-000043020000}"/>
    <cellStyle name="Comma 5 2 5 2" xfId="855" xr:uid="{00000000-0005-0000-0000-000044020000}"/>
    <cellStyle name="Comma 5 2 6" xfId="856" xr:uid="{00000000-0005-0000-0000-000045020000}"/>
    <cellStyle name="Comma 5 2 6 2" xfId="857" xr:uid="{00000000-0005-0000-0000-000046020000}"/>
    <cellStyle name="Comma 5 2 7" xfId="858" xr:uid="{00000000-0005-0000-0000-000047020000}"/>
    <cellStyle name="Comma 5 2 8" xfId="839" xr:uid="{00000000-0005-0000-0000-000048020000}"/>
    <cellStyle name="Comma 5 3" xfId="212" xr:uid="{00000000-0005-0000-0000-000049020000}"/>
    <cellStyle name="Comma 5 3 2" xfId="383" xr:uid="{00000000-0005-0000-0000-00004A020000}"/>
    <cellStyle name="Comma 5 3 2 2" xfId="859" xr:uid="{00000000-0005-0000-0000-00004B020000}"/>
    <cellStyle name="Comma 5 3 2 2 2" xfId="860" xr:uid="{00000000-0005-0000-0000-00004C020000}"/>
    <cellStyle name="Comma 5 3 2 2 2 2" xfId="861" xr:uid="{00000000-0005-0000-0000-00004D020000}"/>
    <cellStyle name="Comma 5 3 2 2 3" xfId="862" xr:uid="{00000000-0005-0000-0000-00004E020000}"/>
    <cellStyle name="Comma 5 3 2 2 3 2" xfId="863" xr:uid="{00000000-0005-0000-0000-00004F020000}"/>
    <cellStyle name="Comma 5 3 2 2 4" xfId="864" xr:uid="{00000000-0005-0000-0000-000050020000}"/>
    <cellStyle name="Comma 5 3 2 2 4 2" xfId="865" xr:uid="{00000000-0005-0000-0000-000051020000}"/>
    <cellStyle name="Comma 5 3 2 2 5" xfId="866" xr:uid="{00000000-0005-0000-0000-000052020000}"/>
    <cellStyle name="Comma 5 3 2 2 5 2" xfId="867" xr:uid="{00000000-0005-0000-0000-000053020000}"/>
    <cellStyle name="Comma 5 3 2 2 6" xfId="868" xr:uid="{00000000-0005-0000-0000-000054020000}"/>
    <cellStyle name="Comma 5 3 2 3" xfId="869" xr:uid="{00000000-0005-0000-0000-000055020000}"/>
    <cellStyle name="Comma 5 3 2 3 2" xfId="870" xr:uid="{00000000-0005-0000-0000-000056020000}"/>
    <cellStyle name="Comma 5 3 2 4" xfId="871" xr:uid="{00000000-0005-0000-0000-000057020000}"/>
    <cellStyle name="Comma 5 3 2 4 2" xfId="872" xr:uid="{00000000-0005-0000-0000-000058020000}"/>
    <cellStyle name="Comma 5 3 2 5" xfId="873" xr:uid="{00000000-0005-0000-0000-000059020000}"/>
    <cellStyle name="Comma 5 3 2 5 2" xfId="874" xr:uid="{00000000-0005-0000-0000-00005A020000}"/>
    <cellStyle name="Comma 5 3 2 6" xfId="875" xr:uid="{00000000-0005-0000-0000-00005B020000}"/>
    <cellStyle name="Comma 5 3 2 6 2" xfId="876" xr:uid="{00000000-0005-0000-0000-00005C020000}"/>
    <cellStyle name="Comma 5 3 2 7" xfId="877" xr:uid="{00000000-0005-0000-0000-00005D020000}"/>
    <cellStyle name="Comma 5 3 3" xfId="878" xr:uid="{00000000-0005-0000-0000-00005E020000}"/>
    <cellStyle name="Comma 5 3 3 2" xfId="879" xr:uid="{00000000-0005-0000-0000-00005F020000}"/>
    <cellStyle name="Comma 5 3 3 2 2" xfId="880" xr:uid="{00000000-0005-0000-0000-000060020000}"/>
    <cellStyle name="Comma 5 3 3 3" xfId="881" xr:uid="{00000000-0005-0000-0000-000061020000}"/>
    <cellStyle name="Comma 5 3 3 3 2" xfId="882" xr:uid="{00000000-0005-0000-0000-000062020000}"/>
    <cellStyle name="Comma 5 3 3 4" xfId="883" xr:uid="{00000000-0005-0000-0000-000063020000}"/>
    <cellStyle name="Comma 5 3 3 4 2" xfId="884" xr:uid="{00000000-0005-0000-0000-000064020000}"/>
    <cellStyle name="Comma 5 3 3 5" xfId="885" xr:uid="{00000000-0005-0000-0000-000065020000}"/>
    <cellStyle name="Comma 5 3 3 5 2" xfId="886" xr:uid="{00000000-0005-0000-0000-000066020000}"/>
    <cellStyle name="Comma 5 3 3 6" xfId="887" xr:uid="{00000000-0005-0000-0000-000067020000}"/>
    <cellStyle name="Comma 5 3 4" xfId="888" xr:uid="{00000000-0005-0000-0000-000068020000}"/>
    <cellStyle name="Comma 5 3 4 2" xfId="889" xr:uid="{00000000-0005-0000-0000-000069020000}"/>
    <cellStyle name="Comma 5 3 5" xfId="890" xr:uid="{00000000-0005-0000-0000-00006A020000}"/>
    <cellStyle name="Comma 5 3 5 2" xfId="891" xr:uid="{00000000-0005-0000-0000-00006B020000}"/>
    <cellStyle name="Comma 5 3 6" xfId="892" xr:uid="{00000000-0005-0000-0000-00006C020000}"/>
    <cellStyle name="Comma 5 3 6 2" xfId="893" xr:uid="{00000000-0005-0000-0000-00006D020000}"/>
    <cellStyle name="Comma 5 3 7" xfId="894" xr:uid="{00000000-0005-0000-0000-00006E020000}"/>
    <cellStyle name="Comma 5 3 7 2" xfId="895" xr:uid="{00000000-0005-0000-0000-00006F020000}"/>
    <cellStyle name="Comma 5 3 8" xfId="896" xr:uid="{00000000-0005-0000-0000-000070020000}"/>
    <cellStyle name="Comma 5 4" xfId="418" xr:uid="{00000000-0005-0000-0000-000071020000}"/>
    <cellStyle name="Comma 5 4 2" xfId="898" xr:uid="{00000000-0005-0000-0000-000072020000}"/>
    <cellStyle name="Comma 5 4 2 2" xfId="899" xr:uid="{00000000-0005-0000-0000-000073020000}"/>
    <cellStyle name="Comma 5 4 3" xfId="900" xr:uid="{00000000-0005-0000-0000-000074020000}"/>
    <cellStyle name="Comma 5 4 3 2" xfId="901" xr:uid="{00000000-0005-0000-0000-000075020000}"/>
    <cellStyle name="Comma 5 4 4" xfId="902" xr:uid="{00000000-0005-0000-0000-000076020000}"/>
    <cellStyle name="Comma 5 4 4 2" xfId="903" xr:uid="{00000000-0005-0000-0000-000077020000}"/>
    <cellStyle name="Comma 5 4 5" xfId="904" xr:uid="{00000000-0005-0000-0000-000078020000}"/>
    <cellStyle name="Comma 5 4 5 2" xfId="905" xr:uid="{00000000-0005-0000-0000-000079020000}"/>
    <cellStyle name="Comma 5 4 6" xfId="906" xr:uid="{00000000-0005-0000-0000-00007A020000}"/>
    <cellStyle name="Comma 5 4 7" xfId="907" xr:uid="{00000000-0005-0000-0000-00007B020000}"/>
    <cellStyle name="Comma 5 4 8" xfId="897" xr:uid="{00000000-0005-0000-0000-00007C020000}"/>
    <cellStyle name="Comma 5 5" xfId="908" xr:uid="{00000000-0005-0000-0000-00007D020000}"/>
    <cellStyle name="Comma 5 5 2" xfId="909" xr:uid="{00000000-0005-0000-0000-00007E020000}"/>
    <cellStyle name="Comma 5 6" xfId="910" xr:uid="{00000000-0005-0000-0000-00007F020000}"/>
    <cellStyle name="Comma 5 6 2" xfId="911" xr:uid="{00000000-0005-0000-0000-000080020000}"/>
    <cellStyle name="Comma 5 7" xfId="912" xr:uid="{00000000-0005-0000-0000-000081020000}"/>
    <cellStyle name="Comma 5 7 2" xfId="913" xr:uid="{00000000-0005-0000-0000-000082020000}"/>
    <cellStyle name="Comma 5 8" xfId="914" xr:uid="{00000000-0005-0000-0000-000083020000}"/>
    <cellStyle name="Comma 5 8 2" xfId="915" xr:uid="{00000000-0005-0000-0000-000084020000}"/>
    <cellStyle name="Comma 5 9" xfId="916" xr:uid="{00000000-0005-0000-0000-000085020000}"/>
    <cellStyle name="Comma 6" xfId="95" xr:uid="{00000000-0005-0000-0000-000086020000}"/>
    <cellStyle name="Comma 6 10" xfId="918" xr:uid="{00000000-0005-0000-0000-000087020000}"/>
    <cellStyle name="Comma 6 11" xfId="919" xr:uid="{00000000-0005-0000-0000-000088020000}"/>
    <cellStyle name="Comma 6 12" xfId="917" xr:uid="{00000000-0005-0000-0000-000089020000}"/>
    <cellStyle name="Comma 6 2" xfId="164" xr:uid="{00000000-0005-0000-0000-00008A020000}"/>
    <cellStyle name="Comma 6 2 10" xfId="920" xr:uid="{00000000-0005-0000-0000-00008B020000}"/>
    <cellStyle name="Comma 6 2 2" xfId="337" xr:uid="{00000000-0005-0000-0000-00008C020000}"/>
    <cellStyle name="Comma 6 2 2 2" xfId="922" xr:uid="{00000000-0005-0000-0000-00008D020000}"/>
    <cellStyle name="Comma 6 2 2 2 2" xfId="923" xr:uid="{00000000-0005-0000-0000-00008E020000}"/>
    <cellStyle name="Comma 6 2 2 2 2 2" xfId="924" xr:uid="{00000000-0005-0000-0000-00008F020000}"/>
    <cellStyle name="Comma 6 2 2 2 3" xfId="925" xr:uid="{00000000-0005-0000-0000-000090020000}"/>
    <cellStyle name="Comma 6 2 2 2 3 2" xfId="926" xr:uid="{00000000-0005-0000-0000-000091020000}"/>
    <cellStyle name="Comma 6 2 2 2 4" xfId="927" xr:uid="{00000000-0005-0000-0000-000092020000}"/>
    <cellStyle name="Comma 6 2 2 2 4 2" xfId="928" xr:uid="{00000000-0005-0000-0000-000093020000}"/>
    <cellStyle name="Comma 6 2 2 2 5" xfId="929" xr:uid="{00000000-0005-0000-0000-000094020000}"/>
    <cellStyle name="Comma 6 2 2 2 6" xfId="930" xr:uid="{00000000-0005-0000-0000-000095020000}"/>
    <cellStyle name="Comma 6 2 2 3" xfId="931" xr:uid="{00000000-0005-0000-0000-000096020000}"/>
    <cellStyle name="Comma 6 2 2 3 2" xfId="932" xr:uid="{00000000-0005-0000-0000-000097020000}"/>
    <cellStyle name="Comma 6 2 2 4" xfId="933" xr:uid="{00000000-0005-0000-0000-000098020000}"/>
    <cellStyle name="Comma 6 2 2 4 2" xfId="934" xr:uid="{00000000-0005-0000-0000-000099020000}"/>
    <cellStyle name="Comma 6 2 2 5" xfId="935" xr:uid="{00000000-0005-0000-0000-00009A020000}"/>
    <cellStyle name="Comma 6 2 2 5 2" xfId="936" xr:uid="{00000000-0005-0000-0000-00009B020000}"/>
    <cellStyle name="Comma 6 2 2 6" xfId="937" xr:uid="{00000000-0005-0000-0000-00009C020000}"/>
    <cellStyle name="Comma 6 2 2 6 2" xfId="938" xr:uid="{00000000-0005-0000-0000-00009D020000}"/>
    <cellStyle name="Comma 6 2 2 7" xfId="939" xr:uid="{00000000-0005-0000-0000-00009E020000}"/>
    <cellStyle name="Comma 6 2 2 8" xfId="940" xr:uid="{00000000-0005-0000-0000-00009F020000}"/>
    <cellStyle name="Comma 6 2 2 9" xfId="921" xr:uid="{00000000-0005-0000-0000-0000A0020000}"/>
    <cellStyle name="Comma 6 2 3" xfId="941" xr:uid="{00000000-0005-0000-0000-0000A1020000}"/>
    <cellStyle name="Comma 6 2 3 2" xfId="942" xr:uid="{00000000-0005-0000-0000-0000A2020000}"/>
    <cellStyle name="Comma 6 2 3 2 2" xfId="943" xr:uid="{00000000-0005-0000-0000-0000A3020000}"/>
    <cellStyle name="Comma 6 2 3 3" xfId="944" xr:uid="{00000000-0005-0000-0000-0000A4020000}"/>
    <cellStyle name="Comma 6 2 3 3 2" xfId="945" xr:uid="{00000000-0005-0000-0000-0000A5020000}"/>
    <cellStyle name="Comma 6 2 3 4" xfId="946" xr:uid="{00000000-0005-0000-0000-0000A6020000}"/>
    <cellStyle name="Comma 6 2 3 4 2" xfId="947" xr:uid="{00000000-0005-0000-0000-0000A7020000}"/>
    <cellStyle name="Comma 6 2 3 5" xfId="948" xr:uid="{00000000-0005-0000-0000-0000A8020000}"/>
    <cellStyle name="Comma 6 2 3 6" xfId="949" xr:uid="{00000000-0005-0000-0000-0000A9020000}"/>
    <cellStyle name="Comma 6 2 4" xfId="950" xr:uid="{00000000-0005-0000-0000-0000AA020000}"/>
    <cellStyle name="Comma 6 2 4 2" xfId="951" xr:uid="{00000000-0005-0000-0000-0000AB020000}"/>
    <cellStyle name="Comma 6 2 5" xfId="952" xr:uid="{00000000-0005-0000-0000-0000AC020000}"/>
    <cellStyle name="Comma 6 2 5 2" xfId="953" xr:uid="{00000000-0005-0000-0000-0000AD020000}"/>
    <cellStyle name="Comma 6 2 6" xfId="954" xr:uid="{00000000-0005-0000-0000-0000AE020000}"/>
    <cellStyle name="Comma 6 2 6 2" xfId="955" xr:uid="{00000000-0005-0000-0000-0000AF020000}"/>
    <cellStyle name="Comma 6 2 7" xfId="956" xr:uid="{00000000-0005-0000-0000-0000B0020000}"/>
    <cellStyle name="Comma 6 2 7 2" xfId="957" xr:uid="{00000000-0005-0000-0000-0000B1020000}"/>
    <cellStyle name="Comma 6 2 8" xfId="958" xr:uid="{00000000-0005-0000-0000-0000B2020000}"/>
    <cellStyle name="Comma 6 2 9" xfId="959" xr:uid="{00000000-0005-0000-0000-0000B3020000}"/>
    <cellStyle name="Comma 6 3" xfId="270" xr:uid="{00000000-0005-0000-0000-0000B4020000}"/>
    <cellStyle name="Comma 6 3 10" xfId="960" xr:uid="{00000000-0005-0000-0000-0000B5020000}"/>
    <cellStyle name="Comma 6 3 2" xfId="961" xr:uid="{00000000-0005-0000-0000-0000B6020000}"/>
    <cellStyle name="Comma 6 3 2 2" xfId="962" xr:uid="{00000000-0005-0000-0000-0000B7020000}"/>
    <cellStyle name="Comma 6 3 2 2 2" xfId="963" xr:uid="{00000000-0005-0000-0000-0000B8020000}"/>
    <cellStyle name="Comma 6 3 2 2 2 2" xfId="964" xr:uid="{00000000-0005-0000-0000-0000B9020000}"/>
    <cellStyle name="Comma 6 3 2 2 3" xfId="965" xr:uid="{00000000-0005-0000-0000-0000BA020000}"/>
    <cellStyle name="Comma 6 3 2 2 3 2" xfId="966" xr:uid="{00000000-0005-0000-0000-0000BB020000}"/>
    <cellStyle name="Comma 6 3 2 2 4" xfId="967" xr:uid="{00000000-0005-0000-0000-0000BC020000}"/>
    <cellStyle name="Comma 6 3 2 2 4 2" xfId="968" xr:uid="{00000000-0005-0000-0000-0000BD020000}"/>
    <cellStyle name="Comma 6 3 2 2 5" xfId="969" xr:uid="{00000000-0005-0000-0000-0000BE020000}"/>
    <cellStyle name="Comma 6 3 2 2 6" xfId="970" xr:uid="{00000000-0005-0000-0000-0000BF020000}"/>
    <cellStyle name="Comma 6 3 2 3" xfId="971" xr:uid="{00000000-0005-0000-0000-0000C0020000}"/>
    <cellStyle name="Comma 6 3 2 3 2" xfId="972" xr:uid="{00000000-0005-0000-0000-0000C1020000}"/>
    <cellStyle name="Comma 6 3 2 4" xfId="973" xr:uid="{00000000-0005-0000-0000-0000C2020000}"/>
    <cellStyle name="Comma 6 3 2 4 2" xfId="974" xr:uid="{00000000-0005-0000-0000-0000C3020000}"/>
    <cellStyle name="Comma 6 3 2 5" xfId="975" xr:uid="{00000000-0005-0000-0000-0000C4020000}"/>
    <cellStyle name="Comma 6 3 2 5 2" xfId="976" xr:uid="{00000000-0005-0000-0000-0000C5020000}"/>
    <cellStyle name="Comma 6 3 2 6" xfId="977" xr:uid="{00000000-0005-0000-0000-0000C6020000}"/>
    <cellStyle name="Comma 6 3 2 6 2" xfId="978" xr:uid="{00000000-0005-0000-0000-0000C7020000}"/>
    <cellStyle name="Comma 6 3 2 7" xfId="979" xr:uid="{00000000-0005-0000-0000-0000C8020000}"/>
    <cellStyle name="Comma 6 3 2 8" xfId="980" xr:uid="{00000000-0005-0000-0000-0000C9020000}"/>
    <cellStyle name="Comma 6 3 3" xfId="981" xr:uid="{00000000-0005-0000-0000-0000CA020000}"/>
    <cellStyle name="Comma 6 3 3 2" xfId="982" xr:uid="{00000000-0005-0000-0000-0000CB020000}"/>
    <cellStyle name="Comma 6 3 3 2 2" xfId="983" xr:uid="{00000000-0005-0000-0000-0000CC020000}"/>
    <cellStyle name="Comma 6 3 3 3" xfId="984" xr:uid="{00000000-0005-0000-0000-0000CD020000}"/>
    <cellStyle name="Comma 6 3 3 3 2" xfId="985" xr:uid="{00000000-0005-0000-0000-0000CE020000}"/>
    <cellStyle name="Comma 6 3 3 4" xfId="986" xr:uid="{00000000-0005-0000-0000-0000CF020000}"/>
    <cellStyle name="Comma 6 3 3 4 2" xfId="987" xr:uid="{00000000-0005-0000-0000-0000D0020000}"/>
    <cellStyle name="Comma 6 3 3 5" xfId="988" xr:uid="{00000000-0005-0000-0000-0000D1020000}"/>
    <cellStyle name="Comma 6 3 3 6" xfId="989" xr:uid="{00000000-0005-0000-0000-0000D2020000}"/>
    <cellStyle name="Comma 6 3 4" xfId="990" xr:uid="{00000000-0005-0000-0000-0000D3020000}"/>
    <cellStyle name="Comma 6 3 4 2" xfId="991" xr:uid="{00000000-0005-0000-0000-0000D4020000}"/>
    <cellStyle name="Comma 6 3 5" xfId="992" xr:uid="{00000000-0005-0000-0000-0000D5020000}"/>
    <cellStyle name="Comma 6 3 5 2" xfId="993" xr:uid="{00000000-0005-0000-0000-0000D6020000}"/>
    <cellStyle name="Comma 6 3 6" xfId="994" xr:uid="{00000000-0005-0000-0000-0000D7020000}"/>
    <cellStyle name="Comma 6 3 6 2" xfId="995" xr:uid="{00000000-0005-0000-0000-0000D8020000}"/>
    <cellStyle name="Comma 6 3 7" xfId="996" xr:uid="{00000000-0005-0000-0000-0000D9020000}"/>
    <cellStyle name="Comma 6 3 7 2" xfId="997" xr:uid="{00000000-0005-0000-0000-0000DA020000}"/>
    <cellStyle name="Comma 6 3 8" xfId="998" xr:uid="{00000000-0005-0000-0000-0000DB020000}"/>
    <cellStyle name="Comma 6 3 9" xfId="999" xr:uid="{00000000-0005-0000-0000-0000DC020000}"/>
    <cellStyle name="Comma 6 4" xfId="1000" xr:uid="{00000000-0005-0000-0000-0000DD020000}"/>
    <cellStyle name="Comma 6 4 2" xfId="1001" xr:uid="{00000000-0005-0000-0000-0000DE020000}"/>
    <cellStyle name="Comma 6 4 2 2" xfId="1002" xr:uid="{00000000-0005-0000-0000-0000DF020000}"/>
    <cellStyle name="Comma 6 4 2 2 2" xfId="1003" xr:uid="{00000000-0005-0000-0000-0000E0020000}"/>
    <cellStyle name="Comma 6 4 2 3" xfId="1004" xr:uid="{00000000-0005-0000-0000-0000E1020000}"/>
    <cellStyle name="Comma 6 4 2 3 2" xfId="1005" xr:uid="{00000000-0005-0000-0000-0000E2020000}"/>
    <cellStyle name="Comma 6 4 2 4" xfId="1006" xr:uid="{00000000-0005-0000-0000-0000E3020000}"/>
    <cellStyle name="Comma 6 4 2 4 2" xfId="1007" xr:uid="{00000000-0005-0000-0000-0000E4020000}"/>
    <cellStyle name="Comma 6 4 2 5" xfId="1008" xr:uid="{00000000-0005-0000-0000-0000E5020000}"/>
    <cellStyle name="Comma 6 4 2 6" xfId="1009" xr:uid="{00000000-0005-0000-0000-0000E6020000}"/>
    <cellStyle name="Comma 6 4 3" xfId="1010" xr:uid="{00000000-0005-0000-0000-0000E7020000}"/>
    <cellStyle name="Comma 6 4 3 2" xfId="1011" xr:uid="{00000000-0005-0000-0000-0000E8020000}"/>
    <cellStyle name="Comma 6 4 4" xfId="1012" xr:uid="{00000000-0005-0000-0000-0000E9020000}"/>
    <cellStyle name="Comma 6 4 4 2" xfId="1013" xr:uid="{00000000-0005-0000-0000-0000EA020000}"/>
    <cellStyle name="Comma 6 4 5" xfId="1014" xr:uid="{00000000-0005-0000-0000-0000EB020000}"/>
    <cellStyle name="Comma 6 4 5 2" xfId="1015" xr:uid="{00000000-0005-0000-0000-0000EC020000}"/>
    <cellStyle name="Comma 6 4 6" xfId="1016" xr:uid="{00000000-0005-0000-0000-0000ED020000}"/>
    <cellStyle name="Comma 6 4 6 2" xfId="1017" xr:uid="{00000000-0005-0000-0000-0000EE020000}"/>
    <cellStyle name="Comma 6 4 7" xfId="1018" xr:uid="{00000000-0005-0000-0000-0000EF020000}"/>
    <cellStyle name="Comma 6 4 8" xfId="1019" xr:uid="{00000000-0005-0000-0000-0000F0020000}"/>
    <cellStyle name="Comma 6 5" xfId="1020" xr:uid="{00000000-0005-0000-0000-0000F1020000}"/>
    <cellStyle name="Comma 6 5 2" xfId="1021" xr:uid="{00000000-0005-0000-0000-0000F2020000}"/>
    <cellStyle name="Comma 6 5 2 2" xfId="1022" xr:uid="{00000000-0005-0000-0000-0000F3020000}"/>
    <cellStyle name="Comma 6 5 3" xfId="1023" xr:uid="{00000000-0005-0000-0000-0000F4020000}"/>
    <cellStyle name="Comma 6 5 3 2" xfId="1024" xr:uid="{00000000-0005-0000-0000-0000F5020000}"/>
    <cellStyle name="Comma 6 5 4" xfId="1025" xr:uid="{00000000-0005-0000-0000-0000F6020000}"/>
    <cellStyle name="Comma 6 5 4 2" xfId="1026" xr:uid="{00000000-0005-0000-0000-0000F7020000}"/>
    <cellStyle name="Comma 6 5 5" xfId="1027" xr:uid="{00000000-0005-0000-0000-0000F8020000}"/>
    <cellStyle name="Comma 6 5 6" xfId="1028" xr:uid="{00000000-0005-0000-0000-0000F9020000}"/>
    <cellStyle name="Comma 6 6" xfId="1029" xr:uid="{00000000-0005-0000-0000-0000FA020000}"/>
    <cellStyle name="Comma 6 6 2" xfId="1030" xr:uid="{00000000-0005-0000-0000-0000FB020000}"/>
    <cellStyle name="Comma 6 7" xfId="1031" xr:uid="{00000000-0005-0000-0000-0000FC020000}"/>
    <cellStyle name="Comma 6 7 2" xfId="1032" xr:uid="{00000000-0005-0000-0000-0000FD020000}"/>
    <cellStyle name="Comma 6 8" xfId="1033" xr:uid="{00000000-0005-0000-0000-0000FE020000}"/>
    <cellStyle name="Comma 6 8 2" xfId="1034" xr:uid="{00000000-0005-0000-0000-0000FF020000}"/>
    <cellStyle name="Comma 6 9" xfId="1035" xr:uid="{00000000-0005-0000-0000-000000030000}"/>
    <cellStyle name="Comma 6 9 2" xfId="1036" xr:uid="{00000000-0005-0000-0000-000001030000}"/>
    <cellStyle name="Comma 7" xfId="101" xr:uid="{00000000-0005-0000-0000-000002030000}"/>
    <cellStyle name="Comma 7 10" xfId="1037" xr:uid="{00000000-0005-0000-0000-000003030000}"/>
    <cellStyle name="Comma 7 2" xfId="276" xr:uid="{00000000-0005-0000-0000-000004030000}"/>
    <cellStyle name="Comma 7 2 2" xfId="1039" xr:uid="{00000000-0005-0000-0000-000005030000}"/>
    <cellStyle name="Comma 7 2 2 2" xfId="1040" xr:uid="{00000000-0005-0000-0000-000006030000}"/>
    <cellStyle name="Comma 7 2 2 2 2" xfId="1041" xr:uid="{00000000-0005-0000-0000-000007030000}"/>
    <cellStyle name="Comma 7 2 2 3" xfId="1042" xr:uid="{00000000-0005-0000-0000-000008030000}"/>
    <cellStyle name="Comma 7 2 2 3 2" xfId="1043" xr:uid="{00000000-0005-0000-0000-000009030000}"/>
    <cellStyle name="Comma 7 2 2 4" xfId="1044" xr:uid="{00000000-0005-0000-0000-00000A030000}"/>
    <cellStyle name="Comma 7 2 2 4 2" xfId="1045" xr:uid="{00000000-0005-0000-0000-00000B030000}"/>
    <cellStyle name="Comma 7 2 2 5" xfId="1046" xr:uid="{00000000-0005-0000-0000-00000C030000}"/>
    <cellStyle name="Comma 7 2 2 5 2" xfId="1047" xr:uid="{00000000-0005-0000-0000-00000D030000}"/>
    <cellStyle name="Comma 7 2 2 6" xfId="1048" xr:uid="{00000000-0005-0000-0000-00000E030000}"/>
    <cellStyle name="Comma 7 2 3" xfId="1049" xr:uid="{00000000-0005-0000-0000-00000F030000}"/>
    <cellStyle name="Comma 7 2 3 2" xfId="1050" xr:uid="{00000000-0005-0000-0000-000010030000}"/>
    <cellStyle name="Comma 7 2 4" xfId="1051" xr:uid="{00000000-0005-0000-0000-000011030000}"/>
    <cellStyle name="Comma 7 2 4 2" xfId="1052" xr:uid="{00000000-0005-0000-0000-000012030000}"/>
    <cellStyle name="Comma 7 2 5" xfId="1053" xr:uid="{00000000-0005-0000-0000-000013030000}"/>
    <cellStyle name="Comma 7 2 5 2" xfId="1054" xr:uid="{00000000-0005-0000-0000-000014030000}"/>
    <cellStyle name="Comma 7 2 6" xfId="1055" xr:uid="{00000000-0005-0000-0000-000015030000}"/>
    <cellStyle name="Comma 7 2 6 2" xfId="1056" xr:uid="{00000000-0005-0000-0000-000016030000}"/>
    <cellStyle name="Comma 7 2 7" xfId="1057" xr:uid="{00000000-0005-0000-0000-000017030000}"/>
    <cellStyle name="Comma 7 2 8" xfId="1038" xr:uid="{00000000-0005-0000-0000-000018030000}"/>
    <cellStyle name="Comma 7 3" xfId="1058" xr:uid="{00000000-0005-0000-0000-000019030000}"/>
    <cellStyle name="Comma 7 3 2" xfId="1059" xr:uid="{00000000-0005-0000-0000-00001A030000}"/>
    <cellStyle name="Comma 7 3 2 2" xfId="1060" xr:uid="{00000000-0005-0000-0000-00001B030000}"/>
    <cellStyle name="Comma 7 3 3" xfId="1061" xr:uid="{00000000-0005-0000-0000-00001C030000}"/>
    <cellStyle name="Comma 7 3 3 2" xfId="1062" xr:uid="{00000000-0005-0000-0000-00001D030000}"/>
    <cellStyle name="Comma 7 3 4" xfId="1063" xr:uid="{00000000-0005-0000-0000-00001E030000}"/>
    <cellStyle name="Comma 7 3 4 2" xfId="1064" xr:uid="{00000000-0005-0000-0000-00001F030000}"/>
    <cellStyle name="Comma 7 3 5" xfId="1065" xr:uid="{00000000-0005-0000-0000-000020030000}"/>
    <cellStyle name="Comma 7 3 5 2" xfId="1066" xr:uid="{00000000-0005-0000-0000-000021030000}"/>
    <cellStyle name="Comma 7 3 6" xfId="1067" xr:uid="{00000000-0005-0000-0000-000022030000}"/>
    <cellStyle name="Comma 7 4" xfId="1068" xr:uid="{00000000-0005-0000-0000-000023030000}"/>
    <cellStyle name="Comma 7 4 2" xfId="1069" xr:uid="{00000000-0005-0000-0000-000024030000}"/>
    <cellStyle name="Comma 7 5" xfId="1070" xr:uid="{00000000-0005-0000-0000-000025030000}"/>
    <cellStyle name="Comma 7 5 2" xfId="1071" xr:uid="{00000000-0005-0000-0000-000026030000}"/>
    <cellStyle name="Comma 7 6" xfId="1072" xr:uid="{00000000-0005-0000-0000-000027030000}"/>
    <cellStyle name="Comma 7 6 2" xfId="1073" xr:uid="{00000000-0005-0000-0000-000028030000}"/>
    <cellStyle name="Comma 7 7" xfId="1074" xr:uid="{00000000-0005-0000-0000-000029030000}"/>
    <cellStyle name="Comma 7 7 2" xfId="1075" xr:uid="{00000000-0005-0000-0000-00002A030000}"/>
    <cellStyle name="Comma 7 8" xfId="1076" xr:uid="{00000000-0005-0000-0000-00002B030000}"/>
    <cellStyle name="Comma 7 9" xfId="1077" xr:uid="{00000000-0005-0000-0000-00002C030000}"/>
    <cellStyle name="Comma 8" xfId="165" xr:uid="{00000000-0005-0000-0000-00002D030000}"/>
    <cellStyle name="Comma 8 10" xfId="1079" xr:uid="{00000000-0005-0000-0000-00002E030000}"/>
    <cellStyle name="Comma 8 11" xfId="1080" xr:uid="{00000000-0005-0000-0000-00002F030000}"/>
    <cellStyle name="Comma 8 12" xfId="1078" xr:uid="{00000000-0005-0000-0000-000030030000}"/>
    <cellStyle name="Comma 8 2" xfId="338" xr:uid="{00000000-0005-0000-0000-000031030000}"/>
    <cellStyle name="Comma 8 2 2" xfId="1081" xr:uid="{00000000-0005-0000-0000-000032030000}"/>
    <cellStyle name="Comma 8 2 2 2" xfId="1082" xr:uid="{00000000-0005-0000-0000-000033030000}"/>
    <cellStyle name="Comma 8 2 2 2 2" xfId="1083" xr:uid="{00000000-0005-0000-0000-000034030000}"/>
    <cellStyle name="Comma 8 2 2 2 2 2" xfId="1084" xr:uid="{00000000-0005-0000-0000-000035030000}"/>
    <cellStyle name="Comma 8 2 2 2 3" xfId="1085" xr:uid="{00000000-0005-0000-0000-000036030000}"/>
    <cellStyle name="Comma 8 2 2 2 3 2" xfId="1086" xr:uid="{00000000-0005-0000-0000-000037030000}"/>
    <cellStyle name="Comma 8 2 2 2 4" xfId="1087" xr:uid="{00000000-0005-0000-0000-000038030000}"/>
    <cellStyle name="Comma 8 2 2 2 4 2" xfId="1088" xr:uid="{00000000-0005-0000-0000-000039030000}"/>
    <cellStyle name="Comma 8 2 2 2 5" xfId="1089" xr:uid="{00000000-0005-0000-0000-00003A030000}"/>
    <cellStyle name="Comma 8 2 2 2 5 2" xfId="1090" xr:uid="{00000000-0005-0000-0000-00003B030000}"/>
    <cellStyle name="Comma 8 2 2 2 6" xfId="1091" xr:uid="{00000000-0005-0000-0000-00003C030000}"/>
    <cellStyle name="Comma 8 2 2 3" xfId="1092" xr:uid="{00000000-0005-0000-0000-00003D030000}"/>
    <cellStyle name="Comma 8 2 2 3 2" xfId="1093" xr:uid="{00000000-0005-0000-0000-00003E030000}"/>
    <cellStyle name="Comma 8 2 2 4" xfId="1094" xr:uid="{00000000-0005-0000-0000-00003F030000}"/>
    <cellStyle name="Comma 8 2 2 4 2" xfId="1095" xr:uid="{00000000-0005-0000-0000-000040030000}"/>
    <cellStyle name="Comma 8 2 2 5" xfId="1096" xr:uid="{00000000-0005-0000-0000-000041030000}"/>
    <cellStyle name="Comma 8 2 2 5 2" xfId="1097" xr:uid="{00000000-0005-0000-0000-000042030000}"/>
    <cellStyle name="Comma 8 2 2 6" xfId="1098" xr:uid="{00000000-0005-0000-0000-000043030000}"/>
    <cellStyle name="Comma 8 2 2 6 2" xfId="1099" xr:uid="{00000000-0005-0000-0000-000044030000}"/>
    <cellStyle name="Comma 8 2 2 7" xfId="1100" xr:uid="{00000000-0005-0000-0000-000045030000}"/>
    <cellStyle name="Comma 8 2 3" xfId="1101" xr:uid="{00000000-0005-0000-0000-000046030000}"/>
    <cellStyle name="Comma 8 2 3 2" xfId="1102" xr:uid="{00000000-0005-0000-0000-000047030000}"/>
    <cellStyle name="Comma 8 2 3 2 2" xfId="1103" xr:uid="{00000000-0005-0000-0000-000048030000}"/>
    <cellStyle name="Comma 8 2 3 3" xfId="1104" xr:uid="{00000000-0005-0000-0000-000049030000}"/>
    <cellStyle name="Comma 8 2 3 3 2" xfId="1105" xr:uid="{00000000-0005-0000-0000-00004A030000}"/>
    <cellStyle name="Comma 8 2 3 4" xfId="1106" xr:uid="{00000000-0005-0000-0000-00004B030000}"/>
    <cellStyle name="Comma 8 2 3 4 2" xfId="1107" xr:uid="{00000000-0005-0000-0000-00004C030000}"/>
    <cellStyle name="Comma 8 2 3 5" xfId="1108" xr:uid="{00000000-0005-0000-0000-00004D030000}"/>
    <cellStyle name="Comma 8 2 3 5 2" xfId="1109" xr:uid="{00000000-0005-0000-0000-00004E030000}"/>
    <cellStyle name="Comma 8 2 3 6" xfId="1110" xr:uid="{00000000-0005-0000-0000-00004F030000}"/>
    <cellStyle name="Comma 8 2 4" xfId="1111" xr:uid="{00000000-0005-0000-0000-000050030000}"/>
    <cellStyle name="Comma 8 2 4 2" xfId="1112" xr:uid="{00000000-0005-0000-0000-000051030000}"/>
    <cellStyle name="Comma 8 2 5" xfId="1113" xr:uid="{00000000-0005-0000-0000-000052030000}"/>
    <cellStyle name="Comma 8 2 5 2" xfId="1114" xr:uid="{00000000-0005-0000-0000-000053030000}"/>
    <cellStyle name="Comma 8 2 6" xfId="1115" xr:uid="{00000000-0005-0000-0000-000054030000}"/>
    <cellStyle name="Comma 8 2 6 2" xfId="1116" xr:uid="{00000000-0005-0000-0000-000055030000}"/>
    <cellStyle name="Comma 8 2 7" xfId="1117" xr:uid="{00000000-0005-0000-0000-000056030000}"/>
    <cellStyle name="Comma 8 2 7 2" xfId="1118" xr:uid="{00000000-0005-0000-0000-000057030000}"/>
    <cellStyle name="Comma 8 2 8" xfId="1119" xr:uid="{00000000-0005-0000-0000-000058030000}"/>
    <cellStyle name="Comma 8 3" xfId="1120" xr:uid="{00000000-0005-0000-0000-000059030000}"/>
    <cellStyle name="Comma 8 3 2" xfId="1121" xr:uid="{00000000-0005-0000-0000-00005A030000}"/>
    <cellStyle name="Comma 8 3 2 2" xfId="1122" xr:uid="{00000000-0005-0000-0000-00005B030000}"/>
    <cellStyle name="Comma 8 3 2 2 2" xfId="1123" xr:uid="{00000000-0005-0000-0000-00005C030000}"/>
    <cellStyle name="Comma 8 3 2 3" xfId="1124" xr:uid="{00000000-0005-0000-0000-00005D030000}"/>
    <cellStyle name="Comma 8 3 2 3 2" xfId="1125" xr:uid="{00000000-0005-0000-0000-00005E030000}"/>
    <cellStyle name="Comma 8 3 2 4" xfId="1126" xr:uid="{00000000-0005-0000-0000-00005F030000}"/>
    <cellStyle name="Comma 8 3 2 4 2" xfId="1127" xr:uid="{00000000-0005-0000-0000-000060030000}"/>
    <cellStyle name="Comma 8 3 2 5" xfId="1128" xr:uid="{00000000-0005-0000-0000-000061030000}"/>
    <cellStyle name="Comma 8 3 2 5 2" xfId="1129" xr:uid="{00000000-0005-0000-0000-000062030000}"/>
    <cellStyle name="Comma 8 3 2 6" xfId="1130" xr:uid="{00000000-0005-0000-0000-000063030000}"/>
    <cellStyle name="Comma 8 3 3" xfId="1131" xr:uid="{00000000-0005-0000-0000-000064030000}"/>
    <cellStyle name="Comma 8 3 3 2" xfId="1132" xr:uid="{00000000-0005-0000-0000-000065030000}"/>
    <cellStyle name="Comma 8 3 4" xfId="1133" xr:uid="{00000000-0005-0000-0000-000066030000}"/>
    <cellStyle name="Comma 8 3 4 2" xfId="1134" xr:uid="{00000000-0005-0000-0000-000067030000}"/>
    <cellStyle name="Comma 8 3 5" xfId="1135" xr:uid="{00000000-0005-0000-0000-000068030000}"/>
    <cellStyle name="Comma 8 3 5 2" xfId="1136" xr:uid="{00000000-0005-0000-0000-000069030000}"/>
    <cellStyle name="Comma 8 3 6" xfId="1137" xr:uid="{00000000-0005-0000-0000-00006A030000}"/>
    <cellStyle name="Comma 8 3 6 2" xfId="1138" xr:uid="{00000000-0005-0000-0000-00006B030000}"/>
    <cellStyle name="Comma 8 3 7" xfId="1139" xr:uid="{00000000-0005-0000-0000-00006C030000}"/>
    <cellStyle name="Comma 8 4" xfId="1140" xr:uid="{00000000-0005-0000-0000-00006D030000}"/>
    <cellStyle name="Comma 8 4 2" xfId="1141" xr:uid="{00000000-0005-0000-0000-00006E030000}"/>
    <cellStyle name="Comma 8 4 2 2" xfId="1142" xr:uid="{00000000-0005-0000-0000-00006F030000}"/>
    <cellStyle name="Comma 8 4 2 2 2" xfId="1143" xr:uid="{00000000-0005-0000-0000-000070030000}"/>
    <cellStyle name="Comma 8 4 2 3" xfId="1144" xr:uid="{00000000-0005-0000-0000-000071030000}"/>
    <cellStyle name="Comma 8 4 2 3 2" xfId="1145" xr:uid="{00000000-0005-0000-0000-000072030000}"/>
    <cellStyle name="Comma 8 4 2 4" xfId="1146" xr:uid="{00000000-0005-0000-0000-000073030000}"/>
    <cellStyle name="Comma 8 4 2 4 2" xfId="1147" xr:uid="{00000000-0005-0000-0000-000074030000}"/>
    <cellStyle name="Comma 8 4 2 5" xfId="1148" xr:uid="{00000000-0005-0000-0000-000075030000}"/>
    <cellStyle name="Comma 8 4 2 5 2" xfId="1149" xr:uid="{00000000-0005-0000-0000-000076030000}"/>
    <cellStyle name="Comma 8 4 2 6" xfId="1150" xr:uid="{00000000-0005-0000-0000-000077030000}"/>
    <cellStyle name="Comma 8 4 3" xfId="1151" xr:uid="{00000000-0005-0000-0000-000078030000}"/>
    <cellStyle name="Comma 8 4 3 2" xfId="1152" xr:uid="{00000000-0005-0000-0000-000079030000}"/>
    <cellStyle name="Comma 8 4 4" xfId="1153" xr:uid="{00000000-0005-0000-0000-00007A030000}"/>
    <cellStyle name="Comma 8 4 4 2" xfId="1154" xr:uid="{00000000-0005-0000-0000-00007B030000}"/>
    <cellStyle name="Comma 8 4 5" xfId="1155" xr:uid="{00000000-0005-0000-0000-00007C030000}"/>
    <cellStyle name="Comma 8 4 5 2" xfId="1156" xr:uid="{00000000-0005-0000-0000-00007D030000}"/>
    <cellStyle name="Comma 8 4 6" xfId="1157" xr:uid="{00000000-0005-0000-0000-00007E030000}"/>
    <cellStyle name="Comma 8 4 6 2" xfId="1158" xr:uid="{00000000-0005-0000-0000-00007F030000}"/>
    <cellStyle name="Comma 8 4 7" xfId="1159" xr:uid="{00000000-0005-0000-0000-000080030000}"/>
    <cellStyle name="Comma 8 5" xfId="1160" xr:uid="{00000000-0005-0000-0000-000081030000}"/>
    <cellStyle name="Comma 8 5 2" xfId="1161" xr:uid="{00000000-0005-0000-0000-000082030000}"/>
    <cellStyle name="Comma 8 5 2 2" xfId="1162" xr:uid="{00000000-0005-0000-0000-000083030000}"/>
    <cellStyle name="Comma 8 5 3" xfId="1163" xr:uid="{00000000-0005-0000-0000-000084030000}"/>
    <cellStyle name="Comma 8 5 3 2" xfId="1164" xr:uid="{00000000-0005-0000-0000-000085030000}"/>
    <cellStyle name="Comma 8 5 4" xfId="1165" xr:uid="{00000000-0005-0000-0000-000086030000}"/>
    <cellStyle name="Comma 8 5 4 2" xfId="1166" xr:uid="{00000000-0005-0000-0000-000087030000}"/>
    <cellStyle name="Comma 8 5 5" xfId="1167" xr:uid="{00000000-0005-0000-0000-000088030000}"/>
    <cellStyle name="Comma 8 5 5 2" xfId="1168" xr:uid="{00000000-0005-0000-0000-000089030000}"/>
    <cellStyle name="Comma 8 5 6" xfId="1169" xr:uid="{00000000-0005-0000-0000-00008A030000}"/>
    <cellStyle name="Comma 8 6" xfId="1170" xr:uid="{00000000-0005-0000-0000-00008B030000}"/>
    <cellStyle name="Comma 8 6 2" xfId="1171" xr:uid="{00000000-0005-0000-0000-00008C030000}"/>
    <cellStyle name="Comma 8 7" xfId="1172" xr:uid="{00000000-0005-0000-0000-00008D030000}"/>
    <cellStyle name="Comma 8 7 2" xfId="1173" xr:uid="{00000000-0005-0000-0000-00008E030000}"/>
    <cellStyle name="Comma 8 8" xfId="1174" xr:uid="{00000000-0005-0000-0000-00008F030000}"/>
    <cellStyle name="Comma 8 8 2" xfId="1175" xr:uid="{00000000-0005-0000-0000-000090030000}"/>
    <cellStyle name="Comma 8 9" xfId="1176" xr:uid="{00000000-0005-0000-0000-000091030000}"/>
    <cellStyle name="Comma 8 9 2" xfId="1177" xr:uid="{00000000-0005-0000-0000-000092030000}"/>
    <cellStyle name="Comma 9" xfId="189" xr:uid="{00000000-0005-0000-0000-000093030000}"/>
    <cellStyle name="Comma 9 10" xfId="1178" xr:uid="{00000000-0005-0000-0000-000094030000}"/>
    <cellStyle name="Comma 9 2" xfId="361" xr:uid="{00000000-0005-0000-0000-000095030000}"/>
    <cellStyle name="Comma 9 2 2" xfId="1179" xr:uid="{00000000-0005-0000-0000-000096030000}"/>
    <cellStyle name="Comma 9 2 2 2" xfId="1180" xr:uid="{00000000-0005-0000-0000-000097030000}"/>
    <cellStyle name="Comma 9 2 2 2 2" xfId="1181" xr:uid="{00000000-0005-0000-0000-000098030000}"/>
    <cellStyle name="Comma 9 2 2 3" xfId="1182" xr:uid="{00000000-0005-0000-0000-000099030000}"/>
    <cellStyle name="Comma 9 2 2 3 2" xfId="1183" xr:uid="{00000000-0005-0000-0000-00009A030000}"/>
    <cellStyle name="Comma 9 2 2 4" xfId="1184" xr:uid="{00000000-0005-0000-0000-00009B030000}"/>
    <cellStyle name="Comma 9 2 2 4 2" xfId="1185" xr:uid="{00000000-0005-0000-0000-00009C030000}"/>
    <cellStyle name="Comma 9 2 2 5" xfId="1186" xr:uid="{00000000-0005-0000-0000-00009D030000}"/>
    <cellStyle name="Comma 9 2 2 5 2" xfId="1187" xr:uid="{00000000-0005-0000-0000-00009E030000}"/>
    <cellStyle name="Comma 9 2 2 6" xfId="1188" xr:uid="{00000000-0005-0000-0000-00009F030000}"/>
    <cellStyle name="Comma 9 2 3" xfId="1189" xr:uid="{00000000-0005-0000-0000-0000A0030000}"/>
    <cellStyle name="Comma 9 2 3 2" xfId="1190" xr:uid="{00000000-0005-0000-0000-0000A1030000}"/>
    <cellStyle name="Comma 9 2 4" xfId="1191" xr:uid="{00000000-0005-0000-0000-0000A2030000}"/>
    <cellStyle name="Comma 9 2 4 2" xfId="1192" xr:uid="{00000000-0005-0000-0000-0000A3030000}"/>
    <cellStyle name="Comma 9 2 5" xfId="1193" xr:uid="{00000000-0005-0000-0000-0000A4030000}"/>
    <cellStyle name="Comma 9 2 5 2" xfId="1194" xr:uid="{00000000-0005-0000-0000-0000A5030000}"/>
    <cellStyle name="Comma 9 2 6" xfId="1195" xr:uid="{00000000-0005-0000-0000-0000A6030000}"/>
    <cellStyle name="Comma 9 2 6 2" xfId="1196" xr:uid="{00000000-0005-0000-0000-0000A7030000}"/>
    <cellStyle name="Comma 9 2 7" xfId="1197" xr:uid="{00000000-0005-0000-0000-0000A8030000}"/>
    <cellStyle name="Comma 9 3" xfId="1198" xr:uid="{00000000-0005-0000-0000-0000A9030000}"/>
    <cellStyle name="Comma 9 3 2" xfId="1199" xr:uid="{00000000-0005-0000-0000-0000AA030000}"/>
    <cellStyle name="Comma 9 3 2 2" xfId="1200" xr:uid="{00000000-0005-0000-0000-0000AB030000}"/>
    <cellStyle name="Comma 9 3 3" xfId="1201" xr:uid="{00000000-0005-0000-0000-0000AC030000}"/>
    <cellStyle name="Comma 9 3 3 2" xfId="1202" xr:uid="{00000000-0005-0000-0000-0000AD030000}"/>
    <cellStyle name="Comma 9 3 4" xfId="1203" xr:uid="{00000000-0005-0000-0000-0000AE030000}"/>
    <cellStyle name="Comma 9 3 4 2" xfId="1204" xr:uid="{00000000-0005-0000-0000-0000AF030000}"/>
    <cellStyle name="Comma 9 3 5" xfId="1205" xr:uid="{00000000-0005-0000-0000-0000B0030000}"/>
    <cellStyle name="Comma 9 3 5 2" xfId="1206" xr:uid="{00000000-0005-0000-0000-0000B1030000}"/>
    <cellStyle name="Comma 9 3 6" xfId="1207" xr:uid="{00000000-0005-0000-0000-0000B2030000}"/>
    <cellStyle name="Comma 9 4" xfId="1208" xr:uid="{00000000-0005-0000-0000-0000B3030000}"/>
    <cellStyle name="Comma 9 4 2" xfId="1209" xr:uid="{00000000-0005-0000-0000-0000B4030000}"/>
    <cellStyle name="Comma 9 5" xfId="1210" xr:uid="{00000000-0005-0000-0000-0000B5030000}"/>
    <cellStyle name="Comma 9 5 2" xfId="1211" xr:uid="{00000000-0005-0000-0000-0000B6030000}"/>
    <cellStyle name="Comma 9 6" xfId="1212" xr:uid="{00000000-0005-0000-0000-0000B7030000}"/>
    <cellStyle name="Comma 9 6 2" xfId="1213" xr:uid="{00000000-0005-0000-0000-0000B8030000}"/>
    <cellStyle name="Comma 9 7" xfId="1214" xr:uid="{00000000-0005-0000-0000-0000B9030000}"/>
    <cellStyle name="Comma 9 7 2" xfId="1215" xr:uid="{00000000-0005-0000-0000-0000BA030000}"/>
    <cellStyle name="Comma 9 8" xfId="1216" xr:uid="{00000000-0005-0000-0000-0000BB030000}"/>
    <cellStyle name="Comma 9 9" xfId="1217" xr:uid="{00000000-0005-0000-0000-0000BC030000}"/>
    <cellStyle name="Description" xfId="1" xr:uid="{00000000-0005-0000-0000-0000BD030000}"/>
    <cellStyle name="DescriptionCAS" xfId="2" xr:uid="{00000000-0005-0000-0000-0000BE030000}"/>
    <cellStyle name="DescriptionCAS 10" xfId="1626" xr:uid="{00000000-0005-0000-0000-0000BF030000}"/>
    <cellStyle name="DescriptionCAS 10 2" xfId="2073" xr:uid="{00000000-0005-0000-0000-0000C0030000}"/>
    <cellStyle name="DescriptionCAS 11" xfId="1627" xr:uid="{00000000-0005-0000-0000-0000C1030000}"/>
    <cellStyle name="DescriptionCAS 11 2" xfId="2074" xr:uid="{00000000-0005-0000-0000-0000C2030000}"/>
    <cellStyle name="DescriptionCAS 12" xfId="1628" xr:uid="{00000000-0005-0000-0000-0000C3030000}"/>
    <cellStyle name="DescriptionCAS 12 2" xfId="2075" xr:uid="{00000000-0005-0000-0000-0000C4030000}"/>
    <cellStyle name="DescriptionCAS 13" xfId="1629" xr:uid="{00000000-0005-0000-0000-0000C5030000}"/>
    <cellStyle name="DescriptionCAS 13 2" xfId="2076" xr:uid="{00000000-0005-0000-0000-0000C6030000}"/>
    <cellStyle name="DescriptionCAS 14" xfId="1630" xr:uid="{00000000-0005-0000-0000-0000C7030000}"/>
    <cellStyle name="DescriptionCAS 14 2" xfId="2077" xr:uid="{00000000-0005-0000-0000-0000C8030000}"/>
    <cellStyle name="DescriptionCAS 15" xfId="1631" xr:uid="{00000000-0005-0000-0000-0000C9030000}"/>
    <cellStyle name="DescriptionCAS 15 2" xfId="2078" xr:uid="{00000000-0005-0000-0000-0000CA030000}"/>
    <cellStyle name="DescriptionCAS 16" xfId="1632" xr:uid="{00000000-0005-0000-0000-0000CB030000}"/>
    <cellStyle name="DescriptionCAS 16 2" xfId="2079" xr:uid="{00000000-0005-0000-0000-0000CC030000}"/>
    <cellStyle name="DescriptionCAS 17" xfId="1633" xr:uid="{00000000-0005-0000-0000-0000CD030000}"/>
    <cellStyle name="DescriptionCAS 17 2" xfId="2080" xr:uid="{00000000-0005-0000-0000-0000CE030000}"/>
    <cellStyle name="DescriptionCAS 18" xfId="1634" xr:uid="{00000000-0005-0000-0000-0000CF030000}"/>
    <cellStyle name="DescriptionCAS 18 2" xfId="2081" xr:uid="{00000000-0005-0000-0000-0000D0030000}"/>
    <cellStyle name="DescriptionCAS 19" xfId="1635" xr:uid="{00000000-0005-0000-0000-0000D1030000}"/>
    <cellStyle name="DescriptionCAS 19 2" xfId="2082" xr:uid="{00000000-0005-0000-0000-0000D2030000}"/>
    <cellStyle name="DescriptionCAS 2" xfId="102" xr:uid="{00000000-0005-0000-0000-0000D3030000}"/>
    <cellStyle name="DescriptionCAS 2 10" xfId="1636" xr:uid="{00000000-0005-0000-0000-0000D4030000}"/>
    <cellStyle name="DescriptionCAS 2 10 2" xfId="2083" xr:uid="{00000000-0005-0000-0000-0000D5030000}"/>
    <cellStyle name="DescriptionCAS 2 11" xfId="1637" xr:uid="{00000000-0005-0000-0000-0000D6030000}"/>
    <cellStyle name="DescriptionCAS 2 11 2" xfId="2084" xr:uid="{00000000-0005-0000-0000-0000D7030000}"/>
    <cellStyle name="DescriptionCAS 2 12" xfId="1638" xr:uid="{00000000-0005-0000-0000-0000D8030000}"/>
    <cellStyle name="DescriptionCAS 2 12 2" xfId="2085" xr:uid="{00000000-0005-0000-0000-0000D9030000}"/>
    <cellStyle name="DescriptionCAS 2 13" xfId="1639" xr:uid="{00000000-0005-0000-0000-0000DA030000}"/>
    <cellStyle name="DescriptionCAS 2 13 2" xfId="2086" xr:uid="{00000000-0005-0000-0000-0000DB030000}"/>
    <cellStyle name="DescriptionCAS 2 14" xfId="1640" xr:uid="{00000000-0005-0000-0000-0000DC030000}"/>
    <cellStyle name="DescriptionCAS 2 14 2" xfId="2087" xr:uid="{00000000-0005-0000-0000-0000DD030000}"/>
    <cellStyle name="DescriptionCAS 2 15" xfId="1641" xr:uid="{00000000-0005-0000-0000-0000DE030000}"/>
    <cellStyle name="DescriptionCAS 2 15 2" xfId="2088" xr:uid="{00000000-0005-0000-0000-0000DF030000}"/>
    <cellStyle name="DescriptionCAS 2 16" xfId="1642" xr:uid="{00000000-0005-0000-0000-0000E0030000}"/>
    <cellStyle name="DescriptionCAS 2 16 2" xfId="2089" xr:uid="{00000000-0005-0000-0000-0000E1030000}"/>
    <cellStyle name="DescriptionCAS 2 17" xfId="1643" xr:uid="{00000000-0005-0000-0000-0000E2030000}"/>
    <cellStyle name="DescriptionCAS 2 17 2" xfId="2090" xr:uid="{00000000-0005-0000-0000-0000E3030000}"/>
    <cellStyle name="DescriptionCAS 2 18" xfId="1644" xr:uid="{00000000-0005-0000-0000-0000E4030000}"/>
    <cellStyle name="DescriptionCAS 2 18 2" xfId="2091" xr:uid="{00000000-0005-0000-0000-0000E5030000}"/>
    <cellStyle name="DescriptionCAS 2 19" xfId="1645" xr:uid="{00000000-0005-0000-0000-0000E6030000}"/>
    <cellStyle name="DescriptionCAS 2 19 2" xfId="2092" xr:uid="{00000000-0005-0000-0000-0000E7030000}"/>
    <cellStyle name="DescriptionCAS 2 2" xfId="277" xr:uid="{00000000-0005-0000-0000-0000E8030000}"/>
    <cellStyle name="DescriptionCAS 2 2 10" xfId="1646" xr:uid="{00000000-0005-0000-0000-0000E9030000}"/>
    <cellStyle name="DescriptionCAS 2 2 10 2" xfId="2093" xr:uid="{00000000-0005-0000-0000-0000EA030000}"/>
    <cellStyle name="DescriptionCAS 2 2 11" xfId="1647" xr:uid="{00000000-0005-0000-0000-0000EB030000}"/>
    <cellStyle name="DescriptionCAS 2 2 11 2" xfId="2094" xr:uid="{00000000-0005-0000-0000-0000EC030000}"/>
    <cellStyle name="DescriptionCAS 2 2 12" xfId="1648" xr:uid="{00000000-0005-0000-0000-0000ED030000}"/>
    <cellStyle name="DescriptionCAS 2 2 12 2" xfId="2095" xr:uid="{00000000-0005-0000-0000-0000EE030000}"/>
    <cellStyle name="DescriptionCAS 2 2 13" xfId="1649" xr:uid="{00000000-0005-0000-0000-0000EF030000}"/>
    <cellStyle name="DescriptionCAS 2 2 13 2" xfId="2096" xr:uid="{00000000-0005-0000-0000-0000F0030000}"/>
    <cellStyle name="DescriptionCAS 2 2 14" xfId="1650" xr:uid="{00000000-0005-0000-0000-0000F1030000}"/>
    <cellStyle name="DescriptionCAS 2 2 14 2" xfId="2097" xr:uid="{00000000-0005-0000-0000-0000F2030000}"/>
    <cellStyle name="DescriptionCAS 2 2 15" xfId="1651" xr:uid="{00000000-0005-0000-0000-0000F3030000}"/>
    <cellStyle name="DescriptionCAS 2 2 15 2" xfId="2098" xr:uid="{00000000-0005-0000-0000-0000F4030000}"/>
    <cellStyle name="DescriptionCAS 2 2 16" xfId="1652" xr:uid="{00000000-0005-0000-0000-0000F5030000}"/>
    <cellStyle name="DescriptionCAS 2 2 16 2" xfId="2099" xr:uid="{00000000-0005-0000-0000-0000F6030000}"/>
    <cellStyle name="DescriptionCAS 2 2 17" xfId="1653" xr:uid="{00000000-0005-0000-0000-0000F7030000}"/>
    <cellStyle name="DescriptionCAS 2 2 17 2" xfId="2100" xr:uid="{00000000-0005-0000-0000-0000F8030000}"/>
    <cellStyle name="DescriptionCAS 2 2 18" xfId="1654" xr:uid="{00000000-0005-0000-0000-0000F9030000}"/>
    <cellStyle name="DescriptionCAS 2 2 18 2" xfId="2101" xr:uid="{00000000-0005-0000-0000-0000FA030000}"/>
    <cellStyle name="DescriptionCAS 2 2 19" xfId="1655" xr:uid="{00000000-0005-0000-0000-0000FB030000}"/>
    <cellStyle name="DescriptionCAS 2 2 19 2" xfId="2102" xr:uid="{00000000-0005-0000-0000-0000FC030000}"/>
    <cellStyle name="DescriptionCAS 2 2 2" xfId="1361" xr:uid="{00000000-0005-0000-0000-0000FD030000}"/>
    <cellStyle name="DescriptionCAS 2 2 2 2" xfId="1980" xr:uid="{00000000-0005-0000-0000-0000FE030000}"/>
    <cellStyle name="DescriptionCAS 2 2 20" xfId="1656" xr:uid="{00000000-0005-0000-0000-0000FF030000}"/>
    <cellStyle name="DescriptionCAS 2 2 20 2" xfId="2103" xr:uid="{00000000-0005-0000-0000-000000040000}"/>
    <cellStyle name="DescriptionCAS 2 2 21" xfId="1657" xr:uid="{00000000-0005-0000-0000-000001040000}"/>
    <cellStyle name="DescriptionCAS 2 2 21 2" xfId="2104" xr:uid="{00000000-0005-0000-0000-000002040000}"/>
    <cellStyle name="DescriptionCAS 2 2 22" xfId="1658" xr:uid="{00000000-0005-0000-0000-000003040000}"/>
    <cellStyle name="DescriptionCAS 2 2 22 2" xfId="2105" xr:uid="{00000000-0005-0000-0000-000004040000}"/>
    <cellStyle name="DescriptionCAS 2 2 23" xfId="1979" xr:uid="{00000000-0005-0000-0000-000005040000}"/>
    <cellStyle name="DescriptionCAS 2 2 3" xfId="1362" xr:uid="{00000000-0005-0000-0000-000006040000}"/>
    <cellStyle name="DescriptionCAS 2 2 3 2" xfId="1981" xr:uid="{00000000-0005-0000-0000-000007040000}"/>
    <cellStyle name="DescriptionCAS 2 2 4" xfId="1363" xr:uid="{00000000-0005-0000-0000-000008040000}"/>
    <cellStyle name="DescriptionCAS 2 2 4 2" xfId="1982" xr:uid="{00000000-0005-0000-0000-000009040000}"/>
    <cellStyle name="DescriptionCAS 2 2 5" xfId="1364" xr:uid="{00000000-0005-0000-0000-00000A040000}"/>
    <cellStyle name="DescriptionCAS 2 2 5 2" xfId="1983" xr:uid="{00000000-0005-0000-0000-00000B040000}"/>
    <cellStyle name="DescriptionCAS 2 2 6" xfId="1365" xr:uid="{00000000-0005-0000-0000-00000C040000}"/>
    <cellStyle name="DescriptionCAS 2 2 6 2" xfId="1984" xr:uid="{00000000-0005-0000-0000-00000D040000}"/>
    <cellStyle name="DescriptionCAS 2 2 7" xfId="1659" xr:uid="{00000000-0005-0000-0000-00000E040000}"/>
    <cellStyle name="DescriptionCAS 2 2 7 2" xfId="2106" xr:uid="{00000000-0005-0000-0000-00000F040000}"/>
    <cellStyle name="DescriptionCAS 2 2 8" xfId="1660" xr:uid="{00000000-0005-0000-0000-000010040000}"/>
    <cellStyle name="DescriptionCAS 2 2 8 2" xfId="2107" xr:uid="{00000000-0005-0000-0000-000011040000}"/>
    <cellStyle name="DescriptionCAS 2 2 9" xfId="1661" xr:uid="{00000000-0005-0000-0000-000012040000}"/>
    <cellStyle name="DescriptionCAS 2 2 9 2" xfId="2108" xr:uid="{00000000-0005-0000-0000-000013040000}"/>
    <cellStyle name="DescriptionCAS 2 20" xfId="1662" xr:uid="{00000000-0005-0000-0000-000014040000}"/>
    <cellStyle name="DescriptionCAS 2 20 2" xfId="2109" xr:uid="{00000000-0005-0000-0000-000015040000}"/>
    <cellStyle name="DescriptionCAS 2 21" xfId="1663" xr:uid="{00000000-0005-0000-0000-000016040000}"/>
    <cellStyle name="DescriptionCAS 2 21 2" xfId="2110" xr:uid="{00000000-0005-0000-0000-000017040000}"/>
    <cellStyle name="DescriptionCAS 2 22" xfId="1664" xr:uid="{00000000-0005-0000-0000-000018040000}"/>
    <cellStyle name="DescriptionCAS 2 22 2" xfId="2111" xr:uid="{00000000-0005-0000-0000-000019040000}"/>
    <cellStyle name="DescriptionCAS 2 23" xfId="1978" xr:uid="{00000000-0005-0000-0000-00001A040000}"/>
    <cellStyle name="DescriptionCAS 2 3" xfId="1366" xr:uid="{00000000-0005-0000-0000-00001B040000}"/>
    <cellStyle name="DescriptionCAS 2 3 2" xfId="1985" xr:uid="{00000000-0005-0000-0000-00001C040000}"/>
    <cellStyle name="DescriptionCAS 2 4" xfId="1367" xr:uid="{00000000-0005-0000-0000-00001D040000}"/>
    <cellStyle name="DescriptionCAS 2 4 2" xfId="1986" xr:uid="{00000000-0005-0000-0000-00001E040000}"/>
    <cellStyle name="DescriptionCAS 2 5" xfId="1368" xr:uid="{00000000-0005-0000-0000-00001F040000}"/>
    <cellStyle name="DescriptionCAS 2 5 2" xfId="1987" xr:uid="{00000000-0005-0000-0000-000020040000}"/>
    <cellStyle name="DescriptionCAS 2 6" xfId="1369" xr:uid="{00000000-0005-0000-0000-000021040000}"/>
    <cellStyle name="DescriptionCAS 2 6 2" xfId="1988" xr:uid="{00000000-0005-0000-0000-000022040000}"/>
    <cellStyle name="DescriptionCAS 2 7" xfId="1370" xr:uid="{00000000-0005-0000-0000-000023040000}"/>
    <cellStyle name="DescriptionCAS 2 7 2" xfId="1989" xr:uid="{00000000-0005-0000-0000-000024040000}"/>
    <cellStyle name="DescriptionCAS 2 8" xfId="1665" xr:uid="{00000000-0005-0000-0000-000025040000}"/>
    <cellStyle name="DescriptionCAS 2 8 2" xfId="2112" xr:uid="{00000000-0005-0000-0000-000026040000}"/>
    <cellStyle name="DescriptionCAS 2 9" xfId="1666" xr:uid="{00000000-0005-0000-0000-000027040000}"/>
    <cellStyle name="DescriptionCAS 2 9 2" xfId="2113" xr:uid="{00000000-0005-0000-0000-000028040000}"/>
    <cellStyle name="DescriptionCAS 20" xfId="1667" xr:uid="{00000000-0005-0000-0000-000029040000}"/>
    <cellStyle name="DescriptionCAS 20 2" xfId="2114" xr:uid="{00000000-0005-0000-0000-00002A040000}"/>
    <cellStyle name="DescriptionCAS 21" xfId="1668" xr:uid="{00000000-0005-0000-0000-00002B040000}"/>
    <cellStyle name="DescriptionCAS 21 2" xfId="2115" xr:uid="{00000000-0005-0000-0000-00002C040000}"/>
    <cellStyle name="DescriptionCAS 22" xfId="1669" xr:uid="{00000000-0005-0000-0000-00002D040000}"/>
    <cellStyle name="DescriptionCAS 22 2" xfId="2116" xr:uid="{00000000-0005-0000-0000-00002E040000}"/>
    <cellStyle name="DescriptionCAS 23" xfId="1670" xr:uid="{00000000-0005-0000-0000-00002F040000}"/>
    <cellStyle name="DescriptionCAS 23 2" xfId="2117" xr:uid="{00000000-0005-0000-0000-000030040000}"/>
    <cellStyle name="DescriptionCAS 24" xfId="1671" xr:uid="{00000000-0005-0000-0000-000031040000}"/>
    <cellStyle name="DescriptionCAS 24 2" xfId="2118" xr:uid="{00000000-0005-0000-0000-000032040000}"/>
    <cellStyle name="DescriptionCAS 25" xfId="1977" xr:uid="{00000000-0005-0000-0000-000033040000}"/>
    <cellStyle name="DescriptionCAS 3" xfId="216" xr:uid="{00000000-0005-0000-0000-000034040000}"/>
    <cellStyle name="DescriptionCAS 3 10" xfId="1672" xr:uid="{00000000-0005-0000-0000-000035040000}"/>
    <cellStyle name="DescriptionCAS 3 10 2" xfId="2119" xr:uid="{00000000-0005-0000-0000-000036040000}"/>
    <cellStyle name="DescriptionCAS 3 11" xfId="1673" xr:uid="{00000000-0005-0000-0000-000037040000}"/>
    <cellStyle name="DescriptionCAS 3 11 2" xfId="2120" xr:uid="{00000000-0005-0000-0000-000038040000}"/>
    <cellStyle name="DescriptionCAS 3 12" xfId="1674" xr:uid="{00000000-0005-0000-0000-000039040000}"/>
    <cellStyle name="DescriptionCAS 3 12 2" xfId="2121" xr:uid="{00000000-0005-0000-0000-00003A040000}"/>
    <cellStyle name="DescriptionCAS 3 13" xfId="1675" xr:uid="{00000000-0005-0000-0000-00003B040000}"/>
    <cellStyle name="DescriptionCAS 3 13 2" xfId="2122" xr:uid="{00000000-0005-0000-0000-00003C040000}"/>
    <cellStyle name="DescriptionCAS 3 14" xfId="1676" xr:uid="{00000000-0005-0000-0000-00003D040000}"/>
    <cellStyle name="DescriptionCAS 3 14 2" xfId="2123" xr:uid="{00000000-0005-0000-0000-00003E040000}"/>
    <cellStyle name="DescriptionCAS 3 15" xfId="1677" xr:uid="{00000000-0005-0000-0000-00003F040000}"/>
    <cellStyle name="DescriptionCAS 3 15 2" xfId="2124" xr:uid="{00000000-0005-0000-0000-000040040000}"/>
    <cellStyle name="DescriptionCAS 3 16" xfId="1678" xr:uid="{00000000-0005-0000-0000-000041040000}"/>
    <cellStyle name="DescriptionCAS 3 16 2" xfId="2125" xr:uid="{00000000-0005-0000-0000-000042040000}"/>
    <cellStyle name="DescriptionCAS 3 17" xfId="1679" xr:uid="{00000000-0005-0000-0000-000043040000}"/>
    <cellStyle name="DescriptionCAS 3 17 2" xfId="2126" xr:uid="{00000000-0005-0000-0000-000044040000}"/>
    <cellStyle name="DescriptionCAS 3 18" xfId="1680" xr:uid="{00000000-0005-0000-0000-000045040000}"/>
    <cellStyle name="DescriptionCAS 3 18 2" xfId="2127" xr:uid="{00000000-0005-0000-0000-000046040000}"/>
    <cellStyle name="DescriptionCAS 3 19" xfId="1681" xr:uid="{00000000-0005-0000-0000-000047040000}"/>
    <cellStyle name="DescriptionCAS 3 19 2" xfId="2128" xr:uid="{00000000-0005-0000-0000-000048040000}"/>
    <cellStyle name="DescriptionCAS 3 2" xfId="1371" xr:uid="{00000000-0005-0000-0000-000049040000}"/>
    <cellStyle name="DescriptionCAS 3 2 2" xfId="1991" xr:uid="{00000000-0005-0000-0000-00004A040000}"/>
    <cellStyle name="DescriptionCAS 3 20" xfId="1682" xr:uid="{00000000-0005-0000-0000-00004B040000}"/>
    <cellStyle name="DescriptionCAS 3 20 2" xfId="2129" xr:uid="{00000000-0005-0000-0000-00004C040000}"/>
    <cellStyle name="DescriptionCAS 3 21" xfId="1683" xr:uid="{00000000-0005-0000-0000-00004D040000}"/>
    <cellStyle name="DescriptionCAS 3 21 2" xfId="2130" xr:uid="{00000000-0005-0000-0000-00004E040000}"/>
    <cellStyle name="DescriptionCAS 3 22" xfId="1684" xr:uid="{00000000-0005-0000-0000-00004F040000}"/>
    <cellStyle name="DescriptionCAS 3 22 2" xfId="2131" xr:uid="{00000000-0005-0000-0000-000050040000}"/>
    <cellStyle name="DescriptionCAS 3 23" xfId="1990" xr:uid="{00000000-0005-0000-0000-000051040000}"/>
    <cellStyle name="DescriptionCAS 3 3" xfId="1372" xr:uid="{00000000-0005-0000-0000-000052040000}"/>
    <cellStyle name="DescriptionCAS 3 3 2" xfId="1992" xr:uid="{00000000-0005-0000-0000-000053040000}"/>
    <cellStyle name="DescriptionCAS 3 4" xfId="1373" xr:uid="{00000000-0005-0000-0000-000054040000}"/>
    <cellStyle name="DescriptionCAS 3 4 2" xfId="1993" xr:uid="{00000000-0005-0000-0000-000055040000}"/>
    <cellStyle name="DescriptionCAS 3 5" xfId="1374" xr:uid="{00000000-0005-0000-0000-000056040000}"/>
    <cellStyle name="DescriptionCAS 3 5 2" xfId="1994" xr:uid="{00000000-0005-0000-0000-000057040000}"/>
    <cellStyle name="DescriptionCAS 3 6" xfId="1375" xr:uid="{00000000-0005-0000-0000-000058040000}"/>
    <cellStyle name="DescriptionCAS 3 6 2" xfId="1995" xr:uid="{00000000-0005-0000-0000-000059040000}"/>
    <cellStyle name="DescriptionCAS 3 7" xfId="1685" xr:uid="{00000000-0005-0000-0000-00005A040000}"/>
    <cellStyle name="DescriptionCAS 3 7 2" xfId="2132" xr:uid="{00000000-0005-0000-0000-00005B040000}"/>
    <cellStyle name="DescriptionCAS 3 8" xfId="1686" xr:uid="{00000000-0005-0000-0000-00005C040000}"/>
    <cellStyle name="DescriptionCAS 3 8 2" xfId="2133" xr:uid="{00000000-0005-0000-0000-00005D040000}"/>
    <cellStyle name="DescriptionCAS 3 9" xfId="1687" xr:uid="{00000000-0005-0000-0000-00005E040000}"/>
    <cellStyle name="DescriptionCAS 3 9 2" xfId="2134" xr:uid="{00000000-0005-0000-0000-00005F040000}"/>
    <cellStyle name="DescriptionCAS 4" xfId="1376" xr:uid="{00000000-0005-0000-0000-000060040000}"/>
    <cellStyle name="DescriptionCAS 4 2" xfId="1996" xr:uid="{00000000-0005-0000-0000-000061040000}"/>
    <cellStyle name="DescriptionCAS 5" xfId="1377" xr:uid="{00000000-0005-0000-0000-000062040000}"/>
    <cellStyle name="DescriptionCAS 5 2" xfId="1997" xr:uid="{00000000-0005-0000-0000-000063040000}"/>
    <cellStyle name="DescriptionCAS 6" xfId="1378" xr:uid="{00000000-0005-0000-0000-000064040000}"/>
    <cellStyle name="DescriptionCAS 6 2" xfId="1998" xr:uid="{00000000-0005-0000-0000-000065040000}"/>
    <cellStyle name="DescriptionCAS 7" xfId="1379" xr:uid="{00000000-0005-0000-0000-000066040000}"/>
    <cellStyle name="DescriptionCAS 7 2" xfId="1999" xr:uid="{00000000-0005-0000-0000-000067040000}"/>
    <cellStyle name="DescriptionCAS 8" xfId="1380" xr:uid="{00000000-0005-0000-0000-000068040000}"/>
    <cellStyle name="DescriptionCAS 8 2" xfId="2000" xr:uid="{00000000-0005-0000-0000-000069040000}"/>
    <cellStyle name="DescriptionCAS 9" xfId="1688" xr:uid="{00000000-0005-0000-0000-00006A040000}"/>
    <cellStyle name="DescriptionCAS 9 2" xfId="2135" xr:uid="{00000000-0005-0000-0000-00006B040000}"/>
    <cellStyle name="DescriptionCtr" xfId="3" xr:uid="{00000000-0005-0000-0000-00006C040000}"/>
    <cellStyle name="DescriptionNoWrap" xfId="4" xr:uid="{00000000-0005-0000-0000-00006D040000}"/>
    <cellStyle name="DescriptionTitle" xfId="5" xr:uid="{00000000-0005-0000-0000-00006E040000}"/>
    <cellStyle name="DescriptionTitleNoWrap" xfId="6" xr:uid="{00000000-0005-0000-0000-00006F040000}"/>
    <cellStyle name="FormName" xfId="7" xr:uid="{00000000-0005-0000-0000-000070040000}"/>
    <cellStyle name="FormName 2" xfId="103" xr:uid="{00000000-0005-0000-0000-000071040000}"/>
    <cellStyle name="Heading0" xfId="8" xr:uid="{00000000-0005-0000-0000-000072040000}"/>
    <cellStyle name="Heading0 10" xfId="1689" xr:uid="{00000000-0005-0000-0000-000073040000}"/>
    <cellStyle name="Heading0 11" xfId="1690" xr:uid="{00000000-0005-0000-0000-000074040000}"/>
    <cellStyle name="Heading0 12" xfId="1691" xr:uid="{00000000-0005-0000-0000-000075040000}"/>
    <cellStyle name="Heading0 13" xfId="1692" xr:uid="{00000000-0005-0000-0000-000076040000}"/>
    <cellStyle name="Heading0 14" xfId="1693" xr:uid="{00000000-0005-0000-0000-000077040000}"/>
    <cellStyle name="Heading0 2" xfId="104" xr:uid="{00000000-0005-0000-0000-000078040000}"/>
    <cellStyle name="Heading0 2 10" xfId="1694" xr:uid="{00000000-0005-0000-0000-000079040000}"/>
    <cellStyle name="Heading0 2 11" xfId="1695" xr:uid="{00000000-0005-0000-0000-00007A040000}"/>
    <cellStyle name="Heading0 2 12" xfId="1696" xr:uid="{00000000-0005-0000-0000-00007B040000}"/>
    <cellStyle name="Heading0 2 2" xfId="278" xr:uid="{00000000-0005-0000-0000-00007C040000}"/>
    <cellStyle name="Heading0 2 2 10" xfId="1697" xr:uid="{00000000-0005-0000-0000-00007D040000}"/>
    <cellStyle name="Heading0 2 2 11" xfId="1698" xr:uid="{00000000-0005-0000-0000-00007E040000}"/>
    <cellStyle name="Heading0 2 2 12" xfId="1699" xr:uid="{00000000-0005-0000-0000-00007F040000}"/>
    <cellStyle name="Heading0 2 2 13" xfId="1700" xr:uid="{00000000-0005-0000-0000-000080040000}"/>
    <cellStyle name="Heading0 2 2 14" xfId="1701" xr:uid="{00000000-0005-0000-0000-000081040000}"/>
    <cellStyle name="Heading0 2 2 15" xfId="1702" xr:uid="{00000000-0005-0000-0000-000082040000}"/>
    <cellStyle name="Heading0 2 2 16" xfId="1703" xr:uid="{00000000-0005-0000-0000-000083040000}"/>
    <cellStyle name="Heading0 2 2 17" xfId="1704" xr:uid="{00000000-0005-0000-0000-000084040000}"/>
    <cellStyle name="Heading0 2 2 18" xfId="1705" xr:uid="{00000000-0005-0000-0000-000085040000}"/>
    <cellStyle name="Heading0 2 2 19" xfId="1706" xr:uid="{00000000-0005-0000-0000-000086040000}"/>
    <cellStyle name="Heading0 2 2 2" xfId="1381" xr:uid="{00000000-0005-0000-0000-000087040000}"/>
    <cellStyle name="Heading0 2 2 20" xfId="1707" xr:uid="{00000000-0005-0000-0000-000088040000}"/>
    <cellStyle name="Heading0 2 2 21" xfId="1708" xr:uid="{00000000-0005-0000-0000-000089040000}"/>
    <cellStyle name="Heading0 2 2 22" xfId="1709" xr:uid="{00000000-0005-0000-0000-00008A040000}"/>
    <cellStyle name="Heading0 2 2 23" xfId="1710" xr:uid="{00000000-0005-0000-0000-00008B040000}"/>
    <cellStyle name="Heading0 2 2 3" xfId="1382" xr:uid="{00000000-0005-0000-0000-00008C040000}"/>
    <cellStyle name="Heading0 2 2 4" xfId="1383" xr:uid="{00000000-0005-0000-0000-00008D040000}"/>
    <cellStyle name="Heading0 2 2 5" xfId="1384" xr:uid="{00000000-0005-0000-0000-00008E040000}"/>
    <cellStyle name="Heading0 2 2 6" xfId="1385" xr:uid="{00000000-0005-0000-0000-00008F040000}"/>
    <cellStyle name="Heading0 2 2 7" xfId="1711" xr:uid="{00000000-0005-0000-0000-000090040000}"/>
    <cellStyle name="Heading0 2 2 8" xfId="1712" xr:uid="{00000000-0005-0000-0000-000091040000}"/>
    <cellStyle name="Heading0 2 2 9" xfId="1713" xr:uid="{00000000-0005-0000-0000-000092040000}"/>
    <cellStyle name="Heading0 2 3" xfId="1386" xr:uid="{00000000-0005-0000-0000-000093040000}"/>
    <cellStyle name="Heading0 2 4" xfId="1387" xr:uid="{00000000-0005-0000-0000-000094040000}"/>
    <cellStyle name="Heading0 2 5" xfId="1388" xr:uid="{00000000-0005-0000-0000-000095040000}"/>
    <cellStyle name="Heading0 2 6" xfId="1389" xr:uid="{00000000-0005-0000-0000-000096040000}"/>
    <cellStyle name="Heading0 2 7" xfId="1714" xr:uid="{00000000-0005-0000-0000-000097040000}"/>
    <cellStyle name="Heading0 2 8" xfId="1715" xr:uid="{00000000-0005-0000-0000-000098040000}"/>
    <cellStyle name="Heading0 2 9" xfId="1716" xr:uid="{00000000-0005-0000-0000-000099040000}"/>
    <cellStyle name="Heading0 3" xfId="217" xr:uid="{00000000-0005-0000-0000-00009A040000}"/>
    <cellStyle name="Heading0 3 10" xfId="1717" xr:uid="{00000000-0005-0000-0000-00009B040000}"/>
    <cellStyle name="Heading0 3 11" xfId="1718" xr:uid="{00000000-0005-0000-0000-00009C040000}"/>
    <cellStyle name="Heading0 3 12" xfId="1719" xr:uid="{00000000-0005-0000-0000-00009D040000}"/>
    <cellStyle name="Heading0 3 13" xfId="1720" xr:uid="{00000000-0005-0000-0000-00009E040000}"/>
    <cellStyle name="Heading0 3 14" xfId="1721" xr:uid="{00000000-0005-0000-0000-00009F040000}"/>
    <cellStyle name="Heading0 3 15" xfId="1722" xr:uid="{00000000-0005-0000-0000-0000A0040000}"/>
    <cellStyle name="Heading0 3 16" xfId="1723" xr:uid="{00000000-0005-0000-0000-0000A1040000}"/>
    <cellStyle name="Heading0 3 17" xfId="1724" xr:uid="{00000000-0005-0000-0000-0000A2040000}"/>
    <cellStyle name="Heading0 3 18" xfId="1725" xr:uid="{00000000-0005-0000-0000-0000A3040000}"/>
    <cellStyle name="Heading0 3 19" xfId="1726" xr:uid="{00000000-0005-0000-0000-0000A4040000}"/>
    <cellStyle name="Heading0 3 2" xfId="1390" xr:uid="{00000000-0005-0000-0000-0000A5040000}"/>
    <cellStyle name="Heading0 3 20" xfId="1727" xr:uid="{00000000-0005-0000-0000-0000A6040000}"/>
    <cellStyle name="Heading0 3 21" xfId="1728" xr:uid="{00000000-0005-0000-0000-0000A7040000}"/>
    <cellStyle name="Heading0 3 22" xfId="1729" xr:uid="{00000000-0005-0000-0000-0000A8040000}"/>
    <cellStyle name="Heading0 3 23" xfId="1730" xr:uid="{00000000-0005-0000-0000-0000A9040000}"/>
    <cellStyle name="Heading0 3 3" xfId="1391" xr:uid="{00000000-0005-0000-0000-0000AA040000}"/>
    <cellStyle name="Heading0 3 4" xfId="1392" xr:uid="{00000000-0005-0000-0000-0000AB040000}"/>
    <cellStyle name="Heading0 3 5" xfId="1393" xr:uid="{00000000-0005-0000-0000-0000AC040000}"/>
    <cellStyle name="Heading0 3 6" xfId="1394" xr:uid="{00000000-0005-0000-0000-0000AD040000}"/>
    <cellStyle name="Heading0 3 7" xfId="1731" xr:uid="{00000000-0005-0000-0000-0000AE040000}"/>
    <cellStyle name="Heading0 3 8" xfId="1732" xr:uid="{00000000-0005-0000-0000-0000AF040000}"/>
    <cellStyle name="Heading0 3 9" xfId="1733" xr:uid="{00000000-0005-0000-0000-0000B0040000}"/>
    <cellStyle name="Heading0 4" xfId="1395" xr:uid="{00000000-0005-0000-0000-0000B1040000}"/>
    <cellStyle name="Heading0 5" xfId="1396" xr:uid="{00000000-0005-0000-0000-0000B2040000}"/>
    <cellStyle name="Heading0 6" xfId="1397" xr:uid="{00000000-0005-0000-0000-0000B3040000}"/>
    <cellStyle name="Heading0 7" xfId="1734" xr:uid="{00000000-0005-0000-0000-0000B4040000}"/>
    <cellStyle name="Heading0 8" xfId="1735" xr:uid="{00000000-0005-0000-0000-0000B5040000}"/>
    <cellStyle name="Heading0 9" xfId="1736" xr:uid="{00000000-0005-0000-0000-0000B6040000}"/>
    <cellStyle name="Heading0NoWrap" xfId="9" xr:uid="{00000000-0005-0000-0000-0000B7040000}"/>
    <cellStyle name="Heading0NoWrap 10" xfId="1737" xr:uid="{00000000-0005-0000-0000-0000B8040000}"/>
    <cellStyle name="Heading0NoWrap 11" xfId="1738" xr:uid="{00000000-0005-0000-0000-0000B9040000}"/>
    <cellStyle name="Heading0NoWrap 12" xfId="1739" xr:uid="{00000000-0005-0000-0000-0000BA040000}"/>
    <cellStyle name="Heading0NoWrap 13" xfId="1740" xr:uid="{00000000-0005-0000-0000-0000BB040000}"/>
    <cellStyle name="Heading0NoWrap 14" xfId="1741" xr:uid="{00000000-0005-0000-0000-0000BC040000}"/>
    <cellStyle name="Heading0NoWrap 2" xfId="105" xr:uid="{00000000-0005-0000-0000-0000BD040000}"/>
    <cellStyle name="Heading0NoWrap 2 10" xfId="1742" xr:uid="{00000000-0005-0000-0000-0000BE040000}"/>
    <cellStyle name="Heading0NoWrap 2 11" xfId="1743" xr:uid="{00000000-0005-0000-0000-0000BF040000}"/>
    <cellStyle name="Heading0NoWrap 2 12" xfId="1744" xr:uid="{00000000-0005-0000-0000-0000C0040000}"/>
    <cellStyle name="Heading0NoWrap 2 2" xfId="279" xr:uid="{00000000-0005-0000-0000-0000C1040000}"/>
    <cellStyle name="Heading0NoWrap 2 2 10" xfId="1745" xr:uid="{00000000-0005-0000-0000-0000C2040000}"/>
    <cellStyle name="Heading0NoWrap 2 2 11" xfId="1746" xr:uid="{00000000-0005-0000-0000-0000C3040000}"/>
    <cellStyle name="Heading0NoWrap 2 2 12" xfId="1747" xr:uid="{00000000-0005-0000-0000-0000C4040000}"/>
    <cellStyle name="Heading0NoWrap 2 2 13" xfId="1748" xr:uid="{00000000-0005-0000-0000-0000C5040000}"/>
    <cellStyle name="Heading0NoWrap 2 2 14" xfId="1749" xr:uid="{00000000-0005-0000-0000-0000C6040000}"/>
    <cellStyle name="Heading0NoWrap 2 2 15" xfId="1750" xr:uid="{00000000-0005-0000-0000-0000C7040000}"/>
    <cellStyle name="Heading0NoWrap 2 2 16" xfId="1751" xr:uid="{00000000-0005-0000-0000-0000C8040000}"/>
    <cellStyle name="Heading0NoWrap 2 2 17" xfId="1752" xr:uid="{00000000-0005-0000-0000-0000C9040000}"/>
    <cellStyle name="Heading0NoWrap 2 2 18" xfId="1753" xr:uid="{00000000-0005-0000-0000-0000CA040000}"/>
    <cellStyle name="Heading0NoWrap 2 2 19" xfId="1754" xr:uid="{00000000-0005-0000-0000-0000CB040000}"/>
    <cellStyle name="Heading0NoWrap 2 2 2" xfId="1398" xr:uid="{00000000-0005-0000-0000-0000CC040000}"/>
    <cellStyle name="Heading0NoWrap 2 2 20" xfId="1755" xr:uid="{00000000-0005-0000-0000-0000CD040000}"/>
    <cellStyle name="Heading0NoWrap 2 2 21" xfId="1756" xr:uid="{00000000-0005-0000-0000-0000CE040000}"/>
    <cellStyle name="Heading0NoWrap 2 2 22" xfId="1757" xr:uid="{00000000-0005-0000-0000-0000CF040000}"/>
    <cellStyle name="Heading0NoWrap 2 2 23" xfId="1758" xr:uid="{00000000-0005-0000-0000-0000D0040000}"/>
    <cellStyle name="Heading0NoWrap 2 2 3" xfId="1399" xr:uid="{00000000-0005-0000-0000-0000D1040000}"/>
    <cellStyle name="Heading0NoWrap 2 2 4" xfId="1400" xr:uid="{00000000-0005-0000-0000-0000D2040000}"/>
    <cellStyle name="Heading0NoWrap 2 2 5" xfId="1401" xr:uid="{00000000-0005-0000-0000-0000D3040000}"/>
    <cellStyle name="Heading0NoWrap 2 2 6" xfId="1402" xr:uid="{00000000-0005-0000-0000-0000D4040000}"/>
    <cellStyle name="Heading0NoWrap 2 2 7" xfId="1759" xr:uid="{00000000-0005-0000-0000-0000D5040000}"/>
    <cellStyle name="Heading0NoWrap 2 2 8" xfId="1760" xr:uid="{00000000-0005-0000-0000-0000D6040000}"/>
    <cellStyle name="Heading0NoWrap 2 2 9" xfId="1761" xr:uid="{00000000-0005-0000-0000-0000D7040000}"/>
    <cellStyle name="Heading0NoWrap 2 3" xfId="1403" xr:uid="{00000000-0005-0000-0000-0000D8040000}"/>
    <cellStyle name="Heading0NoWrap 2 4" xfId="1404" xr:uid="{00000000-0005-0000-0000-0000D9040000}"/>
    <cellStyle name="Heading0NoWrap 2 5" xfId="1405" xr:uid="{00000000-0005-0000-0000-0000DA040000}"/>
    <cellStyle name="Heading0NoWrap 2 6" xfId="1406" xr:uid="{00000000-0005-0000-0000-0000DB040000}"/>
    <cellStyle name="Heading0NoWrap 2 7" xfId="1762" xr:uid="{00000000-0005-0000-0000-0000DC040000}"/>
    <cellStyle name="Heading0NoWrap 2 8" xfId="1763" xr:uid="{00000000-0005-0000-0000-0000DD040000}"/>
    <cellStyle name="Heading0NoWrap 2 9" xfId="1764" xr:uid="{00000000-0005-0000-0000-0000DE040000}"/>
    <cellStyle name="Heading0NoWrap 3" xfId="218" xr:uid="{00000000-0005-0000-0000-0000DF040000}"/>
    <cellStyle name="Heading0NoWrap 3 10" xfId="1765" xr:uid="{00000000-0005-0000-0000-0000E0040000}"/>
    <cellStyle name="Heading0NoWrap 3 11" xfId="1766" xr:uid="{00000000-0005-0000-0000-0000E1040000}"/>
    <cellStyle name="Heading0NoWrap 3 12" xfId="1767" xr:uid="{00000000-0005-0000-0000-0000E2040000}"/>
    <cellStyle name="Heading0NoWrap 3 13" xfId="1768" xr:uid="{00000000-0005-0000-0000-0000E3040000}"/>
    <cellStyle name="Heading0NoWrap 3 14" xfId="1769" xr:uid="{00000000-0005-0000-0000-0000E4040000}"/>
    <cellStyle name="Heading0NoWrap 3 15" xfId="1770" xr:uid="{00000000-0005-0000-0000-0000E5040000}"/>
    <cellStyle name="Heading0NoWrap 3 16" xfId="1771" xr:uid="{00000000-0005-0000-0000-0000E6040000}"/>
    <cellStyle name="Heading0NoWrap 3 17" xfId="1772" xr:uid="{00000000-0005-0000-0000-0000E7040000}"/>
    <cellStyle name="Heading0NoWrap 3 18" xfId="1773" xr:uid="{00000000-0005-0000-0000-0000E8040000}"/>
    <cellStyle name="Heading0NoWrap 3 19" xfId="1774" xr:uid="{00000000-0005-0000-0000-0000E9040000}"/>
    <cellStyle name="Heading0NoWrap 3 2" xfId="1407" xr:uid="{00000000-0005-0000-0000-0000EA040000}"/>
    <cellStyle name="Heading0NoWrap 3 20" xfId="1775" xr:uid="{00000000-0005-0000-0000-0000EB040000}"/>
    <cellStyle name="Heading0NoWrap 3 21" xfId="1776" xr:uid="{00000000-0005-0000-0000-0000EC040000}"/>
    <cellStyle name="Heading0NoWrap 3 22" xfId="1777" xr:uid="{00000000-0005-0000-0000-0000ED040000}"/>
    <cellStyle name="Heading0NoWrap 3 23" xfId="1778" xr:uid="{00000000-0005-0000-0000-0000EE040000}"/>
    <cellStyle name="Heading0NoWrap 3 3" xfId="1408" xr:uid="{00000000-0005-0000-0000-0000EF040000}"/>
    <cellStyle name="Heading0NoWrap 3 4" xfId="1409" xr:uid="{00000000-0005-0000-0000-0000F0040000}"/>
    <cellStyle name="Heading0NoWrap 3 5" xfId="1410" xr:uid="{00000000-0005-0000-0000-0000F1040000}"/>
    <cellStyle name="Heading0NoWrap 3 6" xfId="1411" xr:uid="{00000000-0005-0000-0000-0000F2040000}"/>
    <cellStyle name="Heading0NoWrap 3 7" xfId="1779" xr:uid="{00000000-0005-0000-0000-0000F3040000}"/>
    <cellStyle name="Heading0NoWrap 3 8" xfId="1780" xr:uid="{00000000-0005-0000-0000-0000F4040000}"/>
    <cellStyle name="Heading0NoWrap 3 9" xfId="1781" xr:uid="{00000000-0005-0000-0000-0000F5040000}"/>
    <cellStyle name="Heading0NoWrap 4" xfId="1412" xr:uid="{00000000-0005-0000-0000-0000F6040000}"/>
    <cellStyle name="Heading0NoWrap 5" xfId="1413" xr:uid="{00000000-0005-0000-0000-0000F7040000}"/>
    <cellStyle name="Heading0NoWrap 6" xfId="1414" xr:uid="{00000000-0005-0000-0000-0000F8040000}"/>
    <cellStyle name="Heading0NoWrap 7" xfId="1782" xr:uid="{00000000-0005-0000-0000-0000F9040000}"/>
    <cellStyle name="Heading0NoWrap 8" xfId="1783" xr:uid="{00000000-0005-0000-0000-0000FA040000}"/>
    <cellStyle name="Heading0NoWrap 9" xfId="1784" xr:uid="{00000000-0005-0000-0000-0000FB040000}"/>
    <cellStyle name="Heading1" xfId="10" xr:uid="{00000000-0005-0000-0000-0000FC040000}"/>
    <cellStyle name="Heading2" xfId="11" xr:uid="{00000000-0005-0000-0000-0000FD040000}"/>
    <cellStyle name="Hyperlink 2" xfId="48" xr:uid="{00000000-0005-0000-0000-0000FE040000}"/>
    <cellStyle name="Hyperlink 2 2" xfId="77" xr:uid="{00000000-0005-0000-0000-0000FF040000}"/>
    <cellStyle name="Hyperlink 3" xfId="63" xr:uid="{00000000-0005-0000-0000-000000050000}"/>
    <cellStyle name="Hyperlink 3 2 2" xfId="57" xr:uid="{00000000-0005-0000-0000-000001050000}"/>
    <cellStyle name="Hyperlink 4" xfId="62" xr:uid="{00000000-0005-0000-0000-000002050000}"/>
    <cellStyle name="Instructions" xfId="12" xr:uid="{00000000-0005-0000-0000-000003050000}"/>
    <cellStyle name="Instructions 10" xfId="1785" xr:uid="{00000000-0005-0000-0000-000004050000}"/>
    <cellStyle name="Instructions 10 2" xfId="2136" xr:uid="{00000000-0005-0000-0000-000005050000}"/>
    <cellStyle name="Instructions 11" xfId="1786" xr:uid="{00000000-0005-0000-0000-000006050000}"/>
    <cellStyle name="Instructions 11 2" xfId="2137" xr:uid="{00000000-0005-0000-0000-000007050000}"/>
    <cellStyle name="Instructions 12" xfId="1787" xr:uid="{00000000-0005-0000-0000-000008050000}"/>
    <cellStyle name="Instructions 12 2" xfId="2138" xr:uid="{00000000-0005-0000-0000-000009050000}"/>
    <cellStyle name="Instructions 13" xfId="1788" xr:uid="{00000000-0005-0000-0000-00000A050000}"/>
    <cellStyle name="Instructions 13 2" xfId="2139" xr:uid="{00000000-0005-0000-0000-00000B050000}"/>
    <cellStyle name="Instructions 14" xfId="1789" xr:uid="{00000000-0005-0000-0000-00000C050000}"/>
    <cellStyle name="Instructions 14 2" xfId="2140" xr:uid="{00000000-0005-0000-0000-00000D050000}"/>
    <cellStyle name="Instructions 15" xfId="1790" xr:uid="{00000000-0005-0000-0000-00000E050000}"/>
    <cellStyle name="Instructions 15 2" xfId="2141" xr:uid="{00000000-0005-0000-0000-00000F050000}"/>
    <cellStyle name="Instructions 16" xfId="1791" xr:uid="{00000000-0005-0000-0000-000010050000}"/>
    <cellStyle name="Instructions 16 2" xfId="2142" xr:uid="{00000000-0005-0000-0000-000011050000}"/>
    <cellStyle name="Instructions 17" xfId="1792" xr:uid="{00000000-0005-0000-0000-000012050000}"/>
    <cellStyle name="Instructions 17 2" xfId="2143" xr:uid="{00000000-0005-0000-0000-000013050000}"/>
    <cellStyle name="Instructions 18" xfId="1793" xr:uid="{00000000-0005-0000-0000-000014050000}"/>
    <cellStyle name="Instructions 18 2" xfId="2144" xr:uid="{00000000-0005-0000-0000-000015050000}"/>
    <cellStyle name="Instructions 19" xfId="1794" xr:uid="{00000000-0005-0000-0000-000016050000}"/>
    <cellStyle name="Instructions 19 2" xfId="2145" xr:uid="{00000000-0005-0000-0000-000017050000}"/>
    <cellStyle name="Instructions 2" xfId="106" xr:uid="{00000000-0005-0000-0000-000018050000}"/>
    <cellStyle name="Instructions 2 10" xfId="1795" xr:uid="{00000000-0005-0000-0000-000019050000}"/>
    <cellStyle name="Instructions 2 10 2" xfId="2146" xr:uid="{00000000-0005-0000-0000-00001A050000}"/>
    <cellStyle name="Instructions 2 11" xfId="1796" xr:uid="{00000000-0005-0000-0000-00001B050000}"/>
    <cellStyle name="Instructions 2 11 2" xfId="2147" xr:uid="{00000000-0005-0000-0000-00001C050000}"/>
    <cellStyle name="Instructions 2 12" xfId="1797" xr:uid="{00000000-0005-0000-0000-00001D050000}"/>
    <cellStyle name="Instructions 2 12 2" xfId="2148" xr:uid="{00000000-0005-0000-0000-00001E050000}"/>
    <cellStyle name="Instructions 2 13" xfId="1798" xr:uid="{00000000-0005-0000-0000-00001F050000}"/>
    <cellStyle name="Instructions 2 13 2" xfId="2149" xr:uid="{00000000-0005-0000-0000-000020050000}"/>
    <cellStyle name="Instructions 2 14" xfId="1799" xr:uid="{00000000-0005-0000-0000-000021050000}"/>
    <cellStyle name="Instructions 2 14 2" xfId="2150" xr:uid="{00000000-0005-0000-0000-000022050000}"/>
    <cellStyle name="Instructions 2 15" xfId="1800" xr:uid="{00000000-0005-0000-0000-000023050000}"/>
    <cellStyle name="Instructions 2 15 2" xfId="2151" xr:uid="{00000000-0005-0000-0000-000024050000}"/>
    <cellStyle name="Instructions 2 16" xfId="1801" xr:uid="{00000000-0005-0000-0000-000025050000}"/>
    <cellStyle name="Instructions 2 16 2" xfId="2152" xr:uid="{00000000-0005-0000-0000-000026050000}"/>
    <cellStyle name="Instructions 2 17" xfId="1802" xr:uid="{00000000-0005-0000-0000-000027050000}"/>
    <cellStyle name="Instructions 2 17 2" xfId="2153" xr:uid="{00000000-0005-0000-0000-000028050000}"/>
    <cellStyle name="Instructions 2 18" xfId="1803" xr:uid="{00000000-0005-0000-0000-000029050000}"/>
    <cellStyle name="Instructions 2 18 2" xfId="2154" xr:uid="{00000000-0005-0000-0000-00002A050000}"/>
    <cellStyle name="Instructions 2 19" xfId="1804" xr:uid="{00000000-0005-0000-0000-00002B050000}"/>
    <cellStyle name="Instructions 2 19 2" xfId="2155" xr:uid="{00000000-0005-0000-0000-00002C050000}"/>
    <cellStyle name="Instructions 2 2" xfId="280" xr:uid="{00000000-0005-0000-0000-00002D050000}"/>
    <cellStyle name="Instructions 2 2 10" xfId="1805" xr:uid="{00000000-0005-0000-0000-00002E050000}"/>
    <cellStyle name="Instructions 2 2 10 2" xfId="2156" xr:uid="{00000000-0005-0000-0000-00002F050000}"/>
    <cellStyle name="Instructions 2 2 11" xfId="1806" xr:uid="{00000000-0005-0000-0000-000030050000}"/>
    <cellStyle name="Instructions 2 2 11 2" xfId="2157" xr:uid="{00000000-0005-0000-0000-000031050000}"/>
    <cellStyle name="Instructions 2 2 12" xfId="1807" xr:uid="{00000000-0005-0000-0000-000032050000}"/>
    <cellStyle name="Instructions 2 2 12 2" xfId="2158" xr:uid="{00000000-0005-0000-0000-000033050000}"/>
    <cellStyle name="Instructions 2 2 13" xfId="1808" xr:uid="{00000000-0005-0000-0000-000034050000}"/>
    <cellStyle name="Instructions 2 2 13 2" xfId="2159" xr:uid="{00000000-0005-0000-0000-000035050000}"/>
    <cellStyle name="Instructions 2 2 14" xfId="1809" xr:uid="{00000000-0005-0000-0000-000036050000}"/>
    <cellStyle name="Instructions 2 2 14 2" xfId="2160" xr:uid="{00000000-0005-0000-0000-000037050000}"/>
    <cellStyle name="Instructions 2 2 15" xfId="1810" xr:uid="{00000000-0005-0000-0000-000038050000}"/>
    <cellStyle name="Instructions 2 2 15 2" xfId="2161" xr:uid="{00000000-0005-0000-0000-000039050000}"/>
    <cellStyle name="Instructions 2 2 16" xfId="1811" xr:uid="{00000000-0005-0000-0000-00003A050000}"/>
    <cellStyle name="Instructions 2 2 16 2" xfId="2162" xr:uid="{00000000-0005-0000-0000-00003B050000}"/>
    <cellStyle name="Instructions 2 2 17" xfId="1812" xr:uid="{00000000-0005-0000-0000-00003C050000}"/>
    <cellStyle name="Instructions 2 2 17 2" xfId="2163" xr:uid="{00000000-0005-0000-0000-00003D050000}"/>
    <cellStyle name="Instructions 2 2 18" xfId="1813" xr:uid="{00000000-0005-0000-0000-00003E050000}"/>
    <cellStyle name="Instructions 2 2 18 2" xfId="2164" xr:uid="{00000000-0005-0000-0000-00003F050000}"/>
    <cellStyle name="Instructions 2 2 19" xfId="1814" xr:uid="{00000000-0005-0000-0000-000040050000}"/>
    <cellStyle name="Instructions 2 2 19 2" xfId="2165" xr:uid="{00000000-0005-0000-0000-000041050000}"/>
    <cellStyle name="Instructions 2 2 2" xfId="1415" xr:uid="{00000000-0005-0000-0000-000042050000}"/>
    <cellStyle name="Instructions 2 2 2 2" xfId="2004" xr:uid="{00000000-0005-0000-0000-000043050000}"/>
    <cellStyle name="Instructions 2 2 20" xfId="1815" xr:uid="{00000000-0005-0000-0000-000044050000}"/>
    <cellStyle name="Instructions 2 2 20 2" xfId="2166" xr:uid="{00000000-0005-0000-0000-000045050000}"/>
    <cellStyle name="Instructions 2 2 21" xfId="1816" xr:uid="{00000000-0005-0000-0000-000046050000}"/>
    <cellStyle name="Instructions 2 2 21 2" xfId="2167" xr:uid="{00000000-0005-0000-0000-000047050000}"/>
    <cellStyle name="Instructions 2 2 22" xfId="1817" xr:uid="{00000000-0005-0000-0000-000048050000}"/>
    <cellStyle name="Instructions 2 2 22 2" xfId="2168" xr:uid="{00000000-0005-0000-0000-000049050000}"/>
    <cellStyle name="Instructions 2 2 23" xfId="2003" xr:uid="{00000000-0005-0000-0000-00004A050000}"/>
    <cellStyle name="Instructions 2 2 3" xfId="1416" xr:uid="{00000000-0005-0000-0000-00004B050000}"/>
    <cellStyle name="Instructions 2 2 3 2" xfId="2005" xr:uid="{00000000-0005-0000-0000-00004C050000}"/>
    <cellStyle name="Instructions 2 2 4" xfId="1417" xr:uid="{00000000-0005-0000-0000-00004D050000}"/>
    <cellStyle name="Instructions 2 2 4 2" xfId="2006" xr:uid="{00000000-0005-0000-0000-00004E050000}"/>
    <cellStyle name="Instructions 2 2 5" xfId="1418" xr:uid="{00000000-0005-0000-0000-00004F050000}"/>
    <cellStyle name="Instructions 2 2 5 2" xfId="2007" xr:uid="{00000000-0005-0000-0000-000050050000}"/>
    <cellStyle name="Instructions 2 2 6" xfId="1419" xr:uid="{00000000-0005-0000-0000-000051050000}"/>
    <cellStyle name="Instructions 2 2 6 2" xfId="2008" xr:uid="{00000000-0005-0000-0000-000052050000}"/>
    <cellStyle name="Instructions 2 2 7" xfId="1818" xr:uid="{00000000-0005-0000-0000-000053050000}"/>
    <cellStyle name="Instructions 2 2 7 2" xfId="2169" xr:uid="{00000000-0005-0000-0000-000054050000}"/>
    <cellStyle name="Instructions 2 2 8" xfId="1819" xr:uid="{00000000-0005-0000-0000-000055050000}"/>
    <cellStyle name="Instructions 2 2 8 2" xfId="2170" xr:uid="{00000000-0005-0000-0000-000056050000}"/>
    <cellStyle name="Instructions 2 2 9" xfId="1820" xr:uid="{00000000-0005-0000-0000-000057050000}"/>
    <cellStyle name="Instructions 2 2 9 2" xfId="2171" xr:uid="{00000000-0005-0000-0000-000058050000}"/>
    <cellStyle name="Instructions 2 20" xfId="1821" xr:uid="{00000000-0005-0000-0000-000059050000}"/>
    <cellStyle name="Instructions 2 20 2" xfId="2172" xr:uid="{00000000-0005-0000-0000-00005A050000}"/>
    <cellStyle name="Instructions 2 21" xfId="1822" xr:uid="{00000000-0005-0000-0000-00005B050000}"/>
    <cellStyle name="Instructions 2 21 2" xfId="2173" xr:uid="{00000000-0005-0000-0000-00005C050000}"/>
    <cellStyle name="Instructions 2 22" xfId="1823" xr:uid="{00000000-0005-0000-0000-00005D050000}"/>
    <cellStyle name="Instructions 2 22 2" xfId="2174" xr:uid="{00000000-0005-0000-0000-00005E050000}"/>
    <cellStyle name="Instructions 2 23" xfId="2002" xr:uid="{00000000-0005-0000-0000-00005F050000}"/>
    <cellStyle name="Instructions 2 3" xfId="1420" xr:uid="{00000000-0005-0000-0000-000060050000}"/>
    <cellStyle name="Instructions 2 3 2" xfId="2009" xr:uid="{00000000-0005-0000-0000-000061050000}"/>
    <cellStyle name="Instructions 2 4" xfId="1421" xr:uid="{00000000-0005-0000-0000-000062050000}"/>
    <cellStyle name="Instructions 2 4 2" xfId="2010" xr:uid="{00000000-0005-0000-0000-000063050000}"/>
    <cellStyle name="Instructions 2 5" xfId="1422" xr:uid="{00000000-0005-0000-0000-000064050000}"/>
    <cellStyle name="Instructions 2 5 2" xfId="2011" xr:uid="{00000000-0005-0000-0000-000065050000}"/>
    <cellStyle name="Instructions 2 6" xfId="1423" xr:uid="{00000000-0005-0000-0000-000066050000}"/>
    <cellStyle name="Instructions 2 6 2" xfId="2012" xr:uid="{00000000-0005-0000-0000-000067050000}"/>
    <cellStyle name="Instructions 2 7" xfId="1424" xr:uid="{00000000-0005-0000-0000-000068050000}"/>
    <cellStyle name="Instructions 2 7 2" xfId="2013" xr:uid="{00000000-0005-0000-0000-000069050000}"/>
    <cellStyle name="Instructions 2 8" xfId="1824" xr:uid="{00000000-0005-0000-0000-00006A050000}"/>
    <cellStyle name="Instructions 2 8 2" xfId="2175" xr:uid="{00000000-0005-0000-0000-00006B050000}"/>
    <cellStyle name="Instructions 2 9" xfId="1825" xr:uid="{00000000-0005-0000-0000-00006C050000}"/>
    <cellStyle name="Instructions 2 9 2" xfId="2176" xr:uid="{00000000-0005-0000-0000-00006D050000}"/>
    <cellStyle name="Instructions 20" xfId="1826" xr:uid="{00000000-0005-0000-0000-00006E050000}"/>
    <cellStyle name="Instructions 20 2" xfId="2177" xr:uid="{00000000-0005-0000-0000-00006F050000}"/>
    <cellStyle name="Instructions 21" xfId="1827" xr:uid="{00000000-0005-0000-0000-000070050000}"/>
    <cellStyle name="Instructions 21 2" xfId="2178" xr:uid="{00000000-0005-0000-0000-000071050000}"/>
    <cellStyle name="Instructions 22" xfId="1828" xr:uid="{00000000-0005-0000-0000-000072050000}"/>
    <cellStyle name="Instructions 22 2" xfId="2179" xr:uid="{00000000-0005-0000-0000-000073050000}"/>
    <cellStyle name="Instructions 23" xfId="1829" xr:uid="{00000000-0005-0000-0000-000074050000}"/>
    <cellStyle name="Instructions 23 2" xfId="2180" xr:uid="{00000000-0005-0000-0000-000075050000}"/>
    <cellStyle name="Instructions 24" xfId="1830" xr:uid="{00000000-0005-0000-0000-000076050000}"/>
    <cellStyle name="Instructions 24 2" xfId="2181" xr:uid="{00000000-0005-0000-0000-000077050000}"/>
    <cellStyle name="Instructions 25" xfId="2001" xr:uid="{00000000-0005-0000-0000-000078050000}"/>
    <cellStyle name="Instructions 3" xfId="219" xr:uid="{00000000-0005-0000-0000-000079050000}"/>
    <cellStyle name="Instructions 3 10" xfId="1831" xr:uid="{00000000-0005-0000-0000-00007A050000}"/>
    <cellStyle name="Instructions 3 10 2" xfId="2182" xr:uid="{00000000-0005-0000-0000-00007B050000}"/>
    <cellStyle name="Instructions 3 11" xfId="1832" xr:uid="{00000000-0005-0000-0000-00007C050000}"/>
    <cellStyle name="Instructions 3 11 2" xfId="2183" xr:uid="{00000000-0005-0000-0000-00007D050000}"/>
    <cellStyle name="Instructions 3 12" xfId="1833" xr:uid="{00000000-0005-0000-0000-00007E050000}"/>
    <cellStyle name="Instructions 3 12 2" xfId="2184" xr:uid="{00000000-0005-0000-0000-00007F050000}"/>
    <cellStyle name="Instructions 3 13" xfId="1834" xr:uid="{00000000-0005-0000-0000-000080050000}"/>
    <cellStyle name="Instructions 3 13 2" xfId="2185" xr:uid="{00000000-0005-0000-0000-000081050000}"/>
    <cellStyle name="Instructions 3 14" xfId="1835" xr:uid="{00000000-0005-0000-0000-000082050000}"/>
    <cellStyle name="Instructions 3 14 2" xfId="2186" xr:uid="{00000000-0005-0000-0000-000083050000}"/>
    <cellStyle name="Instructions 3 15" xfId="1836" xr:uid="{00000000-0005-0000-0000-000084050000}"/>
    <cellStyle name="Instructions 3 15 2" xfId="2187" xr:uid="{00000000-0005-0000-0000-000085050000}"/>
    <cellStyle name="Instructions 3 16" xfId="1837" xr:uid="{00000000-0005-0000-0000-000086050000}"/>
    <cellStyle name="Instructions 3 16 2" xfId="2188" xr:uid="{00000000-0005-0000-0000-000087050000}"/>
    <cellStyle name="Instructions 3 17" xfId="1838" xr:uid="{00000000-0005-0000-0000-000088050000}"/>
    <cellStyle name="Instructions 3 17 2" xfId="2189" xr:uid="{00000000-0005-0000-0000-000089050000}"/>
    <cellStyle name="Instructions 3 18" xfId="1839" xr:uid="{00000000-0005-0000-0000-00008A050000}"/>
    <cellStyle name="Instructions 3 18 2" xfId="2190" xr:uid="{00000000-0005-0000-0000-00008B050000}"/>
    <cellStyle name="Instructions 3 19" xfId="1840" xr:uid="{00000000-0005-0000-0000-00008C050000}"/>
    <cellStyle name="Instructions 3 19 2" xfId="2191" xr:uid="{00000000-0005-0000-0000-00008D050000}"/>
    <cellStyle name="Instructions 3 2" xfId="1425" xr:uid="{00000000-0005-0000-0000-00008E050000}"/>
    <cellStyle name="Instructions 3 2 2" xfId="2015" xr:uid="{00000000-0005-0000-0000-00008F050000}"/>
    <cellStyle name="Instructions 3 20" xfId="1841" xr:uid="{00000000-0005-0000-0000-000090050000}"/>
    <cellStyle name="Instructions 3 20 2" xfId="2192" xr:uid="{00000000-0005-0000-0000-000091050000}"/>
    <cellStyle name="Instructions 3 21" xfId="1842" xr:uid="{00000000-0005-0000-0000-000092050000}"/>
    <cellStyle name="Instructions 3 21 2" xfId="2193" xr:uid="{00000000-0005-0000-0000-000093050000}"/>
    <cellStyle name="Instructions 3 22" xfId="1843" xr:uid="{00000000-0005-0000-0000-000094050000}"/>
    <cellStyle name="Instructions 3 22 2" xfId="2194" xr:uid="{00000000-0005-0000-0000-000095050000}"/>
    <cellStyle name="Instructions 3 23" xfId="2014" xr:uid="{00000000-0005-0000-0000-000096050000}"/>
    <cellStyle name="Instructions 3 3" xfId="1426" xr:uid="{00000000-0005-0000-0000-000097050000}"/>
    <cellStyle name="Instructions 3 3 2" xfId="2016" xr:uid="{00000000-0005-0000-0000-000098050000}"/>
    <cellStyle name="Instructions 3 4" xfId="1427" xr:uid="{00000000-0005-0000-0000-000099050000}"/>
    <cellStyle name="Instructions 3 4 2" xfId="2017" xr:uid="{00000000-0005-0000-0000-00009A050000}"/>
    <cellStyle name="Instructions 3 5" xfId="1428" xr:uid="{00000000-0005-0000-0000-00009B050000}"/>
    <cellStyle name="Instructions 3 5 2" xfId="2018" xr:uid="{00000000-0005-0000-0000-00009C050000}"/>
    <cellStyle name="Instructions 3 6" xfId="1429" xr:uid="{00000000-0005-0000-0000-00009D050000}"/>
    <cellStyle name="Instructions 3 6 2" xfId="2019" xr:uid="{00000000-0005-0000-0000-00009E050000}"/>
    <cellStyle name="Instructions 3 7" xfId="1844" xr:uid="{00000000-0005-0000-0000-00009F050000}"/>
    <cellStyle name="Instructions 3 7 2" xfId="2195" xr:uid="{00000000-0005-0000-0000-0000A0050000}"/>
    <cellStyle name="Instructions 3 8" xfId="1845" xr:uid="{00000000-0005-0000-0000-0000A1050000}"/>
    <cellStyle name="Instructions 3 8 2" xfId="2196" xr:uid="{00000000-0005-0000-0000-0000A2050000}"/>
    <cellStyle name="Instructions 3 9" xfId="1846" xr:uid="{00000000-0005-0000-0000-0000A3050000}"/>
    <cellStyle name="Instructions 3 9 2" xfId="2197" xr:uid="{00000000-0005-0000-0000-0000A4050000}"/>
    <cellStyle name="Instructions 4" xfId="1430" xr:uid="{00000000-0005-0000-0000-0000A5050000}"/>
    <cellStyle name="Instructions 4 2" xfId="2020" xr:uid="{00000000-0005-0000-0000-0000A6050000}"/>
    <cellStyle name="Instructions 5" xfId="1431" xr:uid="{00000000-0005-0000-0000-0000A7050000}"/>
    <cellStyle name="Instructions 5 2" xfId="2021" xr:uid="{00000000-0005-0000-0000-0000A8050000}"/>
    <cellStyle name="Instructions 6" xfId="1432" xr:uid="{00000000-0005-0000-0000-0000A9050000}"/>
    <cellStyle name="Instructions 6 2" xfId="2022" xr:uid="{00000000-0005-0000-0000-0000AA050000}"/>
    <cellStyle name="Instructions 7" xfId="1433" xr:uid="{00000000-0005-0000-0000-0000AB050000}"/>
    <cellStyle name="Instructions 7 2" xfId="2023" xr:uid="{00000000-0005-0000-0000-0000AC050000}"/>
    <cellStyle name="Instructions 8" xfId="1434" xr:uid="{00000000-0005-0000-0000-0000AD050000}"/>
    <cellStyle name="Instructions 8 2" xfId="2024" xr:uid="{00000000-0005-0000-0000-0000AE050000}"/>
    <cellStyle name="Instructions 9" xfId="1847" xr:uid="{00000000-0005-0000-0000-0000AF050000}"/>
    <cellStyle name="Instructions 9 2" xfId="2198" xr:uid="{00000000-0005-0000-0000-0000B0050000}"/>
    <cellStyle name="MajorHeading" xfId="54" xr:uid="{00000000-0005-0000-0000-0000B1050000}"/>
    <cellStyle name="Normal" xfId="0" builtinId="0"/>
    <cellStyle name="Normal 10" xfId="27" xr:uid="{00000000-0005-0000-0000-0000B3050000}"/>
    <cellStyle name="Normal 10 2" xfId="186" xr:uid="{00000000-0005-0000-0000-0000B4050000}"/>
    <cellStyle name="Normal 10 2 2" xfId="1218" xr:uid="{00000000-0005-0000-0000-0000B5050000}"/>
    <cellStyle name="Normal 10 3" xfId="1219" xr:uid="{00000000-0005-0000-0000-0000B6050000}"/>
    <cellStyle name="Normal 10 4" xfId="1220" xr:uid="{00000000-0005-0000-0000-0000B7050000}"/>
    <cellStyle name="Normal 11" xfId="28" xr:uid="{00000000-0005-0000-0000-0000B8050000}"/>
    <cellStyle name="Normal 11 2" xfId="115" xr:uid="{00000000-0005-0000-0000-0000B9050000}"/>
    <cellStyle name="Normal 11 2 2" xfId="288" xr:uid="{00000000-0005-0000-0000-0000BA050000}"/>
    <cellStyle name="Normal 11 2 2 2" xfId="1223" xr:uid="{00000000-0005-0000-0000-0000BB050000}"/>
    <cellStyle name="Normal 11 2 3" xfId="1222" xr:uid="{00000000-0005-0000-0000-0000BC050000}"/>
    <cellStyle name="Normal 11 3" xfId="227" xr:uid="{00000000-0005-0000-0000-0000BD050000}"/>
    <cellStyle name="Normal 11 3 2" xfId="1224" xr:uid="{00000000-0005-0000-0000-0000BE050000}"/>
    <cellStyle name="Normal 11 4" xfId="1221" xr:uid="{00000000-0005-0000-0000-0000BF050000}"/>
    <cellStyle name="Normal 12" xfId="50" xr:uid="{00000000-0005-0000-0000-0000C0050000}"/>
    <cellStyle name="Normal 12 2" xfId="71" xr:uid="{00000000-0005-0000-0000-0000C1050000}"/>
    <cellStyle name="Normal 12 2 2" xfId="142" xr:uid="{00000000-0005-0000-0000-0000C2050000}"/>
    <cellStyle name="Normal 12 2 2 2" xfId="315" xr:uid="{00000000-0005-0000-0000-0000C3050000}"/>
    <cellStyle name="Normal 12 2 2 2 2" xfId="1435" xr:uid="{00000000-0005-0000-0000-0000C4050000}"/>
    <cellStyle name="Normal 12 2 2 3" xfId="1227" xr:uid="{00000000-0005-0000-0000-0000C5050000}"/>
    <cellStyle name="Normal 12 2 3" xfId="170" xr:uid="{00000000-0005-0000-0000-0000C6050000}"/>
    <cellStyle name="Normal 12 2 3 2" xfId="343" xr:uid="{00000000-0005-0000-0000-0000C7050000}"/>
    <cellStyle name="Normal 12 2 3 2 2" xfId="1437" xr:uid="{00000000-0005-0000-0000-0000C8050000}"/>
    <cellStyle name="Normal 12 2 3 3" xfId="428" xr:uid="{00000000-0005-0000-0000-0000C9050000}"/>
    <cellStyle name="Normal 12 2 3 3 2" xfId="2326" xr:uid="{00000000-0005-0000-0000-0000CA050000}"/>
    <cellStyle name="Normal 12 2 3 3 3" xfId="2350" xr:uid="{00000000-0005-0000-0000-0000CB050000}"/>
    <cellStyle name="Normal 12 2 3 3 4" xfId="2360" xr:uid="{00000000-0005-0000-0000-0000CC050000}"/>
    <cellStyle name="Normal 12 2 3 4" xfId="1436" xr:uid="{00000000-0005-0000-0000-0000CD050000}"/>
    <cellStyle name="Normal 12 2 3 5" xfId="2374" xr:uid="{00000000-0005-0000-0000-0000CE050000}"/>
    <cellStyle name="Normal 12 2 3 6" xfId="2379" xr:uid="{00000000-0005-0000-0000-0000CF050000}"/>
    <cellStyle name="Normal 12 2 3 6 2" xfId="2385" xr:uid="{00000000-0005-0000-0000-0000D0050000}"/>
    <cellStyle name="Normal 12 2 4" xfId="173" xr:uid="{00000000-0005-0000-0000-0000D1050000}"/>
    <cellStyle name="Normal 12 2 4 2" xfId="208" xr:uid="{00000000-0005-0000-0000-0000D2050000}"/>
    <cellStyle name="Normal 12 2 4 2 2" xfId="379" xr:uid="{00000000-0005-0000-0000-0000D3050000}"/>
    <cellStyle name="Normal 12 2 4 2 2 2" xfId="1440" xr:uid="{00000000-0005-0000-0000-0000D4050000}"/>
    <cellStyle name="Normal 12 2 4 2 3" xfId="426" xr:uid="{00000000-0005-0000-0000-0000D5050000}"/>
    <cellStyle name="Normal 12 2 4 2 4" xfId="1439" xr:uid="{00000000-0005-0000-0000-0000D6050000}"/>
    <cellStyle name="Normal 12 2 4 2 5" xfId="2372" xr:uid="{00000000-0005-0000-0000-0000D7050000}"/>
    <cellStyle name="Normal 12 2 4 3" xfId="346" xr:uid="{00000000-0005-0000-0000-0000D8050000}"/>
    <cellStyle name="Normal 12 2 4 3 2" xfId="1441" xr:uid="{00000000-0005-0000-0000-0000D9050000}"/>
    <cellStyle name="Normal 12 2 4 4" xfId="1438" xr:uid="{00000000-0005-0000-0000-0000DA050000}"/>
    <cellStyle name="Normal 12 2 5" xfId="187" xr:uid="{00000000-0005-0000-0000-0000DB050000}"/>
    <cellStyle name="Normal 12 2 5 2" xfId="359" xr:uid="{00000000-0005-0000-0000-0000DC050000}"/>
    <cellStyle name="Normal 12 2 5 2 2" xfId="1443" xr:uid="{00000000-0005-0000-0000-0000DD050000}"/>
    <cellStyle name="Normal 12 2 5 3" xfId="1442" xr:uid="{00000000-0005-0000-0000-0000DE050000}"/>
    <cellStyle name="Normal 12 2 6" xfId="249" xr:uid="{00000000-0005-0000-0000-0000DF050000}"/>
    <cellStyle name="Normal 12 2 6 2" xfId="1444" xr:uid="{00000000-0005-0000-0000-0000E0050000}"/>
    <cellStyle name="Normal 12 2 7" xfId="1226" xr:uid="{00000000-0005-0000-0000-0000E1050000}"/>
    <cellStyle name="Normal 12 3" xfId="131" xr:uid="{00000000-0005-0000-0000-0000E2050000}"/>
    <cellStyle name="Normal 12 3 2" xfId="304" xr:uid="{00000000-0005-0000-0000-0000E3050000}"/>
    <cellStyle name="Normal 12 3 2 2" xfId="1445" xr:uid="{00000000-0005-0000-0000-0000E4050000}"/>
    <cellStyle name="Normal 12 3 3" xfId="1228" xr:uid="{00000000-0005-0000-0000-0000E5050000}"/>
    <cellStyle name="Normal 12 4" xfId="239" xr:uid="{00000000-0005-0000-0000-0000E6050000}"/>
    <cellStyle name="Normal 12 4 2" xfId="1446" xr:uid="{00000000-0005-0000-0000-0000E7050000}"/>
    <cellStyle name="Normal 12 5" xfId="1225" xr:uid="{00000000-0005-0000-0000-0000E8050000}"/>
    <cellStyle name="Normal 13" xfId="94" xr:uid="{00000000-0005-0000-0000-0000E9050000}"/>
    <cellStyle name="Normal 13 2" xfId="163" xr:uid="{00000000-0005-0000-0000-0000EA050000}"/>
    <cellStyle name="Normal 13 2 2" xfId="336" xr:uid="{00000000-0005-0000-0000-0000EB050000}"/>
    <cellStyle name="Normal 13 2 2 2" xfId="1447" xr:uid="{00000000-0005-0000-0000-0000EC050000}"/>
    <cellStyle name="Normal 13 2 3" xfId="1229" xr:uid="{00000000-0005-0000-0000-0000ED050000}"/>
    <cellStyle name="Normal 13 3" xfId="269" xr:uid="{00000000-0005-0000-0000-0000EE050000}"/>
    <cellStyle name="Normal 13 3 2" xfId="1448" xr:uid="{00000000-0005-0000-0000-0000EF050000}"/>
    <cellStyle name="Normal 13 4" xfId="405" xr:uid="{00000000-0005-0000-0000-0000F0050000}"/>
    <cellStyle name="Normal 13 4 2" xfId="1449" xr:uid="{00000000-0005-0000-0000-0000F1050000}"/>
    <cellStyle name="Normal 13 5" xfId="412" xr:uid="{00000000-0005-0000-0000-0000F2050000}"/>
    <cellStyle name="Normal 14" xfId="47" xr:uid="{00000000-0005-0000-0000-0000F3050000}"/>
    <cellStyle name="Normal 14 2" xfId="1231" xr:uid="{00000000-0005-0000-0000-0000F4050000}"/>
    <cellStyle name="Normal 14 3" xfId="1230" xr:uid="{00000000-0005-0000-0000-0000F5050000}"/>
    <cellStyle name="Normal 15" xfId="100" xr:uid="{00000000-0005-0000-0000-0000F6050000}"/>
    <cellStyle name="Normal 15 2" xfId="206" xr:uid="{00000000-0005-0000-0000-0000F7050000}"/>
    <cellStyle name="Normal 15 2 2" xfId="377" xr:uid="{00000000-0005-0000-0000-0000F8050000}"/>
    <cellStyle name="Normal 15 2 2 2" xfId="1450" xr:uid="{00000000-0005-0000-0000-0000F9050000}"/>
    <cellStyle name="Normal 15 2 3" xfId="425" xr:uid="{00000000-0005-0000-0000-0000FA050000}"/>
    <cellStyle name="Normal 15 2 4" xfId="1233" xr:uid="{00000000-0005-0000-0000-0000FB050000}"/>
    <cellStyle name="Normal 15 2 5" xfId="2381" xr:uid="{00000000-0005-0000-0000-0000FC050000}"/>
    <cellStyle name="Normal 15 2 6" xfId="2391" xr:uid="{00000000-0005-0000-0000-0000FD050000}"/>
    <cellStyle name="Normal 15 3" xfId="275" xr:uid="{00000000-0005-0000-0000-0000FE050000}"/>
    <cellStyle name="Normal 15 3 2" xfId="1234" xr:uid="{00000000-0005-0000-0000-0000FF050000}"/>
    <cellStyle name="Normal 15 4" xfId="1232" xr:uid="{00000000-0005-0000-0000-000000060000}"/>
    <cellStyle name="Normal 16" xfId="171" xr:uid="{00000000-0005-0000-0000-000001060000}"/>
    <cellStyle name="Normal 16 2" xfId="182" xr:uid="{00000000-0005-0000-0000-000002060000}"/>
    <cellStyle name="Normal 16 2 2" xfId="387" xr:uid="{00000000-0005-0000-0000-000003060000}"/>
    <cellStyle name="Normal 16 2 2 2" xfId="1451" xr:uid="{00000000-0005-0000-0000-000004060000}"/>
    <cellStyle name="Normal 16 2 3" xfId="355" xr:uid="{00000000-0005-0000-0000-000005060000}"/>
    <cellStyle name="Normal 16 2 3 2" xfId="1452" xr:uid="{00000000-0005-0000-0000-000006060000}"/>
    <cellStyle name="Normal 16 2 4" xfId="389" xr:uid="{00000000-0005-0000-0000-000007060000}"/>
    <cellStyle name="Normal 16 2 4 2" xfId="1453" xr:uid="{00000000-0005-0000-0000-000008060000}"/>
    <cellStyle name="Normal 16 2 5" xfId="1236" xr:uid="{00000000-0005-0000-0000-000009060000}"/>
    <cellStyle name="Normal 16 3" xfId="344" xr:uid="{00000000-0005-0000-0000-00000A060000}"/>
    <cellStyle name="Normal 16 3 2" xfId="1454" xr:uid="{00000000-0005-0000-0000-00000B060000}"/>
    <cellStyle name="Normal 16 4" xfId="1235" xr:uid="{00000000-0005-0000-0000-00000C060000}"/>
    <cellStyle name="Normal 17" xfId="172" xr:uid="{00000000-0005-0000-0000-00000D060000}"/>
    <cellStyle name="Normal 17 2" xfId="177" xr:uid="{00000000-0005-0000-0000-00000E060000}"/>
    <cellStyle name="Normal 17 2 2" xfId="350" xr:uid="{00000000-0005-0000-0000-00000F060000}"/>
    <cellStyle name="Normal 17 2 2 2" xfId="1455" xr:uid="{00000000-0005-0000-0000-000010060000}"/>
    <cellStyle name="Normal 17 2 3" xfId="395" xr:uid="{00000000-0005-0000-0000-000011060000}"/>
    <cellStyle name="Normal 17 2 4" xfId="436" xr:uid="{00000000-0005-0000-0000-000012060000}"/>
    <cellStyle name="Normal 17 2 5" xfId="1238" xr:uid="{00000000-0005-0000-0000-000013060000}"/>
    <cellStyle name="Normal 17 2 6" xfId="2347" xr:uid="{00000000-0005-0000-0000-000014060000}"/>
    <cellStyle name="Normal 17 2 7" xfId="2370" xr:uid="{00000000-0005-0000-0000-000015060000}"/>
    <cellStyle name="Normal 17 2 8" xfId="2383" xr:uid="{00000000-0005-0000-0000-000016060000}"/>
    <cellStyle name="Normal 17 3" xfId="345" xr:uid="{00000000-0005-0000-0000-000017060000}"/>
    <cellStyle name="Normal 17 3 2" xfId="1456" xr:uid="{00000000-0005-0000-0000-000018060000}"/>
    <cellStyle name="Normal 17 4" xfId="1237" xr:uid="{00000000-0005-0000-0000-000019060000}"/>
    <cellStyle name="Normal 18" xfId="188" xr:uid="{00000000-0005-0000-0000-00001A060000}"/>
    <cellStyle name="Normal 18 2" xfId="360" xr:uid="{00000000-0005-0000-0000-00001B060000}"/>
    <cellStyle name="Normal 18 2 2" xfId="1457" xr:uid="{00000000-0005-0000-0000-00001C060000}"/>
    <cellStyle name="Normal 18 3" xfId="439" xr:uid="{00000000-0005-0000-0000-00001D060000}"/>
    <cellStyle name="Normal 18 4" xfId="1239" xr:uid="{00000000-0005-0000-0000-00001E060000}"/>
    <cellStyle name="Normal 19" xfId="196" xr:uid="{00000000-0005-0000-0000-00001F060000}"/>
    <cellStyle name="Normal 19 2" xfId="367" xr:uid="{00000000-0005-0000-0000-000020060000}"/>
    <cellStyle name="Normal 19 2 2" xfId="1458" xr:uid="{00000000-0005-0000-0000-000021060000}"/>
    <cellStyle name="Normal 19 3" xfId="388" xr:uid="{00000000-0005-0000-0000-000022060000}"/>
    <cellStyle name="Normal 19 3 2" xfId="1459" xr:uid="{00000000-0005-0000-0000-000023060000}"/>
    <cellStyle name="Normal 19 4" xfId="392" xr:uid="{00000000-0005-0000-0000-000024060000}"/>
    <cellStyle name="Normal 19 4 2" xfId="404" xr:uid="{00000000-0005-0000-0000-000025060000}"/>
    <cellStyle name="Normal 19 4 3" xfId="2392" xr:uid="{00000000-0005-0000-0000-000026060000}"/>
    <cellStyle name="Normal 19 5" xfId="1328" xr:uid="{00000000-0005-0000-0000-000027060000}"/>
    <cellStyle name="Normal 2" xfId="19" xr:uid="{00000000-0005-0000-0000-000028060000}"/>
    <cellStyle name="Normal 2 2" xfId="21" xr:uid="{00000000-0005-0000-0000-000029060000}"/>
    <cellStyle name="Normal 2 2 2" xfId="1240" xr:uid="{00000000-0005-0000-0000-00002A060000}"/>
    <cellStyle name="Normal 2 2 4" xfId="409" xr:uid="{00000000-0005-0000-0000-00002B060000}"/>
    <cellStyle name="Normal 2 2 4 2" xfId="1460" xr:uid="{00000000-0005-0000-0000-00002C060000}"/>
    <cellStyle name="Normal 2 2 4 3" xfId="2336" xr:uid="{00000000-0005-0000-0000-00002D060000}"/>
    <cellStyle name="Normal 2 2 4 4" xfId="2362" xr:uid="{00000000-0005-0000-0000-00002E060000}"/>
    <cellStyle name="Normal 2 2 4 5" xfId="2377" xr:uid="{00000000-0005-0000-0000-00002F060000}"/>
    <cellStyle name="Normal 2 2 4 6" xfId="2378" xr:uid="{00000000-0005-0000-0000-000030060000}"/>
    <cellStyle name="Normal 2 2 4 6 2" xfId="2384" xr:uid="{00000000-0005-0000-0000-000031060000}"/>
    <cellStyle name="Normal 2 2 4 7" xfId="2389" xr:uid="{00000000-0005-0000-0000-000032060000}"/>
    <cellStyle name="Normal 2 3" xfId="30" xr:uid="{00000000-0005-0000-0000-000033060000}"/>
    <cellStyle name="Normal 2 3 2" xfId="117" xr:uid="{00000000-0005-0000-0000-000034060000}"/>
    <cellStyle name="Normal 2 3 2 2" xfId="290" xr:uid="{00000000-0005-0000-0000-000035060000}"/>
    <cellStyle name="Normal 2 3 2 2 2" xfId="1462" xr:uid="{00000000-0005-0000-0000-000036060000}"/>
    <cellStyle name="Normal 2 3 2 3" xfId="1461" xr:uid="{00000000-0005-0000-0000-000037060000}"/>
    <cellStyle name="Normal 2 3 3" xfId="229" xr:uid="{00000000-0005-0000-0000-000038060000}"/>
    <cellStyle name="Normal 2 3 3 2" xfId="1463" xr:uid="{00000000-0005-0000-0000-000039060000}"/>
    <cellStyle name="Normal 2 3 4" xfId="1241" xr:uid="{00000000-0005-0000-0000-00003A060000}"/>
    <cellStyle name="Normal 2 4" xfId="111" xr:uid="{00000000-0005-0000-0000-00003B060000}"/>
    <cellStyle name="Normal 2 4 2" xfId="284" xr:uid="{00000000-0005-0000-0000-00003C060000}"/>
    <cellStyle name="Normal 2 4 2 2" xfId="1465" xr:uid="{00000000-0005-0000-0000-00003D060000}"/>
    <cellStyle name="Normal 2 4 3" xfId="1464" xr:uid="{00000000-0005-0000-0000-00003E060000}"/>
    <cellStyle name="Normal 2 5" xfId="223" xr:uid="{00000000-0005-0000-0000-00003F060000}"/>
    <cellStyle name="Normal 2 5 2" xfId="1466" xr:uid="{00000000-0005-0000-0000-000040060000}"/>
    <cellStyle name="Normal 2 6" xfId="394" xr:uid="{00000000-0005-0000-0000-000041060000}"/>
    <cellStyle name="Normal 2 6 2" xfId="1973" xr:uid="{00000000-0005-0000-0000-000042060000}"/>
    <cellStyle name="Normal 2 7" xfId="406" xr:uid="{00000000-0005-0000-0000-000043060000}"/>
    <cellStyle name="Normal 2 7 2" xfId="2359" xr:uid="{00000000-0005-0000-0000-000044060000}"/>
    <cellStyle name="Normal 2 8" xfId="452" xr:uid="{00000000-0005-0000-0000-000045060000}"/>
    <cellStyle name="Normal 2 9" xfId="2356" xr:uid="{00000000-0005-0000-0000-000046060000}"/>
    <cellStyle name="Normal 20" xfId="214" xr:uid="{00000000-0005-0000-0000-000047060000}"/>
    <cellStyle name="Normal 20 2" xfId="385" xr:uid="{00000000-0005-0000-0000-000048060000}"/>
    <cellStyle name="Normal 20 2 2" xfId="1468" xr:uid="{00000000-0005-0000-0000-000049060000}"/>
    <cellStyle name="Normal 20 3" xfId="398" xr:uid="{00000000-0005-0000-0000-00004A060000}"/>
    <cellStyle name="Normal 20 4" xfId="437" xr:uid="{00000000-0005-0000-0000-00004B060000}"/>
    <cellStyle name="Normal 20 5" xfId="1467" xr:uid="{00000000-0005-0000-0000-00004C060000}"/>
    <cellStyle name="Normal 20 6" xfId="2324" xr:uid="{00000000-0005-0000-0000-00004D060000}"/>
    <cellStyle name="Normal 20 7" xfId="2346" xr:uid="{00000000-0005-0000-0000-00004E060000}"/>
    <cellStyle name="Normal 20 8" xfId="2371" xr:uid="{00000000-0005-0000-0000-00004F060000}"/>
    <cellStyle name="Normal 21" xfId="391" xr:uid="{00000000-0005-0000-0000-000050060000}"/>
    <cellStyle name="Normal 21 2" xfId="416" xr:uid="{00000000-0005-0000-0000-000051060000}"/>
    <cellStyle name="Normal 21 2 2" xfId="2382" xr:uid="{00000000-0005-0000-0000-000052060000}"/>
    <cellStyle name="Normal 21 2 2 2" xfId="2396" xr:uid="{00000000-0005-0000-0000-000053060000}"/>
    <cellStyle name="Normal 22" xfId="401" xr:uid="{00000000-0005-0000-0000-000054060000}"/>
    <cellStyle name="Normal 22 2" xfId="1974" xr:uid="{00000000-0005-0000-0000-000055060000}"/>
    <cellStyle name="Normal 23" xfId="403" xr:uid="{00000000-0005-0000-0000-000056060000}"/>
    <cellStyle name="Normal 24" xfId="450" xr:uid="{00000000-0005-0000-0000-000057060000}"/>
    <cellStyle name="Normal 25" xfId="451" xr:uid="{00000000-0005-0000-0000-000058060000}"/>
    <cellStyle name="Normal 26" xfId="2325" xr:uid="{00000000-0005-0000-0000-000059060000}"/>
    <cellStyle name="Normal 27" xfId="2334" xr:uid="{00000000-0005-0000-0000-00005A060000}"/>
    <cellStyle name="Normal 28" xfId="2335" xr:uid="{00000000-0005-0000-0000-00005B060000}"/>
    <cellStyle name="Normal 29" xfId="2349" xr:uid="{00000000-0005-0000-0000-00005C060000}"/>
    <cellStyle name="Normal 3" xfId="20" xr:uid="{00000000-0005-0000-0000-00005D060000}"/>
    <cellStyle name="Normal 3 10" xfId="53" xr:uid="{00000000-0005-0000-0000-00005E060000}"/>
    <cellStyle name="Normal 3 2" xfId="58" xr:uid="{00000000-0005-0000-0000-00005F060000}"/>
    <cellStyle name="Normal 3 2 2" xfId="421" xr:uid="{00000000-0005-0000-0000-000060060000}"/>
    <cellStyle name="Normal 3 2 2 2" xfId="446" xr:uid="{00000000-0005-0000-0000-000061060000}"/>
    <cellStyle name="Normal 3 2 2 2 2" xfId="1245" xr:uid="{00000000-0005-0000-0000-000062060000}"/>
    <cellStyle name="Normal 3 2 2 3" xfId="1244" xr:uid="{00000000-0005-0000-0000-000063060000}"/>
    <cellStyle name="Normal 3 2 3" xfId="1246" xr:uid="{00000000-0005-0000-0000-000064060000}"/>
    <cellStyle name="Normal 3 2 4" xfId="1243" xr:uid="{00000000-0005-0000-0000-000065060000}"/>
    <cellStyle name="Normal 3 3" xfId="37" xr:uid="{00000000-0005-0000-0000-000066060000}"/>
    <cellStyle name="Normal 3 3 2" xfId="1247" xr:uid="{00000000-0005-0000-0000-000067060000}"/>
    <cellStyle name="Normal 3 3 2 2" xfId="1248" xr:uid="{00000000-0005-0000-0000-000068060000}"/>
    <cellStyle name="Normal 3 3 3" xfId="1249" xr:uid="{00000000-0005-0000-0000-000069060000}"/>
    <cellStyle name="Normal 3 3 4" xfId="1250" xr:uid="{00000000-0005-0000-0000-00006A060000}"/>
    <cellStyle name="Normal 3 4" xfId="447" xr:uid="{00000000-0005-0000-0000-00006B060000}"/>
    <cellStyle name="Normal 3 4 2" xfId="1252" xr:uid="{00000000-0005-0000-0000-00006C060000}"/>
    <cellStyle name="Normal 3 4 3" xfId="1251" xr:uid="{00000000-0005-0000-0000-00006D060000}"/>
    <cellStyle name="Normal 3 5" xfId="1253" xr:uid="{00000000-0005-0000-0000-00006E060000}"/>
    <cellStyle name="Normal 3 6" xfId="1242" xr:uid="{00000000-0005-0000-0000-00006F060000}"/>
    <cellStyle name="Normal 3 7" xfId="2357" xr:uid="{00000000-0005-0000-0000-000070060000}"/>
    <cellStyle name="Normal 30" xfId="2361" xr:uid="{00000000-0005-0000-0000-000071060000}"/>
    <cellStyle name="Normal 31" xfId="2364" xr:uid="{00000000-0005-0000-0000-000072060000}"/>
    <cellStyle name="Normal 32" xfId="2367" xr:uid="{00000000-0005-0000-0000-000073060000}"/>
    <cellStyle name="Normal 33" xfId="2369" xr:uid="{00000000-0005-0000-0000-000074060000}"/>
    <cellStyle name="Normal 34" xfId="2390" xr:uid="{00000000-0005-0000-0000-000075060000}"/>
    <cellStyle name="Normal 4" xfId="25" xr:uid="{00000000-0005-0000-0000-000076060000}"/>
    <cellStyle name="Normal 4 2" xfId="33" xr:uid="{00000000-0005-0000-0000-000077060000}"/>
    <cellStyle name="Normal 4 2 2" xfId="64" xr:uid="{00000000-0005-0000-0000-000078060000}"/>
    <cellStyle name="Normal 4 2 2 2" xfId="135" xr:uid="{00000000-0005-0000-0000-000079060000}"/>
    <cellStyle name="Normal 4 2 2 2 2" xfId="308" xr:uid="{00000000-0005-0000-0000-00007A060000}"/>
    <cellStyle name="Normal 4 2 2 2 2 2" xfId="1470" xr:uid="{00000000-0005-0000-0000-00007B060000}"/>
    <cellStyle name="Normal 4 2 2 2 3" xfId="1469" xr:uid="{00000000-0005-0000-0000-00007C060000}"/>
    <cellStyle name="Normal 4 2 2 3" xfId="198" xr:uid="{00000000-0005-0000-0000-00007D060000}"/>
    <cellStyle name="Normal 4 2 2 3 2" xfId="369" xr:uid="{00000000-0005-0000-0000-00007E060000}"/>
    <cellStyle name="Normal 4 2 2 3 2 2" xfId="410" xr:uid="{00000000-0005-0000-0000-00007F060000}"/>
    <cellStyle name="Normal 4 2 2 3 2 3" xfId="1471" xr:uid="{00000000-0005-0000-0000-000080060000}"/>
    <cellStyle name="Normal 4 2 2 3 2 4" xfId="2393" xr:uid="{00000000-0005-0000-0000-000081060000}"/>
    <cellStyle name="Normal 4 2 2 3 3" xfId="399" xr:uid="{00000000-0005-0000-0000-000082060000}"/>
    <cellStyle name="Normal 4 2 2 3 4" xfId="1256" xr:uid="{00000000-0005-0000-0000-000083060000}"/>
    <cellStyle name="Normal 4 2 2 3 5" xfId="2351" xr:uid="{00000000-0005-0000-0000-000084060000}"/>
    <cellStyle name="Normal 4 2 2 3 6" xfId="2388" xr:uid="{00000000-0005-0000-0000-000085060000}"/>
    <cellStyle name="Normal 4 2 2 4" xfId="242" xr:uid="{00000000-0005-0000-0000-000086060000}"/>
    <cellStyle name="Normal 4 2 2 4 2" xfId="1472" xr:uid="{00000000-0005-0000-0000-000087060000}"/>
    <cellStyle name="Normal 4 2 2 5" xfId="1255" xr:uid="{00000000-0005-0000-0000-000088060000}"/>
    <cellStyle name="Normal 4 2 3" xfId="120" xr:uid="{00000000-0005-0000-0000-000089060000}"/>
    <cellStyle name="Normal 4 2 3 2" xfId="293" xr:uid="{00000000-0005-0000-0000-00008A060000}"/>
    <cellStyle name="Normal 4 2 3 2 2" xfId="1474" xr:uid="{00000000-0005-0000-0000-00008B060000}"/>
    <cellStyle name="Normal 4 2 3 3" xfId="1473" xr:uid="{00000000-0005-0000-0000-00008C060000}"/>
    <cellStyle name="Normal 4 2 4" xfId="232" xr:uid="{00000000-0005-0000-0000-00008D060000}"/>
    <cellStyle name="Normal 4 2 4 2" xfId="1475" xr:uid="{00000000-0005-0000-0000-00008E060000}"/>
    <cellStyle name="Normal 4 2 5" xfId="1254" xr:uid="{00000000-0005-0000-0000-00008F060000}"/>
    <cellStyle name="Normal 4 3" xfId="2348" xr:uid="{00000000-0005-0000-0000-000090060000}"/>
    <cellStyle name="Normal 4 4" xfId="2363" xr:uid="{00000000-0005-0000-0000-000091060000}"/>
    <cellStyle name="Normal 4 5" xfId="18" xr:uid="{00000000-0005-0000-0000-000092060000}"/>
    <cellStyle name="Normal 4 5 2" xfId="110" xr:uid="{00000000-0005-0000-0000-000093060000}"/>
    <cellStyle name="Normal 4 5 2 2" xfId="283" xr:uid="{00000000-0005-0000-0000-000094060000}"/>
    <cellStyle name="Normal 4 5 2 2 2" xfId="1478" xr:uid="{00000000-0005-0000-0000-000095060000}"/>
    <cellStyle name="Normal 4 5 2 3" xfId="1477" xr:uid="{00000000-0005-0000-0000-000096060000}"/>
    <cellStyle name="Normal 4 5 3" xfId="222" xr:uid="{00000000-0005-0000-0000-000097060000}"/>
    <cellStyle name="Normal 4 5 3 2" xfId="1479" xr:uid="{00000000-0005-0000-0000-000098060000}"/>
    <cellStyle name="Normal 4 5 4" xfId="390" xr:uid="{00000000-0005-0000-0000-000099060000}"/>
    <cellStyle name="Normal 4 5 4 2" xfId="1480" xr:uid="{00000000-0005-0000-0000-00009A060000}"/>
    <cellStyle name="Normal 4 5 5" xfId="393" xr:uid="{00000000-0005-0000-0000-00009B060000}"/>
    <cellStyle name="Normal 4 5 6" xfId="1476" xr:uid="{00000000-0005-0000-0000-00009C060000}"/>
    <cellStyle name="Normal 4 5 7" xfId="2355" xr:uid="{00000000-0005-0000-0000-00009D060000}"/>
    <cellStyle name="Normal 4 6" xfId="2365" xr:uid="{00000000-0005-0000-0000-00009E060000}"/>
    <cellStyle name="Normal 45 2" xfId="60" xr:uid="{00000000-0005-0000-0000-00009F060000}"/>
    <cellStyle name="Normal 45 2 2" xfId="73" xr:uid="{00000000-0005-0000-0000-0000A0060000}"/>
    <cellStyle name="Normal 45 2 2 2" xfId="144" xr:uid="{00000000-0005-0000-0000-0000A1060000}"/>
    <cellStyle name="Normal 45 2 2 2 2" xfId="317" xr:uid="{00000000-0005-0000-0000-0000A2060000}"/>
    <cellStyle name="Normal 45 2 2 2 2 2" xfId="1484" xr:uid="{00000000-0005-0000-0000-0000A3060000}"/>
    <cellStyle name="Normal 45 2 2 2 3" xfId="1483" xr:uid="{00000000-0005-0000-0000-0000A4060000}"/>
    <cellStyle name="Normal 45 2 2 3" xfId="251" xr:uid="{00000000-0005-0000-0000-0000A5060000}"/>
    <cellStyle name="Normal 45 2 2 3 2" xfId="1485" xr:uid="{00000000-0005-0000-0000-0000A6060000}"/>
    <cellStyle name="Normal 45 2 2 4" xfId="1482" xr:uid="{00000000-0005-0000-0000-0000A7060000}"/>
    <cellStyle name="Normal 45 2 3" xfId="134" xr:uid="{00000000-0005-0000-0000-0000A8060000}"/>
    <cellStyle name="Normal 45 2 3 2" xfId="307" xr:uid="{00000000-0005-0000-0000-0000A9060000}"/>
    <cellStyle name="Normal 45 2 3 2 2" xfId="1487" xr:uid="{00000000-0005-0000-0000-0000AA060000}"/>
    <cellStyle name="Normal 45 2 3 3" xfId="1486" xr:uid="{00000000-0005-0000-0000-0000AB060000}"/>
    <cellStyle name="Normal 45 2 4" xfId="241" xr:uid="{00000000-0005-0000-0000-0000AC060000}"/>
    <cellStyle name="Normal 45 2 4 2" xfId="1488" xr:uid="{00000000-0005-0000-0000-0000AD060000}"/>
    <cellStyle name="Normal 45 2 5" xfId="1481" xr:uid="{00000000-0005-0000-0000-0000AE060000}"/>
    <cellStyle name="Normal 46" xfId="61" xr:uid="{00000000-0005-0000-0000-0000AF060000}"/>
    <cellStyle name="Normal 5" xfId="44" xr:uid="{00000000-0005-0000-0000-0000B0060000}"/>
    <cellStyle name="Normal 5 2" xfId="26" xr:uid="{00000000-0005-0000-0000-0000B1060000}"/>
    <cellStyle name="Normal 5 2 2" xfId="1257" xr:uid="{00000000-0005-0000-0000-0000B2060000}"/>
    <cellStyle name="Normal 5 3" xfId="69" xr:uid="{00000000-0005-0000-0000-0000B3060000}"/>
    <cellStyle name="Normal 5 3 2" xfId="80" xr:uid="{00000000-0005-0000-0000-0000B4060000}"/>
    <cellStyle name="Normal 5 3 2 2" xfId="149" xr:uid="{00000000-0005-0000-0000-0000B5060000}"/>
    <cellStyle name="Normal 5 3 2 2 2" xfId="322" xr:uid="{00000000-0005-0000-0000-0000B6060000}"/>
    <cellStyle name="Normal 5 3 2 2 2 2" xfId="1491" xr:uid="{00000000-0005-0000-0000-0000B7060000}"/>
    <cellStyle name="Normal 5 3 2 2 3" xfId="1490" xr:uid="{00000000-0005-0000-0000-0000B8060000}"/>
    <cellStyle name="Normal 5 3 2 3" xfId="185" xr:uid="{00000000-0005-0000-0000-0000B9060000}"/>
    <cellStyle name="Normal 5 3 2 3 2" xfId="205" xr:uid="{00000000-0005-0000-0000-0000BA060000}"/>
    <cellStyle name="Normal 5 3 2 3 2 2" xfId="376" xr:uid="{00000000-0005-0000-0000-0000BB060000}"/>
    <cellStyle name="Normal 5 3 2 3 2 2 2" xfId="1494" xr:uid="{00000000-0005-0000-0000-0000BC060000}"/>
    <cellStyle name="Normal 5 3 2 3 2 3" xfId="424" xr:uid="{00000000-0005-0000-0000-0000BD060000}"/>
    <cellStyle name="Normal 5 3 2 3 2 4" xfId="1493" xr:uid="{00000000-0005-0000-0000-0000BE060000}"/>
    <cellStyle name="Normal 5 3 2 3 3" xfId="358" xr:uid="{00000000-0005-0000-0000-0000BF060000}"/>
    <cellStyle name="Normal 5 3 2 3 3 2" xfId="1495" xr:uid="{00000000-0005-0000-0000-0000C0060000}"/>
    <cellStyle name="Normal 5 3 2 3 4" xfId="1492" xr:uid="{00000000-0005-0000-0000-0000C1060000}"/>
    <cellStyle name="Normal 5 3 2 4" xfId="194" xr:uid="{00000000-0005-0000-0000-0000C2060000}"/>
    <cellStyle name="Normal 5 3 2 4 2" xfId="365" xr:uid="{00000000-0005-0000-0000-0000C3060000}"/>
    <cellStyle name="Normal 5 3 2 4 2 2" xfId="1497" xr:uid="{00000000-0005-0000-0000-0000C4060000}"/>
    <cellStyle name="Normal 5 3 2 4 3" xfId="433" xr:uid="{00000000-0005-0000-0000-0000C5060000}"/>
    <cellStyle name="Normal 5 3 2 4 4" xfId="1496" xr:uid="{00000000-0005-0000-0000-0000C6060000}"/>
    <cellStyle name="Normal 5 3 2 4 5" xfId="2329" xr:uid="{00000000-0005-0000-0000-0000C7060000}"/>
    <cellStyle name="Normal 5 3 2 5" xfId="255" xr:uid="{00000000-0005-0000-0000-0000C8060000}"/>
    <cellStyle name="Normal 5 3 2 5 2" xfId="1498" xr:uid="{00000000-0005-0000-0000-0000C9060000}"/>
    <cellStyle name="Normal 5 3 2 6" xfId="1489" xr:uid="{00000000-0005-0000-0000-0000CA060000}"/>
    <cellStyle name="Normal 5 3 3" xfId="140" xr:uid="{00000000-0005-0000-0000-0000CB060000}"/>
    <cellStyle name="Normal 5 3 3 2" xfId="313" xr:uid="{00000000-0005-0000-0000-0000CC060000}"/>
    <cellStyle name="Normal 5 3 3 2 2" xfId="1500" xr:uid="{00000000-0005-0000-0000-0000CD060000}"/>
    <cellStyle name="Normal 5 3 3 3" xfId="1499" xr:uid="{00000000-0005-0000-0000-0000CE060000}"/>
    <cellStyle name="Normal 5 3 4" xfId="215" xr:uid="{00000000-0005-0000-0000-0000CF060000}"/>
    <cellStyle name="Normal 5 3 4 2" xfId="386" xr:uid="{00000000-0005-0000-0000-0000D0060000}"/>
    <cellStyle name="Normal 5 3 4 2 2" xfId="1502" xr:uid="{00000000-0005-0000-0000-0000D1060000}"/>
    <cellStyle name="Normal 5 3 4 3" xfId="1501" xr:uid="{00000000-0005-0000-0000-0000D2060000}"/>
    <cellStyle name="Normal 5 3 5" xfId="247" xr:uid="{00000000-0005-0000-0000-0000D3060000}"/>
    <cellStyle name="Normal 5 3 5 2" xfId="1503" xr:uid="{00000000-0005-0000-0000-0000D4060000}"/>
    <cellStyle name="Normal 5 3 6" xfId="1258" xr:uid="{00000000-0005-0000-0000-0000D5060000}"/>
    <cellStyle name="Normal 5 4" xfId="84" xr:uid="{00000000-0005-0000-0000-0000D6060000}"/>
    <cellStyle name="Normal 5 4 2" xfId="153" xr:uid="{00000000-0005-0000-0000-0000D7060000}"/>
    <cellStyle name="Normal 5 4 2 2" xfId="326" xr:uid="{00000000-0005-0000-0000-0000D8060000}"/>
    <cellStyle name="Normal 5 4 2 2 2" xfId="1506" xr:uid="{00000000-0005-0000-0000-0000D9060000}"/>
    <cellStyle name="Normal 5 4 2 3" xfId="1505" xr:uid="{00000000-0005-0000-0000-0000DA060000}"/>
    <cellStyle name="Normal 5 4 3" xfId="195" xr:uid="{00000000-0005-0000-0000-0000DB060000}"/>
    <cellStyle name="Normal 5 4 3 2" xfId="366" xr:uid="{00000000-0005-0000-0000-0000DC060000}"/>
    <cellStyle name="Normal 5 4 3 2 2" xfId="1508" xr:uid="{00000000-0005-0000-0000-0000DD060000}"/>
    <cellStyle name="Normal 5 4 3 3" xfId="434" xr:uid="{00000000-0005-0000-0000-0000DE060000}"/>
    <cellStyle name="Normal 5 4 3 4" xfId="1507" xr:uid="{00000000-0005-0000-0000-0000DF060000}"/>
    <cellStyle name="Normal 5 4 3 5" xfId="2330" xr:uid="{00000000-0005-0000-0000-0000E0060000}"/>
    <cellStyle name="Normal 5 4 4" xfId="259" xr:uid="{00000000-0005-0000-0000-0000E1060000}"/>
    <cellStyle name="Normal 5 4 4 2" xfId="1509" xr:uid="{00000000-0005-0000-0000-0000E2060000}"/>
    <cellStyle name="Normal 5 4 5" xfId="1504" xr:uid="{00000000-0005-0000-0000-0000E3060000}"/>
    <cellStyle name="Normal 5 5" xfId="86" xr:uid="{00000000-0005-0000-0000-0000E4060000}"/>
    <cellStyle name="Normal 5 5 2" xfId="97" xr:uid="{00000000-0005-0000-0000-0000E5060000}"/>
    <cellStyle name="Normal 5 5 2 2" xfId="167" xr:uid="{00000000-0005-0000-0000-0000E6060000}"/>
    <cellStyle name="Normal 5 5 2 2 2" xfId="340" xr:uid="{00000000-0005-0000-0000-0000E7060000}"/>
    <cellStyle name="Normal 5 5 2 2 2 2" xfId="1513" xr:uid="{00000000-0005-0000-0000-0000E8060000}"/>
    <cellStyle name="Normal 5 5 2 2 3" xfId="1512" xr:uid="{00000000-0005-0000-0000-0000E9060000}"/>
    <cellStyle name="Normal 5 5 2 3" xfId="272" xr:uid="{00000000-0005-0000-0000-0000EA060000}"/>
    <cellStyle name="Normal 5 5 2 3 2" xfId="1514" xr:uid="{00000000-0005-0000-0000-0000EB060000}"/>
    <cellStyle name="Normal 5 5 2 4" xfId="442" xr:uid="{00000000-0005-0000-0000-0000EC060000}"/>
    <cellStyle name="Normal 5 5 2 5" xfId="1511" xr:uid="{00000000-0005-0000-0000-0000ED060000}"/>
    <cellStyle name="Normal 5 5 2 6" xfId="2366" xr:uid="{00000000-0005-0000-0000-0000EE060000}"/>
    <cellStyle name="Normal 5 5 3" xfId="155" xr:uid="{00000000-0005-0000-0000-0000EF060000}"/>
    <cellStyle name="Normal 5 5 3 2" xfId="328" xr:uid="{00000000-0005-0000-0000-0000F0060000}"/>
    <cellStyle name="Normal 5 5 3 2 2" xfId="1516" xr:uid="{00000000-0005-0000-0000-0000F1060000}"/>
    <cellStyle name="Normal 5 5 3 3" xfId="1515" xr:uid="{00000000-0005-0000-0000-0000F2060000}"/>
    <cellStyle name="Normal 5 5 4" xfId="175" xr:uid="{00000000-0005-0000-0000-0000F3060000}"/>
    <cellStyle name="Normal 5 5 4 2" xfId="348" xr:uid="{00000000-0005-0000-0000-0000F4060000}"/>
    <cellStyle name="Normal 5 5 4 2 2" xfId="1518" xr:uid="{00000000-0005-0000-0000-0000F5060000}"/>
    <cellStyle name="Normal 5 5 4 3" xfId="440" xr:uid="{00000000-0005-0000-0000-0000F6060000}"/>
    <cellStyle name="Normal 5 5 4 4" xfId="1517" xr:uid="{00000000-0005-0000-0000-0000F7060000}"/>
    <cellStyle name="Normal 5 5 5" xfId="261" xr:uid="{00000000-0005-0000-0000-0000F8060000}"/>
    <cellStyle name="Normal 5 5 5 2" xfId="1519" xr:uid="{00000000-0005-0000-0000-0000F9060000}"/>
    <cellStyle name="Normal 5 5 6" xfId="1510" xr:uid="{00000000-0005-0000-0000-0000FA060000}"/>
    <cellStyle name="Normal 5 6" xfId="81" xr:uid="{00000000-0005-0000-0000-0000FB060000}"/>
    <cellStyle name="Normal 5 6 2" xfId="150" xr:uid="{00000000-0005-0000-0000-0000FC060000}"/>
    <cellStyle name="Normal 5 6 2 2" xfId="323" xr:uid="{00000000-0005-0000-0000-0000FD060000}"/>
    <cellStyle name="Normal 5 6 2 2 2" xfId="1522" xr:uid="{00000000-0005-0000-0000-0000FE060000}"/>
    <cellStyle name="Normal 5 6 2 3" xfId="1521" xr:uid="{00000000-0005-0000-0000-0000FF060000}"/>
    <cellStyle name="Normal 5 6 3" xfId="256" xr:uid="{00000000-0005-0000-0000-000000070000}"/>
    <cellStyle name="Normal 5 6 3 2" xfId="1523" xr:uid="{00000000-0005-0000-0000-000001070000}"/>
    <cellStyle name="Normal 5 6 4" xfId="1520" xr:uid="{00000000-0005-0000-0000-000002070000}"/>
    <cellStyle name="Normal 5 7" xfId="92" xr:uid="{00000000-0005-0000-0000-000003070000}"/>
    <cellStyle name="Normal 5 7 2" xfId="161" xr:uid="{00000000-0005-0000-0000-000004070000}"/>
    <cellStyle name="Normal 5 7 2 2" xfId="334" xr:uid="{00000000-0005-0000-0000-000005070000}"/>
    <cellStyle name="Normal 5 7 2 2 2" xfId="1526" xr:uid="{00000000-0005-0000-0000-000006070000}"/>
    <cellStyle name="Normal 5 7 2 3" xfId="1525" xr:uid="{00000000-0005-0000-0000-000007070000}"/>
    <cellStyle name="Normal 5 7 3" xfId="180" xr:uid="{00000000-0005-0000-0000-000008070000}"/>
    <cellStyle name="Normal 5 7 3 2" xfId="191" xr:uid="{00000000-0005-0000-0000-000009070000}"/>
    <cellStyle name="Normal 5 7 3 2 2" xfId="362" xr:uid="{00000000-0005-0000-0000-00000A070000}"/>
    <cellStyle name="Normal 5 7 3 2 2 2" xfId="1529" xr:uid="{00000000-0005-0000-0000-00000B070000}"/>
    <cellStyle name="Normal 5 7 3 2 3" xfId="430" xr:uid="{00000000-0005-0000-0000-00000C070000}"/>
    <cellStyle name="Normal 5 7 3 2 4" xfId="1528" xr:uid="{00000000-0005-0000-0000-00000D070000}"/>
    <cellStyle name="Normal 5 7 3 2 5" xfId="2327" xr:uid="{00000000-0005-0000-0000-00000E070000}"/>
    <cellStyle name="Normal 5 7 3 2 6" xfId="2387" xr:uid="{00000000-0005-0000-0000-00000F070000}"/>
    <cellStyle name="Normal 5 7 3 3" xfId="353" xr:uid="{00000000-0005-0000-0000-000010070000}"/>
    <cellStyle name="Normal 5 7 3 3 2" xfId="1530" xr:uid="{00000000-0005-0000-0000-000011070000}"/>
    <cellStyle name="Normal 5 7 3 4" xfId="1527" xr:uid="{00000000-0005-0000-0000-000012070000}"/>
    <cellStyle name="Normal 5 7 4" xfId="267" xr:uid="{00000000-0005-0000-0000-000013070000}"/>
    <cellStyle name="Normal 5 7 4 2" xfId="1531" xr:uid="{00000000-0005-0000-0000-000014070000}"/>
    <cellStyle name="Normal 5 7 5" xfId="1524" xr:uid="{00000000-0005-0000-0000-000015070000}"/>
    <cellStyle name="Normal 5 8" xfId="128" xr:uid="{00000000-0005-0000-0000-000016070000}"/>
    <cellStyle name="Normal 5 8 2" xfId="301" xr:uid="{00000000-0005-0000-0000-000017070000}"/>
    <cellStyle name="Normal 5 8 2 2" xfId="1533" xr:uid="{00000000-0005-0000-0000-000018070000}"/>
    <cellStyle name="Normal 5 8 3" xfId="1532" xr:uid="{00000000-0005-0000-0000-000019070000}"/>
    <cellStyle name="Normal 5 9" xfId="237" xr:uid="{00000000-0005-0000-0000-00001A070000}"/>
    <cellStyle name="Normal 5 9 2" xfId="1534" xr:uid="{00000000-0005-0000-0000-00001B070000}"/>
    <cellStyle name="Normal 6" xfId="39" xr:uid="{00000000-0005-0000-0000-00001C070000}"/>
    <cellStyle name="Normal 6 2" xfId="24" xr:uid="{00000000-0005-0000-0000-00001D070000}"/>
    <cellStyle name="Normal 6 2 2" xfId="49" xr:uid="{00000000-0005-0000-0000-00001E070000}"/>
    <cellStyle name="Normal 6 2 3" xfId="114" xr:uid="{00000000-0005-0000-0000-00001F070000}"/>
    <cellStyle name="Normal 6 2 3 2" xfId="287" xr:uid="{00000000-0005-0000-0000-000020070000}"/>
    <cellStyle name="Normal 6 2 3 2 2" xfId="1536" xr:uid="{00000000-0005-0000-0000-000021070000}"/>
    <cellStyle name="Normal 6 2 3 3" xfId="1535" xr:uid="{00000000-0005-0000-0000-000022070000}"/>
    <cellStyle name="Normal 6 2 4" xfId="226" xr:uid="{00000000-0005-0000-0000-000023070000}"/>
    <cellStyle name="Normal 6 2 4 2" xfId="1537" xr:uid="{00000000-0005-0000-0000-000024070000}"/>
    <cellStyle name="Normal 6 3" xfId="67" xr:uid="{00000000-0005-0000-0000-000025070000}"/>
    <cellStyle name="Normal 6 3 2" xfId="79" xr:uid="{00000000-0005-0000-0000-000026070000}"/>
    <cellStyle name="Normal 6 3 2 2" xfId="148" xr:uid="{00000000-0005-0000-0000-000027070000}"/>
    <cellStyle name="Normal 6 3 2 2 2" xfId="321" xr:uid="{00000000-0005-0000-0000-000028070000}"/>
    <cellStyle name="Normal 6 3 2 2 2 2" xfId="1538" xr:uid="{00000000-0005-0000-0000-000029070000}"/>
    <cellStyle name="Normal 6 3 2 2 3" xfId="1261" xr:uid="{00000000-0005-0000-0000-00002A070000}"/>
    <cellStyle name="Normal 6 3 2 3" xfId="254" xr:uid="{00000000-0005-0000-0000-00002B070000}"/>
    <cellStyle name="Normal 6 3 2 3 2" xfId="1539" xr:uid="{00000000-0005-0000-0000-00002C070000}"/>
    <cellStyle name="Normal 6 3 2 4" xfId="1260" xr:uid="{00000000-0005-0000-0000-00002D070000}"/>
    <cellStyle name="Normal 6 3 3" xfId="91" xr:uid="{00000000-0005-0000-0000-00002E070000}"/>
    <cellStyle name="Normal 6 3 3 2" xfId="160" xr:uid="{00000000-0005-0000-0000-00002F070000}"/>
    <cellStyle name="Normal 6 3 3 2 2" xfId="333" xr:uid="{00000000-0005-0000-0000-000030070000}"/>
    <cellStyle name="Normal 6 3 3 2 2 2" xfId="1541" xr:uid="{00000000-0005-0000-0000-000031070000}"/>
    <cellStyle name="Normal 6 3 3 2 3" xfId="1540" xr:uid="{00000000-0005-0000-0000-000032070000}"/>
    <cellStyle name="Normal 6 3 3 3" xfId="184" xr:uid="{00000000-0005-0000-0000-000033070000}"/>
    <cellStyle name="Normal 6 3 3 3 2" xfId="204" xr:uid="{00000000-0005-0000-0000-000034070000}"/>
    <cellStyle name="Normal 6 3 3 3 2 2" xfId="375" xr:uid="{00000000-0005-0000-0000-000035070000}"/>
    <cellStyle name="Normal 6 3 3 3 2 2 2" xfId="1544" xr:uid="{00000000-0005-0000-0000-000036070000}"/>
    <cellStyle name="Normal 6 3 3 3 2 3" xfId="423" xr:uid="{00000000-0005-0000-0000-000037070000}"/>
    <cellStyle name="Normal 6 3 3 3 2 4" xfId="1543" xr:uid="{00000000-0005-0000-0000-000038070000}"/>
    <cellStyle name="Normal 6 3 3 3 3" xfId="357" xr:uid="{00000000-0005-0000-0000-000039070000}"/>
    <cellStyle name="Normal 6 3 3 3 3 2" xfId="1545" xr:uid="{00000000-0005-0000-0000-00003A070000}"/>
    <cellStyle name="Normal 6 3 3 3 4" xfId="1542" xr:uid="{00000000-0005-0000-0000-00003B070000}"/>
    <cellStyle name="Normal 6 3 3 4" xfId="266" xr:uid="{00000000-0005-0000-0000-00003C070000}"/>
    <cellStyle name="Normal 6 3 3 4 2" xfId="1546" xr:uid="{00000000-0005-0000-0000-00003D070000}"/>
    <cellStyle name="Normal 6 3 3 5" xfId="1262" xr:uid="{00000000-0005-0000-0000-00003E070000}"/>
    <cellStyle name="Normal 6 3 4" xfId="138" xr:uid="{00000000-0005-0000-0000-00003F070000}"/>
    <cellStyle name="Normal 6 3 4 2" xfId="311" xr:uid="{00000000-0005-0000-0000-000040070000}"/>
    <cellStyle name="Normal 6 3 4 2 2" xfId="1547" xr:uid="{00000000-0005-0000-0000-000041070000}"/>
    <cellStyle name="Normal 6 3 4 3" xfId="1263" xr:uid="{00000000-0005-0000-0000-000042070000}"/>
    <cellStyle name="Normal 6 3 5" xfId="178" xr:uid="{00000000-0005-0000-0000-000043070000}"/>
    <cellStyle name="Normal 6 3 5 2" xfId="351" xr:uid="{00000000-0005-0000-0000-000044070000}"/>
    <cellStyle name="Normal 6 3 5 2 2" xfId="417" xr:uid="{00000000-0005-0000-0000-000045070000}"/>
    <cellStyle name="Normal 6 3 5 2 2 2" xfId="1266" xr:uid="{00000000-0005-0000-0000-000046070000}"/>
    <cellStyle name="Normal 6 3 5 2 3" xfId="1265" xr:uid="{00000000-0005-0000-0000-000047070000}"/>
    <cellStyle name="Normal 6 3 5 2 4" xfId="2337" xr:uid="{00000000-0005-0000-0000-000048070000}"/>
    <cellStyle name="Normal 6 3 5 3" xfId="419" xr:uid="{00000000-0005-0000-0000-000049070000}"/>
    <cellStyle name="Normal 6 3 5 3 2" xfId="1267" xr:uid="{00000000-0005-0000-0000-00004A070000}"/>
    <cellStyle name="Normal 6 3 5 3 3" xfId="2321" xr:uid="{00000000-0005-0000-0000-00004B070000}"/>
    <cellStyle name="Normal 6 3 5 3 4" xfId="2340" xr:uid="{00000000-0005-0000-0000-00004C070000}"/>
    <cellStyle name="Normal 6 3 5 3 4 2" xfId="2352" xr:uid="{00000000-0005-0000-0000-00004D070000}"/>
    <cellStyle name="Normal 6 3 5 3 5" xfId="2343" xr:uid="{00000000-0005-0000-0000-00004E070000}"/>
    <cellStyle name="Normal 6 3 5 4" xfId="1264" xr:uid="{00000000-0005-0000-0000-00004F070000}"/>
    <cellStyle name="Normal 6 3 6" xfId="201" xr:uid="{00000000-0005-0000-0000-000050070000}"/>
    <cellStyle name="Normal 6 3 6 2" xfId="207" xr:uid="{00000000-0005-0000-0000-000051070000}"/>
    <cellStyle name="Normal 6 3 6 2 2" xfId="213" xr:uid="{00000000-0005-0000-0000-000052070000}"/>
    <cellStyle name="Normal 6 3 6 2 2 2" xfId="384" xr:uid="{00000000-0005-0000-0000-000053070000}"/>
    <cellStyle name="Normal 6 3 6 2 2 2 2" xfId="1549" xr:uid="{00000000-0005-0000-0000-000054070000}"/>
    <cellStyle name="Normal 6 3 6 2 2 3" xfId="445" xr:uid="{00000000-0005-0000-0000-000055070000}"/>
    <cellStyle name="Normal 6 3 6 2 2 4" xfId="1548" xr:uid="{00000000-0005-0000-0000-000056070000}"/>
    <cellStyle name="Normal 6 3 6 2 2 5" xfId="2354" xr:uid="{00000000-0005-0000-0000-000057070000}"/>
    <cellStyle name="Normal 6 3 6 2 3" xfId="378" xr:uid="{00000000-0005-0000-0000-000058070000}"/>
    <cellStyle name="Normal 6 3 6 2 3 2" xfId="1550" xr:uid="{00000000-0005-0000-0000-000059070000}"/>
    <cellStyle name="Normal 6 3 6 2 4" xfId="1269" xr:uid="{00000000-0005-0000-0000-00005A070000}"/>
    <cellStyle name="Normal 6 3 6 3" xfId="372" xr:uid="{00000000-0005-0000-0000-00005B070000}"/>
    <cellStyle name="Normal 6 3 6 3 2" xfId="1551" xr:uid="{00000000-0005-0000-0000-00005C070000}"/>
    <cellStyle name="Normal 6 3 6 4" xfId="414" xr:uid="{00000000-0005-0000-0000-00005D070000}"/>
    <cellStyle name="Normal 6 3 6 5" xfId="1268" xr:uid="{00000000-0005-0000-0000-00005E070000}"/>
    <cellStyle name="Normal 6 3 6 6" xfId="2323" xr:uid="{00000000-0005-0000-0000-00005F070000}"/>
    <cellStyle name="Normal 6 3 6 7" xfId="2338" xr:uid="{00000000-0005-0000-0000-000060070000}"/>
    <cellStyle name="Normal 6 3 6 8" xfId="2345" xr:uid="{00000000-0005-0000-0000-000061070000}"/>
    <cellStyle name="Normal 6 3 6 9" xfId="2368" xr:uid="{00000000-0005-0000-0000-000062070000}"/>
    <cellStyle name="Normal 6 3 7" xfId="245" xr:uid="{00000000-0005-0000-0000-000063070000}"/>
    <cellStyle name="Normal 6 3 7 2" xfId="1552" xr:uid="{00000000-0005-0000-0000-000064070000}"/>
    <cellStyle name="Normal 6 3 8" xfId="1259" xr:uid="{00000000-0005-0000-0000-000065070000}"/>
    <cellStyle name="Normal 6 4" xfId="76" xr:uid="{00000000-0005-0000-0000-000066070000}"/>
    <cellStyle name="Normal 6 5" xfId="85" xr:uid="{00000000-0005-0000-0000-000067070000}"/>
    <cellStyle name="Normal 6 5 2" xfId="96" xr:uid="{00000000-0005-0000-0000-000068070000}"/>
    <cellStyle name="Normal 6 5 2 2" xfId="166" xr:uid="{00000000-0005-0000-0000-000069070000}"/>
    <cellStyle name="Normal 6 5 2 2 2" xfId="339" xr:uid="{00000000-0005-0000-0000-00006A070000}"/>
    <cellStyle name="Normal 6 5 2 2 2 2" xfId="1556" xr:uid="{00000000-0005-0000-0000-00006B070000}"/>
    <cellStyle name="Normal 6 5 2 2 3" xfId="1555" xr:uid="{00000000-0005-0000-0000-00006C070000}"/>
    <cellStyle name="Normal 6 5 2 3" xfId="271" xr:uid="{00000000-0005-0000-0000-00006D070000}"/>
    <cellStyle name="Normal 6 5 2 3 2" xfId="1557" xr:uid="{00000000-0005-0000-0000-00006E070000}"/>
    <cellStyle name="Normal 6 5 2 4" xfId="427" xr:uid="{00000000-0005-0000-0000-00006F070000}"/>
    <cellStyle name="Normal 6 5 2 5" xfId="1554" xr:uid="{00000000-0005-0000-0000-000070070000}"/>
    <cellStyle name="Normal 6 5 2 6" xfId="2373" xr:uid="{00000000-0005-0000-0000-000071070000}"/>
    <cellStyle name="Normal 6 5 2 7" xfId="2375" xr:uid="{00000000-0005-0000-0000-000072070000}"/>
    <cellStyle name="Normal 6 5 2 8" xfId="2380" xr:uid="{00000000-0005-0000-0000-000073070000}"/>
    <cellStyle name="Normal 6 5 2 8 2" xfId="2386" xr:uid="{00000000-0005-0000-0000-000074070000}"/>
    <cellStyle name="Normal 6 5 3" xfId="154" xr:uid="{00000000-0005-0000-0000-000075070000}"/>
    <cellStyle name="Normal 6 5 3 2" xfId="327" xr:uid="{00000000-0005-0000-0000-000076070000}"/>
    <cellStyle name="Normal 6 5 3 2 2" xfId="1559" xr:uid="{00000000-0005-0000-0000-000077070000}"/>
    <cellStyle name="Normal 6 5 3 3" xfId="1558" xr:uid="{00000000-0005-0000-0000-000078070000}"/>
    <cellStyle name="Normal 6 5 4" xfId="176" xr:uid="{00000000-0005-0000-0000-000079070000}"/>
    <cellStyle name="Normal 6 5 4 2" xfId="349" xr:uid="{00000000-0005-0000-0000-00007A070000}"/>
    <cellStyle name="Normal 6 5 4 2 2" xfId="1561" xr:uid="{00000000-0005-0000-0000-00007B070000}"/>
    <cellStyle name="Normal 6 5 4 3" xfId="441" xr:uid="{00000000-0005-0000-0000-00007C070000}"/>
    <cellStyle name="Normal 6 5 4 4" xfId="1560" xr:uid="{00000000-0005-0000-0000-00007D070000}"/>
    <cellStyle name="Normal 6 5 5" xfId="260" xr:uid="{00000000-0005-0000-0000-00007E070000}"/>
    <cellStyle name="Normal 6 5 5 2" xfId="1562" xr:uid="{00000000-0005-0000-0000-00007F070000}"/>
    <cellStyle name="Normal 6 5 6" xfId="1553" xr:uid="{00000000-0005-0000-0000-000080070000}"/>
    <cellStyle name="Normal 6 6" xfId="78" xr:uid="{00000000-0005-0000-0000-000081070000}"/>
    <cellStyle name="Normal 6 6 2" xfId="147" xr:uid="{00000000-0005-0000-0000-000082070000}"/>
    <cellStyle name="Normal 6 6 2 2" xfId="320" xr:uid="{00000000-0005-0000-0000-000083070000}"/>
    <cellStyle name="Normal 6 6 2 2 2" xfId="1565" xr:uid="{00000000-0005-0000-0000-000084070000}"/>
    <cellStyle name="Normal 6 6 2 3" xfId="1564" xr:uid="{00000000-0005-0000-0000-000085070000}"/>
    <cellStyle name="Normal 6 6 3" xfId="253" xr:uid="{00000000-0005-0000-0000-000086070000}"/>
    <cellStyle name="Normal 6 6 3 2" xfId="1566" xr:uid="{00000000-0005-0000-0000-000087070000}"/>
    <cellStyle name="Normal 6 6 4" xfId="1563" xr:uid="{00000000-0005-0000-0000-000088070000}"/>
    <cellStyle name="Normal 6 7" xfId="90" xr:uid="{00000000-0005-0000-0000-000089070000}"/>
    <cellStyle name="Normal 6 7 2" xfId="159" xr:uid="{00000000-0005-0000-0000-00008A070000}"/>
    <cellStyle name="Normal 6 7 2 2" xfId="332" xr:uid="{00000000-0005-0000-0000-00008B070000}"/>
    <cellStyle name="Normal 6 7 2 2 2" xfId="1569" xr:uid="{00000000-0005-0000-0000-00008C070000}"/>
    <cellStyle name="Normal 6 7 2 3" xfId="1568" xr:uid="{00000000-0005-0000-0000-00008D070000}"/>
    <cellStyle name="Normal 6 7 3" xfId="183" xr:uid="{00000000-0005-0000-0000-00008E070000}"/>
    <cellStyle name="Normal 6 7 3 2" xfId="203" xr:uid="{00000000-0005-0000-0000-00008F070000}"/>
    <cellStyle name="Normal 6 7 3 2 2" xfId="374" xr:uid="{00000000-0005-0000-0000-000090070000}"/>
    <cellStyle name="Normal 6 7 3 2 2 2" xfId="1572" xr:uid="{00000000-0005-0000-0000-000091070000}"/>
    <cellStyle name="Normal 6 7 3 2 3" xfId="422" xr:uid="{00000000-0005-0000-0000-000092070000}"/>
    <cellStyle name="Normal 6 7 3 2 4" xfId="1571" xr:uid="{00000000-0005-0000-0000-000093070000}"/>
    <cellStyle name="Normal 6 7 3 3" xfId="356" xr:uid="{00000000-0005-0000-0000-000094070000}"/>
    <cellStyle name="Normal 6 7 3 3 2" xfId="1573" xr:uid="{00000000-0005-0000-0000-000095070000}"/>
    <cellStyle name="Normal 6 7 3 4" xfId="1570" xr:uid="{00000000-0005-0000-0000-000096070000}"/>
    <cellStyle name="Normal 6 7 4" xfId="265" xr:uid="{00000000-0005-0000-0000-000097070000}"/>
    <cellStyle name="Normal 6 7 4 2" xfId="1574" xr:uid="{00000000-0005-0000-0000-000098070000}"/>
    <cellStyle name="Normal 6 7 5" xfId="1567" xr:uid="{00000000-0005-0000-0000-000099070000}"/>
    <cellStyle name="Normal 6 8" xfId="124" xr:uid="{00000000-0005-0000-0000-00009A070000}"/>
    <cellStyle name="Normal 6 8 2" xfId="297" xr:uid="{00000000-0005-0000-0000-00009B070000}"/>
    <cellStyle name="Normal 6 8 2 2" xfId="1576" xr:uid="{00000000-0005-0000-0000-00009C070000}"/>
    <cellStyle name="Normal 6 8 3" xfId="1575" xr:uid="{00000000-0005-0000-0000-00009D070000}"/>
    <cellStyle name="Normal 6 9" xfId="235" xr:uid="{00000000-0005-0000-0000-00009E070000}"/>
    <cellStyle name="Normal 6 9 2" xfId="1577" xr:uid="{00000000-0005-0000-0000-00009F070000}"/>
    <cellStyle name="Normal 7" xfId="23" xr:uid="{00000000-0005-0000-0000-0000A0070000}"/>
    <cellStyle name="Normal 7 2" xfId="113" xr:uid="{00000000-0005-0000-0000-0000A1070000}"/>
    <cellStyle name="Normal 7 2 2" xfId="286" xr:uid="{00000000-0005-0000-0000-0000A2070000}"/>
    <cellStyle name="Normal 7 2 2 2" xfId="1272" xr:uid="{00000000-0005-0000-0000-0000A3070000}"/>
    <cellStyle name="Normal 7 2 3" xfId="1271" xr:uid="{00000000-0005-0000-0000-0000A4070000}"/>
    <cellStyle name="Normal 7 3" xfId="225" xr:uid="{00000000-0005-0000-0000-0000A5070000}"/>
    <cellStyle name="Normal 7 3 2" xfId="1273" xr:uid="{00000000-0005-0000-0000-0000A6070000}"/>
    <cellStyle name="Normal 7 4" xfId="1270" xr:uid="{00000000-0005-0000-0000-0000A7070000}"/>
    <cellStyle name="Normal 8" xfId="41" xr:uid="{00000000-0005-0000-0000-0000A8070000}"/>
    <cellStyle name="Normal 8 2" xfId="75" xr:uid="{00000000-0005-0000-0000-0000A9070000}"/>
    <cellStyle name="Normal 8 2 2" xfId="146" xr:uid="{00000000-0005-0000-0000-0000AA070000}"/>
    <cellStyle name="Normal 8 2 2 2" xfId="319" xr:uid="{00000000-0005-0000-0000-0000AB070000}"/>
    <cellStyle name="Normal 8 2 2 2 2" xfId="1276" xr:uid="{00000000-0005-0000-0000-0000AC070000}"/>
    <cellStyle name="Normal 8 2 2 3" xfId="1275" xr:uid="{00000000-0005-0000-0000-0000AD070000}"/>
    <cellStyle name="Normal 8 2 3" xfId="252" xr:uid="{00000000-0005-0000-0000-0000AE070000}"/>
    <cellStyle name="Normal 8 2 3 2" xfId="1278" xr:uid="{00000000-0005-0000-0000-0000AF070000}"/>
    <cellStyle name="Normal 8 2 3 3" xfId="1277" xr:uid="{00000000-0005-0000-0000-0000B0070000}"/>
    <cellStyle name="Normal 8 2 4" xfId="400" xr:uid="{00000000-0005-0000-0000-0000B1070000}"/>
    <cellStyle name="Normal 8 2 4 2" xfId="1279" xr:uid="{00000000-0005-0000-0000-0000B2070000}"/>
    <cellStyle name="Normal 8 2 5" xfId="438" xr:uid="{00000000-0005-0000-0000-0000B3070000}"/>
    <cellStyle name="Normal 8 2 6" xfId="1274" xr:uid="{00000000-0005-0000-0000-0000B4070000}"/>
    <cellStyle name="Normal 8 2 7" xfId="2342" xr:uid="{00000000-0005-0000-0000-0000B5070000}"/>
    <cellStyle name="Normal 8 3" xfId="210" xr:uid="{00000000-0005-0000-0000-0000B6070000}"/>
    <cellStyle name="Normal 8 3 2" xfId="381" xr:uid="{00000000-0005-0000-0000-0000B7070000}"/>
    <cellStyle name="Normal 8 3 2 2" xfId="1281" xr:uid="{00000000-0005-0000-0000-0000B8070000}"/>
    <cellStyle name="Normal 8 3 3" xfId="435" xr:uid="{00000000-0005-0000-0000-0000B9070000}"/>
    <cellStyle name="Normal 8 3 4" xfId="1280" xr:uid="{00000000-0005-0000-0000-0000BA070000}"/>
    <cellStyle name="Normal 8 3 5" xfId="2332" xr:uid="{00000000-0005-0000-0000-0000BB070000}"/>
    <cellStyle name="Normal 8 4" xfId="1282" xr:uid="{00000000-0005-0000-0000-0000BC070000}"/>
    <cellStyle name="Normal 8 4 2" xfId="1283" xr:uid="{00000000-0005-0000-0000-0000BD070000}"/>
    <cellStyle name="Normal 8 5" xfId="1284" xr:uid="{00000000-0005-0000-0000-0000BE070000}"/>
    <cellStyle name="Normal 8 6" xfId="1285" xr:uid="{00000000-0005-0000-0000-0000BF070000}"/>
    <cellStyle name="Normal 9" xfId="22" xr:uid="{00000000-0005-0000-0000-0000C0070000}"/>
    <cellStyle name="Normal 9 2" xfId="112" xr:uid="{00000000-0005-0000-0000-0000C1070000}"/>
    <cellStyle name="Normal 9 2 2" xfId="285" xr:uid="{00000000-0005-0000-0000-0000C2070000}"/>
    <cellStyle name="Normal 9 2 2 2" xfId="1288" xr:uid="{00000000-0005-0000-0000-0000C3070000}"/>
    <cellStyle name="Normal 9 2 3" xfId="1287" xr:uid="{00000000-0005-0000-0000-0000C4070000}"/>
    <cellStyle name="Normal 9 3" xfId="224" xr:uid="{00000000-0005-0000-0000-0000C5070000}"/>
    <cellStyle name="Normal 9 3 2" xfId="1289" xr:uid="{00000000-0005-0000-0000-0000C6070000}"/>
    <cellStyle name="Normal 9 4" xfId="1286" xr:uid="{00000000-0005-0000-0000-0000C7070000}"/>
    <cellStyle name="Numbering" xfId="13" xr:uid="{00000000-0005-0000-0000-0000C8070000}"/>
    <cellStyle name="Percent" xfId="2398" builtinId="5"/>
    <cellStyle name="Percent 2" xfId="87" xr:uid="{00000000-0005-0000-0000-0000CA070000}"/>
    <cellStyle name="Percent 2 2" xfId="98" xr:uid="{00000000-0005-0000-0000-0000CB070000}"/>
    <cellStyle name="Percent 2 2 2" xfId="168" xr:uid="{00000000-0005-0000-0000-0000CC070000}"/>
    <cellStyle name="Percent 2 2 2 2" xfId="341" xr:uid="{00000000-0005-0000-0000-0000CD070000}"/>
    <cellStyle name="Percent 2 2 2 2 2" xfId="1580" xr:uid="{00000000-0005-0000-0000-0000CE070000}"/>
    <cellStyle name="Percent 2 2 2 3" xfId="1579" xr:uid="{00000000-0005-0000-0000-0000CF070000}"/>
    <cellStyle name="Percent 2 2 3" xfId="273" xr:uid="{00000000-0005-0000-0000-0000D0070000}"/>
    <cellStyle name="Percent 2 2 3 2" xfId="1581" xr:uid="{00000000-0005-0000-0000-0000D1070000}"/>
    <cellStyle name="Percent 2 2 4" xfId="408" xr:uid="{00000000-0005-0000-0000-0000D2070000}"/>
    <cellStyle name="Percent 2 2 5" xfId="443" xr:uid="{00000000-0005-0000-0000-0000D3070000}"/>
    <cellStyle name="Percent 2 2 6" xfId="1578" xr:uid="{00000000-0005-0000-0000-0000D4070000}"/>
    <cellStyle name="Percent 2 3" xfId="156" xr:uid="{00000000-0005-0000-0000-0000D5070000}"/>
    <cellStyle name="Percent 2 3 2" xfId="329" xr:uid="{00000000-0005-0000-0000-0000D6070000}"/>
    <cellStyle name="Percent 2 3 2 2" xfId="1583" xr:uid="{00000000-0005-0000-0000-0000D7070000}"/>
    <cellStyle name="Percent 2 3 3" xfId="1582" xr:uid="{00000000-0005-0000-0000-0000D8070000}"/>
    <cellStyle name="Percent 2 4" xfId="262" xr:uid="{00000000-0005-0000-0000-0000D9070000}"/>
    <cellStyle name="Percent 2 4 2" xfId="1584" xr:uid="{00000000-0005-0000-0000-0000DA070000}"/>
    <cellStyle name="Percent 2 5" xfId="407" xr:uid="{00000000-0005-0000-0000-0000DB070000}"/>
    <cellStyle name="Percent 2 6" xfId="1290" xr:uid="{00000000-0005-0000-0000-0000DC070000}"/>
    <cellStyle name="Percent 2 7" xfId="2358" xr:uid="{00000000-0005-0000-0000-0000DD070000}"/>
    <cellStyle name="Percent 3" xfId="190" xr:uid="{00000000-0005-0000-0000-0000DE070000}"/>
    <cellStyle name="Percent 4" xfId="1848" xr:uid="{00000000-0005-0000-0000-0000DF070000}"/>
    <cellStyle name="Percent 8" xfId="59" xr:uid="{00000000-0005-0000-0000-0000E0070000}"/>
    <cellStyle name="SAPBorder" xfId="1291" xr:uid="{00000000-0005-0000-0000-0000E1070000}"/>
    <cellStyle name="SAPDataCell" xfId="1292" xr:uid="{00000000-0005-0000-0000-0000E2070000}"/>
    <cellStyle name="SAPDataTotalCell" xfId="1293" xr:uid="{00000000-0005-0000-0000-0000E3070000}"/>
    <cellStyle name="SAPDimensionCell" xfId="1294" xr:uid="{00000000-0005-0000-0000-0000E4070000}"/>
    <cellStyle name="SAPEditableDataCell" xfId="1295" xr:uid="{00000000-0005-0000-0000-0000E5070000}"/>
    <cellStyle name="SAPEditableDataTotalCell" xfId="1296" xr:uid="{00000000-0005-0000-0000-0000E6070000}"/>
    <cellStyle name="SAPEmphasized" xfId="1297" xr:uid="{00000000-0005-0000-0000-0000E7070000}"/>
    <cellStyle name="SAPEmphasizedEditableDataCell" xfId="1298" xr:uid="{00000000-0005-0000-0000-0000E8070000}"/>
    <cellStyle name="SAPEmphasizedEditableDataTotalCell" xfId="1299" xr:uid="{00000000-0005-0000-0000-0000E9070000}"/>
    <cellStyle name="SAPEmphasizedLockedDataCell" xfId="1300" xr:uid="{00000000-0005-0000-0000-0000EA070000}"/>
    <cellStyle name="SAPEmphasizedLockedDataTotalCell" xfId="1301" xr:uid="{00000000-0005-0000-0000-0000EB070000}"/>
    <cellStyle name="SAPEmphasizedReadonlyDataCell" xfId="1302" xr:uid="{00000000-0005-0000-0000-0000EC070000}"/>
    <cellStyle name="SAPEmphasizedReadonlyDataTotalCell" xfId="1303" xr:uid="{00000000-0005-0000-0000-0000ED070000}"/>
    <cellStyle name="SAPEmphasizedTotal" xfId="1304" xr:uid="{00000000-0005-0000-0000-0000EE070000}"/>
    <cellStyle name="SAPError" xfId="1305" xr:uid="{00000000-0005-0000-0000-0000EF070000}"/>
    <cellStyle name="SAPExceptionLevel1" xfId="1306" xr:uid="{00000000-0005-0000-0000-0000F0070000}"/>
    <cellStyle name="SAPExceptionLevel2" xfId="1307" xr:uid="{00000000-0005-0000-0000-0000F1070000}"/>
    <cellStyle name="SAPExceptionLevel3" xfId="1308" xr:uid="{00000000-0005-0000-0000-0000F2070000}"/>
    <cellStyle name="SAPExceptionLevel4" xfId="1309" xr:uid="{00000000-0005-0000-0000-0000F3070000}"/>
    <cellStyle name="SAPExceptionLevel5" xfId="1310" xr:uid="{00000000-0005-0000-0000-0000F4070000}"/>
    <cellStyle name="SAPExceptionLevel6" xfId="1311" xr:uid="{00000000-0005-0000-0000-0000F5070000}"/>
    <cellStyle name="SAPExceptionLevel7" xfId="1312" xr:uid="{00000000-0005-0000-0000-0000F6070000}"/>
    <cellStyle name="SAPExceptionLevel8" xfId="1313" xr:uid="{00000000-0005-0000-0000-0000F7070000}"/>
    <cellStyle name="SAPExceptionLevel9" xfId="1314" xr:uid="{00000000-0005-0000-0000-0000F8070000}"/>
    <cellStyle name="SAPFormula" xfId="1315" xr:uid="{00000000-0005-0000-0000-0000F9070000}"/>
    <cellStyle name="SAPHierarchyCell0" xfId="1316" xr:uid="{00000000-0005-0000-0000-0000FA070000}"/>
    <cellStyle name="SAPHierarchyCell1" xfId="1317" xr:uid="{00000000-0005-0000-0000-0000FB070000}"/>
    <cellStyle name="SAPHierarchyCell2" xfId="1318" xr:uid="{00000000-0005-0000-0000-0000FC070000}"/>
    <cellStyle name="SAPHierarchyCell3" xfId="1319" xr:uid="{00000000-0005-0000-0000-0000FD070000}"/>
    <cellStyle name="SAPHierarchyCell4" xfId="1320" xr:uid="{00000000-0005-0000-0000-0000FE070000}"/>
    <cellStyle name="SAPLockedDataCell" xfId="1321" xr:uid="{00000000-0005-0000-0000-0000FF070000}"/>
    <cellStyle name="SAPLockedDataTotalCell" xfId="1322" xr:uid="{00000000-0005-0000-0000-000000080000}"/>
    <cellStyle name="SAPMemberCell" xfId="1323" xr:uid="{00000000-0005-0000-0000-000001080000}"/>
    <cellStyle name="SAPMemberTotalCell" xfId="1324" xr:uid="{00000000-0005-0000-0000-000002080000}"/>
    <cellStyle name="SAPMessageText" xfId="1325" xr:uid="{00000000-0005-0000-0000-000003080000}"/>
    <cellStyle name="SAPReadonlyDataCell" xfId="1326" xr:uid="{00000000-0005-0000-0000-000004080000}"/>
    <cellStyle name="SAPReadonlyDataTotalCell" xfId="1327" xr:uid="{00000000-0005-0000-0000-000005080000}"/>
    <cellStyle name="Standard_CPISInsurance&amp;SocialUnsurance" xfId="14" xr:uid="{00000000-0005-0000-0000-000006080000}"/>
    <cellStyle name="Style 1" xfId="36" xr:uid="{00000000-0005-0000-0000-000007080000}"/>
    <cellStyle name="Tiny" xfId="15" xr:uid="{00000000-0005-0000-0000-000008080000}"/>
    <cellStyle name="Tiny 10" xfId="1849" xr:uid="{00000000-0005-0000-0000-000009080000}"/>
    <cellStyle name="Tiny 10 2" xfId="2199" xr:uid="{00000000-0005-0000-0000-00000A080000}"/>
    <cellStyle name="Tiny 11" xfId="1850" xr:uid="{00000000-0005-0000-0000-00000B080000}"/>
    <cellStyle name="Tiny 11 2" xfId="2200" xr:uid="{00000000-0005-0000-0000-00000C080000}"/>
    <cellStyle name="Tiny 12" xfId="1851" xr:uid="{00000000-0005-0000-0000-00000D080000}"/>
    <cellStyle name="Tiny 12 2" xfId="2201" xr:uid="{00000000-0005-0000-0000-00000E080000}"/>
    <cellStyle name="Tiny 13" xfId="1852" xr:uid="{00000000-0005-0000-0000-00000F080000}"/>
    <cellStyle name="Tiny 13 2" xfId="2202" xr:uid="{00000000-0005-0000-0000-000010080000}"/>
    <cellStyle name="Tiny 14" xfId="1853" xr:uid="{00000000-0005-0000-0000-000011080000}"/>
    <cellStyle name="Tiny 14 2" xfId="2203" xr:uid="{00000000-0005-0000-0000-000012080000}"/>
    <cellStyle name="Tiny 15" xfId="1854" xr:uid="{00000000-0005-0000-0000-000013080000}"/>
    <cellStyle name="Tiny 15 2" xfId="2204" xr:uid="{00000000-0005-0000-0000-000014080000}"/>
    <cellStyle name="Tiny 16" xfId="1855" xr:uid="{00000000-0005-0000-0000-000015080000}"/>
    <cellStyle name="Tiny 16 2" xfId="2205" xr:uid="{00000000-0005-0000-0000-000016080000}"/>
    <cellStyle name="Tiny 17" xfId="1856" xr:uid="{00000000-0005-0000-0000-000017080000}"/>
    <cellStyle name="Tiny 17 2" xfId="2206" xr:uid="{00000000-0005-0000-0000-000018080000}"/>
    <cellStyle name="Tiny 18" xfId="1857" xr:uid="{00000000-0005-0000-0000-000019080000}"/>
    <cellStyle name="Tiny 18 2" xfId="2207" xr:uid="{00000000-0005-0000-0000-00001A080000}"/>
    <cellStyle name="Tiny 19" xfId="1858" xr:uid="{00000000-0005-0000-0000-00001B080000}"/>
    <cellStyle name="Tiny 19 2" xfId="2208" xr:uid="{00000000-0005-0000-0000-00001C080000}"/>
    <cellStyle name="Tiny 2" xfId="107" xr:uid="{00000000-0005-0000-0000-00001D080000}"/>
    <cellStyle name="Tiny 2 10" xfId="1859" xr:uid="{00000000-0005-0000-0000-00001E080000}"/>
    <cellStyle name="Tiny 2 10 2" xfId="2209" xr:uid="{00000000-0005-0000-0000-00001F080000}"/>
    <cellStyle name="Tiny 2 11" xfId="1860" xr:uid="{00000000-0005-0000-0000-000020080000}"/>
    <cellStyle name="Tiny 2 11 2" xfId="2210" xr:uid="{00000000-0005-0000-0000-000021080000}"/>
    <cellStyle name="Tiny 2 12" xfId="1861" xr:uid="{00000000-0005-0000-0000-000022080000}"/>
    <cellStyle name="Tiny 2 12 2" xfId="2211" xr:uid="{00000000-0005-0000-0000-000023080000}"/>
    <cellStyle name="Tiny 2 13" xfId="1862" xr:uid="{00000000-0005-0000-0000-000024080000}"/>
    <cellStyle name="Tiny 2 13 2" xfId="2212" xr:uid="{00000000-0005-0000-0000-000025080000}"/>
    <cellStyle name="Tiny 2 14" xfId="1863" xr:uid="{00000000-0005-0000-0000-000026080000}"/>
    <cellStyle name="Tiny 2 14 2" xfId="2213" xr:uid="{00000000-0005-0000-0000-000027080000}"/>
    <cellStyle name="Tiny 2 15" xfId="1864" xr:uid="{00000000-0005-0000-0000-000028080000}"/>
    <cellStyle name="Tiny 2 15 2" xfId="2214" xr:uid="{00000000-0005-0000-0000-000029080000}"/>
    <cellStyle name="Tiny 2 16" xfId="1865" xr:uid="{00000000-0005-0000-0000-00002A080000}"/>
    <cellStyle name="Tiny 2 16 2" xfId="2215" xr:uid="{00000000-0005-0000-0000-00002B080000}"/>
    <cellStyle name="Tiny 2 17" xfId="1866" xr:uid="{00000000-0005-0000-0000-00002C080000}"/>
    <cellStyle name="Tiny 2 17 2" xfId="2216" xr:uid="{00000000-0005-0000-0000-00002D080000}"/>
    <cellStyle name="Tiny 2 18" xfId="1867" xr:uid="{00000000-0005-0000-0000-00002E080000}"/>
    <cellStyle name="Tiny 2 18 2" xfId="2217" xr:uid="{00000000-0005-0000-0000-00002F080000}"/>
    <cellStyle name="Tiny 2 19" xfId="1868" xr:uid="{00000000-0005-0000-0000-000030080000}"/>
    <cellStyle name="Tiny 2 19 2" xfId="2218" xr:uid="{00000000-0005-0000-0000-000031080000}"/>
    <cellStyle name="Tiny 2 2" xfId="281" xr:uid="{00000000-0005-0000-0000-000032080000}"/>
    <cellStyle name="Tiny 2 2 10" xfId="1869" xr:uid="{00000000-0005-0000-0000-000033080000}"/>
    <cellStyle name="Tiny 2 2 10 2" xfId="2219" xr:uid="{00000000-0005-0000-0000-000034080000}"/>
    <cellStyle name="Tiny 2 2 11" xfId="1870" xr:uid="{00000000-0005-0000-0000-000035080000}"/>
    <cellStyle name="Tiny 2 2 11 2" xfId="2220" xr:uid="{00000000-0005-0000-0000-000036080000}"/>
    <cellStyle name="Tiny 2 2 12" xfId="1871" xr:uid="{00000000-0005-0000-0000-000037080000}"/>
    <cellStyle name="Tiny 2 2 12 2" xfId="2221" xr:uid="{00000000-0005-0000-0000-000038080000}"/>
    <cellStyle name="Tiny 2 2 13" xfId="1872" xr:uid="{00000000-0005-0000-0000-000039080000}"/>
    <cellStyle name="Tiny 2 2 13 2" xfId="2222" xr:uid="{00000000-0005-0000-0000-00003A080000}"/>
    <cellStyle name="Tiny 2 2 14" xfId="1873" xr:uid="{00000000-0005-0000-0000-00003B080000}"/>
    <cellStyle name="Tiny 2 2 14 2" xfId="2223" xr:uid="{00000000-0005-0000-0000-00003C080000}"/>
    <cellStyle name="Tiny 2 2 15" xfId="1874" xr:uid="{00000000-0005-0000-0000-00003D080000}"/>
    <cellStyle name="Tiny 2 2 15 2" xfId="2224" xr:uid="{00000000-0005-0000-0000-00003E080000}"/>
    <cellStyle name="Tiny 2 2 16" xfId="1875" xr:uid="{00000000-0005-0000-0000-00003F080000}"/>
    <cellStyle name="Tiny 2 2 16 2" xfId="2225" xr:uid="{00000000-0005-0000-0000-000040080000}"/>
    <cellStyle name="Tiny 2 2 17" xfId="1876" xr:uid="{00000000-0005-0000-0000-000041080000}"/>
    <cellStyle name="Tiny 2 2 17 2" xfId="2226" xr:uid="{00000000-0005-0000-0000-000042080000}"/>
    <cellStyle name="Tiny 2 2 18" xfId="1877" xr:uid="{00000000-0005-0000-0000-000043080000}"/>
    <cellStyle name="Tiny 2 2 18 2" xfId="2227" xr:uid="{00000000-0005-0000-0000-000044080000}"/>
    <cellStyle name="Tiny 2 2 19" xfId="1878" xr:uid="{00000000-0005-0000-0000-000045080000}"/>
    <cellStyle name="Tiny 2 2 19 2" xfId="2228" xr:uid="{00000000-0005-0000-0000-000046080000}"/>
    <cellStyle name="Tiny 2 2 2" xfId="1585" xr:uid="{00000000-0005-0000-0000-000047080000}"/>
    <cellStyle name="Tiny 2 2 2 2" xfId="2028" xr:uid="{00000000-0005-0000-0000-000048080000}"/>
    <cellStyle name="Tiny 2 2 20" xfId="1879" xr:uid="{00000000-0005-0000-0000-000049080000}"/>
    <cellStyle name="Tiny 2 2 20 2" xfId="2229" xr:uid="{00000000-0005-0000-0000-00004A080000}"/>
    <cellStyle name="Tiny 2 2 21" xfId="1880" xr:uid="{00000000-0005-0000-0000-00004B080000}"/>
    <cellStyle name="Tiny 2 2 21 2" xfId="2230" xr:uid="{00000000-0005-0000-0000-00004C080000}"/>
    <cellStyle name="Tiny 2 2 22" xfId="1881" xr:uid="{00000000-0005-0000-0000-00004D080000}"/>
    <cellStyle name="Tiny 2 2 22 2" xfId="2231" xr:uid="{00000000-0005-0000-0000-00004E080000}"/>
    <cellStyle name="Tiny 2 2 23" xfId="2027" xr:uid="{00000000-0005-0000-0000-00004F080000}"/>
    <cellStyle name="Tiny 2 2 3" xfId="1586" xr:uid="{00000000-0005-0000-0000-000050080000}"/>
    <cellStyle name="Tiny 2 2 3 2" xfId="2029" xr:uid="{00000000-0005-0000-0000-000051080000}"/>
    <cellStyle name="Tiny 2 2 4" xfId="1587" xr:uid="{00000000-0005-0000-0000-000052080000}"/>
    <cellStyle name="Tiny 2 2 4 2" xfId="2030" xr:uid="{00000000-0005-0000-0000-000053080000}"/>
    <cellStyle name="Tiny 2 2 5" xfId="1588" xr:uid="{00000000-0005-0000-0000-000054080000}"/>
    <cellStyle name="Tiny 2 2 5 2" xfId="2031" xr:uid="{00000000-0005-0000-0000-000055080000}"/>
    <cellStyle name="Tiny 2 2 6" xfId="1882" xr:uid="{00000000-0005-0000-0000-000056080000}"/>
    <cellStyle name="Tiny 2 2 6 2" xfId="2232" xr:uid="{00000000-0005-0000-0000-000057080000}"/>
    <cellStyle name="Tiny 2 2 7" xfId="1883" xr:uid="{00000000-0005-0000-0000-000058080000}"/>
    <cellStyle name="Tiny 2 2 7 2" xfId="2233" xr:uid="{00000000-0005-0000-0000-000059080000}"/>
    <cellStyle name="Tiny 2 2 8" xfId="1884" xr:uid="{00000000-0005-0000-0000-00005A080000}"/>
    <cellStyle name="Tiny 2 2 8 2" xfId="2234" xr:uid="{00000000-0005-0000-0000-00005B080000}"/>
    <cellStyle name="Tiny 2 2 9" xfId="1885" xr:uid="{00000000-0005-0000-0000-00005C080000}"/>
    <cellStyle name="Tiny 2 2 9 2" xfId="2235" xr:uid="{00000000-0005-0000-0000-00005D080000}"/>
    <cellStyle name="Tiny 2 20" xfId="1886" xr:uid="{00000000-0005-0000-0000-00005E080000}"/>
    <cellStyle name="Tiny 2 20 2" xfId="2236" xr:uid="{00000000-0005-0000-0000-00005F080000}"/>
    <cellStyle name="Tiny 2 21" xfId="1887" xr:uid="{00000000-0005-0000-0000-000060080000}"/>
    <cellStyle name="Tiny 2 21 2" xfId="2237" xr:uid="{00000000-0005-0000-0000-000061080000}"/>
    <cellStyle name="Tiny 2 22" xfId="2026" xr:uid="{00000000-0005-0000-0000-000062080000}"/>
    <cellStyle name="Tiny 2 3" xfId="1589" xr:uid="{00000000-0005-0000-0000-000063080000}"/>
    <cellStyle name="Tiny 2 3 2" xfId="2032" xr:uid="{00000000-0005-0000-0000-000064080000}"/>
    <cellStyle name="Tiny 2 4" xfId="1590" xr:uid="{00000000-0005-0000-0000-000065080000}"/>
    <cellStyle name="Tiny 2 4 2" xfId="2033" xr:uid="{00000000-0005-0000-0000-000066080000}"/>
    <cellStyle name="Tiny 2 5" xfId="1591" xr:uid="{00000000-0005-0000-0000-000067080000}"/>
    <cellStyle name="Tiny 2 5 2" xfId="2034" xr:uid="{00000000-0005-0000-0000-000068080000}"/>
    <cellStyle name="Tiny 2 6" xfId="1592" xr:uid="{00000000-0005-0000-0000-000069080000}"/>
    <cellStyle name="Tiny 2 6 2" xfId="2035" xr:uid="{00000000-0005-0000-0000-00006A080000}"/>
    <cellStyle name="Tiny 2 7" xfId="1593" xr:uid="{00000000-0005-0000-0000-00006B080000}"/>
    <cellStyle name="Tiny 2 7 2" xfId="2036" xr:uid="{00000000-0005-0000-0000-00006C080000}"/>
    <cellStyle name="Tiny 2 8" xfId="1594" xr:uid="{00000000-0005-0000-0000-00006D080000}"/>
    <cellStyle name="Tiny 2 8 2" xfId="2037" xr:uid="{00000000-0005-0000-0000-00006E080000}"/>
    <cellStyle name="Tiny 2 9" xfId="1888" xr:uid="{00000000-0005-0000-0000-00006F080000}"/>
    <cellStyle name="Tiny 2 9 2" xfId="2238" xr:uid="{00000000-0005-0000-0000-000070080000}"/>
    <cellStyle name="Tiny 20" xfId="1889" xr:uid="{00000000-0005-0000-0000-000071080000}"/>
    <cellStyle name="Tiny 20 2" xfId="2239" xr:uid="{00000000-0005-0000-0000-000072080000}"/>
    <cellStyle name="Tiny 21" xfId="1890" xr:uid="{00000000-0005-0000-0000-000073080000}"/>
    <cellStyle name="Tiny 21 2" xfId="2240" xr:uid="{00000000-0005-0000-0000-000074080000}"/>
    <cellStyle name="Tiny 22" xfId="1891" xr:uid="{00000000-0005-0000-0000-000075080000}"/>
    <cellStyle name="Tiny 22 2" xfId="2241" xr:uid="{00000000-0005-0000-0000-000076080000}"/>
    <cellStyle name="Tiny 23" xfId="1892" xr:uid="{00000000-0005-0000-0000-000077080000}"/>
    <cellStyle name="Tiny 23 2" xfId="2242" xr:uid="{00000000-0005-0000-0000-000078080000}"/>
    <cellStyle name="Tiny 24" xfId="2025" xr:uid="{00000000-0005-0000-0000-000079080000}"/>
    <cellStyle name="Tiny 3" xfId="220" xr:uid="{00000000-0005-0000-0000-00007A080000}"/>
    <cellStyle name="Tiny 3 10" xfId="1893" xr:uid="{00000000-0005-0000-0000-00007B080000}"/>
    <cellStyle name="Tiny 3 10 2" xfId="2243" xr:uid="{00000000-0005-0000-0000-00007C080000}"/>
    <cellStyle name="Tiny 3 11" xfId="1894" xr:uid="{00000000-0005-0000-0000-00007D080000}"/>
    <cellStyle name="Tiny 3 11 2" xfId="2244" xr:uid="{00000000-0005-0000-0000-00007E080000}"/>
    <cellStyle name="Tiny 3 12" xfId="1895" xr:uid="{00000000-0005-0000-0000-00007F080000}"/>
    <cellStyle name="Tiny 3 12 2" xfId="2245" xr:uid="{00000000-0005-0000-0000-000080080000}"/>
    <cellStyle name="Tiny 3 13" xfId="1896" xr:uid="{00000000-0005-0000-0000-000081080000}"/>
    <cellStyle name="Tiny 3 13 2" xfId="2246" xr:uid="{00000000-0005-0000-0000-000082080000}"/>
    <cellStyle name="Tiny 3 14" xfId="1897" xr:uid="{00000000-0005-0000-0000-000083080000}"/>
    <cellStyle name="Tiny 3 14 2" xfId="2247" xr:uid="{00000000-0005-0000-0000-000084080000}"/>
    <cellStyle name="Tiny 3 15" xfId="1898" xr:uid="{00000000-0005-0000-0000-000085080000}"/>
    <cellStyle name="Tiny 3 15 2" xfId="2248" xr:uid="{00000000-0005-0000-0000-000086080000}"/>
    <cellStyle name="Tiny 3 16" xfId="1899" xr:uid="{00000000-0005-0000-0000-000087080000}"/>
    <cellStyle name="Tiny 3 16 2" xfId="2249" xr:uid="{00000000-0005-0000-0000-000088080000}"/>
    <cellStyle name="Tiny 3 17" xfId="1900" xr:uid="{00000000-0005-0000-0000-000089080000}"/>
    <cellStyle name="Tiny 3 17 2" xfId="2250" xr:uid="{00000000-0005-0000-0000-00008A080000}"/>
    <cellStyle name="Tiny 3 18" xfId="1901" xr:uid="{00000000-0005-0000-0000-00008B080000}"/>
    <cellStyle name="Tiny 3 18 2" xfId="2251" xr:uid="{00000000-0005-0000-0000-00008C080000}"/>
    <cellStyle name="Tiny 3 19" xfId="1902" xr:uid="{00000000-0005-0000-0000-00008D080000}"/>
    <cellStyle name="Tiny 3 19 2" xfId="2252" xr:uid="{00000000-0005-0000-0000-00008E080000}"/>
    <cellStyle name="Tiny 3 2" xfId="1595" xr:uid="{00000000-0005-0000-0000-00008F080000}"/>
    <cellStyle name="Tiny 3 2 2" xfId="2039" xr:uid="{00000000-0005-0000-0000-000090080000}"/>
    <cellStyle name="Tiny 3 20" xfId="1903" xr:uid="{00000000-0005-0000-0000-000091080000}"/>
    <cellStyle name="Tiny 3 20 2" xfId="2253" xr:uid="{00000000-0005-0000-0000-000092080000}"/>
    <cellStyle name="Tiny 3 21" xfId="1904" xr:uid="{00000000-0005-0000-0000-000093080000}"/>
    <cellStyle name="Tiny 3 21 2" xfId="2254" xr:uid="{00000000-0005-0000-0000-000094080000}"/>
    <cellStyle name="Tiny 3 22" xfId="1905" xr:uid="{00000000-0005-0000-0000-000095080000}"/>
    <cellStyle name="Tiny 3 22 2" xfId="2255" xr:uid="{00000000-0005-0000-0000-000096080000}"/>
    <cellStyle name="Tiny 3 23" xfId="2038" xr:uid="{00000000-0005-0000-0000-000097080000}"/>
    <cellStyle name="Tiny 3 3" xfId="1596" xr:uid="{00000000-0005-0000-0000-000098080000}"/>
    <cellStyle name="Tiny 3 3 2" xfId="2040" xr:uid="{00000000-0005-0000-0000-000099080000}"/>
    <cellStyle name="Tiny 3 4" xfId="1597" xr:uid="{00000000-0005-0000-0000-00009A080000}"/>
    <cellStyle name="Tiny 3 4 2" xfId="2041" xr:uid="{00000000-0005-0000-0000-00009B080000}"/>
    <cellStyle name="Tiny 3 5" xfId="1598" xr:uid="{00000000-0005-0000-0000-00009C080000}"/>
    <cellStyle name="Tiny 3 5 2" xfId="2042" xr:uid="{00000000-0005-0000-0000-00009D080000}"/>
    <cellStyle name="Tiny 3 6" xfId="1906" xr:uid="{00000000-0005-0000-0000-00009E080000}"/>
    <cellStyle name="Tiny 3 6 2" xfId="2256" xr:uid="{00000000-0005-0000-0000-00009F080000}"/>
    <cellStyle name="Tiny 3 7" xfId="1907" xr:uid="{00000000-0005-0000-0000-0000A0080000}"/>
    <cellStyle name="Tiny 3 7 2" xfId="2257" xr:uid="{00000000-0005-0000-0000-0000A1080000}"/>
    <cellStyle name="Tiny 3 8" xfId="1908" xr:uid="{00000000-0005-0000-0000-0000A2080000}"/>
    <cellStyle name="Tiny 3 8 2" xfId="2258" xr:uid="{00000000-0005-0000-0000-0000A3080000}"/>
    <cellStyle name="Tiny 3 9" xfId="1909" xr:uid="{00000000-0005-0000-0000-0000A4080000}"/>
    <cellStyle name="Tiny 3 9 2" xfId="2259" xr:uid="{00000000-0005-0000-0000-0000A5080000}"/>
    <cellStyle name="Tiny 4" xfId="1599" xr:uid="{00000000-0005-0000-0000-0000A6080000}"/>
    <cellStyle name="Tiny 4 2" xfId="2043" xr:uid="{00000000-0005-0000-0000-0000A7080000}"/>
    <cellStyle name="Tiny 5" xfId="1600" xr:uid="{00000000-0005-0000-0000-0000A8080000}"/>
    <cellStyle name="Tiny 5 2" xfId="2044" xr:uid="{00000000-0005-0000-0000-0000A9080000}"/>
    <cellStyle name="Tiny 6" xfId="1601" xr:uid="{00000000-0005-0000-0000-0000AA080000}"/>
    <cellStyle name="Tiny 6 2" xfId="2045" xr:uid="{00000000-0005-0000-0000-0000AB080000}"/>
    <cellStyle name="Tiny 7" xfId="1602" xr:uid="{00000000-0005-0000-0000-0000AC080000}"/>
    <cellStyle name="Tiny 7 2" xfId="2046" xr:uid="{00000000-0005-0000-0000-0000AD080000}"/>
    <cellStyle name="Tiny 8" xfId="1603" xr:uid="{00000000-0005-0000-0000-0000AE080000}"/>
    <cellStyle name="Tiny 8 2" xfId="2047" xr:uid="{00000000-0005-0000-0000-0000AF080000}"/>
    <cellStyle name="Tiny 9" xfId="1604" xr:uid="{00000000-0005-0000-0000-0000B0080000}"/>
    <cellStyle name="Tiny 9 2" xfId="2048" xr:uid="{00000000-0005-0000-0000-0000B1080000}"/>
    <cellStyle name="TinyCAS" xfId="16" xr:uid="{00000000-0005-0000-0000-0000B2080000}"/>
    <cellStyle name="TinyCAS 10" xfId="1910" xr:uid="{00000000-0005-0000-0000-0000B3080000}"/>
    <cellStyle name="TinyCAS 10 2" xfId="2260" xr:uid="{00000000-0005-0000-0000-0000B4080000}"/>
    <cellStyle name="TinyCAS 11" xfId="1911" xr:uid="{00000000-0005-0000-0000-0000B5080000}"/>
    <cellStyle name="TinyCAS 11 2" xfId="2261" xr:uid="{00000000-0005-0000-0000-0000B6080000}"/>
    <cellStyle name="TinyCAS 12" xfId="1912" xr:uid="{00000000-0005-0000-0000-0000B7080000}"/>
    <cellStyle name="TinyCAS 12 2" xfId="2262" xr:uid="{00000000-0005-0000-0000-0000B8080000}"/>
    <cellStyle name="TinyCAS 13" xfId="1913" xr:uid="{00000000-0005-0000-0000-0000B9080000}"/>
    <cellStyle name="TinyCAS 13 2" xfId="2263" xr:uid="{00000000-0005-0000-0000-0000BA080000}"/>
    <cellStyle name="TinyCAS 14" xfId="1914" xr:uid="{00000000-0005-0000-0000-0000BB080000}"/>
    <cellStyle name="TinyCAS 14 2" xfId="2264" xr:uid="{00000000-0005-0000-0000-0000BC080000}"/>
    <cellStyle name="TinyCAS 15" xfId="1915" xr:uid="{00000000-0005-0000-0000-0000BD080000}"/>
    <cellStyle name="TinyCAS 15 2" xfId="2265" xr:uid="{00000000-0005-0000-0000-0000BE080000}"/>
    <cellStyle name="TinyCAS 16" xfId="1916" xr:uid="{00000000-0005-0000-0000-0000BF080000}"/>
    <cellStyle name="TinyCAS 16 2" xfId="2266" xr:uid="{00000000-0005-0000-0000-0000C0080000}"/>
    <cellStyle name="TinyCAS 17" xfId="1917" xr:uid="{00000000-0005-0000-0000-0000C1080000}"/>
    <cellStyle name="TinyCAS 17 2" xfId="2267" xr:uid="{00000000-0005-0000-0000-0000C2080000}"/>
    <cellStyle name="TinyCAS 18" xfId="1918" xr:uid="{00000000-0005-0000-0000-0000C3080000}"/>
    <cellStyle name="TinyCAS 18 2" xfId="2268" xr:uid="{00000000-0005-0000-0000-0000C4080000}"/>
    <cellStyle name="TinyCAS 19" xfId="1919" xr:uid="{00000000-0005-0000-0000-0000C5080000}"/>
    <cellStyle name="TinyCAS 19 2" xfId="2269" xr:uid="{00000000-0005-0000-0000-0000C6080000}"/>
    <cellStyle name="TinyCAS 2" xfId="108" xr:uid="{00000000-0005-0000-0000-0000C7080000}"/>
    <cellStyle name="TinyCAS 2 10" xfId="1920" xr:uid="{00000000-0005-0000-0000-0000C8080000}"/>
    <cellStyle name="TinyCAS 2 10 2" xfId="2270" xr:uid="{00000000-0005-0000-0000-0000C9080000}"/>
    <cellStyle name="TinyCAS 2 11" xfId="1921" xr:uid="{00000000-0005-0000-0000-0000CA080000}"/>
    <cellStyle name="TinyCAS 2 11 2" xfId="2271" xr:uid="{00000000-0005-0000-0000-0000CB080000}"/>
    <cellStyle name="TinyCAS 2 12" xfId="1922" xr:uid="{00000000-0005-0000-0000-0000CC080000}"/>
    <cellStyle name="TinyCAS 2 12 2" xfId="2272" xr:uid="{00000000-0005-0000-0000-0000CD080000}"/>
    <cellStyle name="TinyCAS 2 13" xfId="1923" xr:uid="{00000000-0005-0000-0000-0000CE080000}"/>
    <cellStyle name="TinyCAS 2 13 2" xfId="2273" xr:uid="{00000000-0005-0000-0000-0000CF080000}"/>
    <cellStyle name="TinyCAS 2 14" xfId="1924" xr:uid="{00000000-0005-0000-0000-0000D0080000}"/>
    <cellStyle name="TinyCAS 2 14 2" xfId="2274" xr:uid="{00000000-0005-0000-0000-0000D1080000}"/>
    <cellStyle name="TinyCAS 2 15" xfId="1925" xr:uid="{00000000-0005-0000-0000-0000D2080000}"/>
    <cellStyle name="TinyCAS 2 15 2" xfId="2275" xr:uid="{00000000-0005-0000-0000-0000D3080000}"/>
    <cellStyle name="TinyCAS 2 16" xfId="1926" xr:uid="{00000000-0005-0000-0000-0000D4080000}"/>
    <cellStyle name="TinyCAS 2 16 2" xfId="2276" xr:uid="{00000000-0005-0000-0000-0000D5080000}"/>
    <cellStyle name="TinyCAS 2 17" xfId="1927" xr:uid="{00000000-0005-0000-0000-0000D6080000}"/>
    <cellStyle name="TinyCAS 2 17 2" xfId="2277" xr:uid="{00000000-0005-0000-0000-0000D7080000}"/>
    <cellStyle name="TinyCAS 2 18" xfId="1928" xr:uid="{00000000-0005-0000-0000-0000D8080000}"/>
    <cellStyle name="TinyCAS 2 18 2" xfId="2278" xr:uid="{00000000-0005-0000-0000-0000D9080000}"/>
    <cellStyle name="TinyCAS 2 19" xfId="1929" xr:uid="{00000000-0005-0000-0000-0000DA080000}"/>
    <cellStyle name="TinyCAS 2 19 2" xfId="2279" xr:uid="{00000000-0005-0000-0000-0000DB080000}"/>
    <cellStyle name="TinyCAS 2 2" xfId="282" xr:uid="{00000000-0005-0000-0000-0000DC080000}"/>
    <cellStyle name="TinyCAS 2 2 10" xfId="1930" xr:uid="{00000000-0005-0000-0000-0000DD080000}"/>
    <cellStyle name="TinyCAS 2 2 10 2" xfId="2280" xr:uid="{00000000-0005-0000-0000-0000DE080000}"/>
    <cellStyle name="TinyCAS 2 2 11" xfId="1931" xr:uid="{00000000-0005-0000-0000-0000DF080000}"/>
    <cellStyle name="TinyCAS 2 2 11 2" xfId="2281" xr:uid="{00000000-0005-0000-0000-0000E0080000}"/>
    <cellStyle name="TinyCAS 2 2 12" xfId="1932" xr:uid="{00000000-0005-0000-0000-0000E1080000}"/>
    <cellStyle name="TinyCAS 2 2 12 2" xfId="2282" xr:uid="{00000000-0005-0000-0000-0000E2080000}"/>
    <cellStyle name="TinyCAS 2 2 13" xfId="1933" xr:uid="{00000000-0005-0000-0000-0000E3080000}"/>
    <cellStyle name="TinyCAS 2 2 13 2" xfId="2283" xr:uid="{00000000-0005-0000-0000-0000E4080000}"/>
    <cellStyle name="TinyCAS 2 2 14" xfId="1934" xr:uid="{00000000-0005-0000-0000-0000E5080000}"/>
    <cellStyle name="TinyCAS 2 2 14 2" xfId="2284" xr:uid="{00000000-0005-0000-0000-0000E6080000}"/>
    <cellStyle name="TinyCAS 2 2 15" xfId="1935" xr:uid="{00000000-0005-0000-0000-0000E7080000}"/>
    <cellStyle name="TinyCAS 2 2 15 2" xfId="2285" xr:uid="{00000000-0005-0000-0000-0000E8080000}"/>
    <cellStyle name="TinyCAS 2 2 16" xfId="1936" xr:uid="{00000000-0005-0000-0000-0000E9080000}"/>
    <cellStyle name="TinyCAS 2 2 16 2" xfId="2286" xr:uid="{00000000-0005-0000-0000-0000EA080000}"/>
    <cellStyle name="TinyCAS 2 2 17" xfId="1937" xr:uid="{00000000-0005-0000-0000-0000EB080000}"/>
    <cellStyle name="TinyCAS 2 2 17 2" xfId="2287" xr:uid="{00000000-0005-0000-0000-0000EC080000}"/>
    <cellStyle name="TinyCAS 2 2 18" xfId="1938" xr:uid="{00000000-0005-0000-0000-0000ED080000}"/>
    <cellStyle name="TinyCAS 2 2 18 2" xfId="2288" xr:uid="{00000000-0005-0000-0000-0000EE080000}"/>
    <cellStyle name="TinyCAS 2 2 19" xfId="1939" xr:uid="{00000000-0005-0000-0000-0000EF080000}"/>
    <cellStyle name="TinyCAS 2 2 19 2" xfId="2289" xr:uid="{00000000-0005-0000-0000-0000F0080000}"/>
    <cellStyle name="TinyCAS 2 2 2" xfId="1605" xr:uid="{00000000-0005-0000-0000-0000F1080000}"/>
    <cellStyle name="TinyCAS 2 2 2 2" xfId="2052" xr:uid="{00000000-0005-0000-0000-0000F2080000}"/>
    <cellStyle name="TinyCAS 2 2 20" xfId="1940" xr:uid="{00000000-0005-0000-0000-0000F3080000}"/>
    <cellStyle name="TinyCAS 2 2 20 2" xfId="2290" xr:uid="{00000000-0005-0000-0000-0000F4080000}"/>
    <cellStyle name="TinyCAS 2 2 21" xfId="1941" xr:uid="{00000000-0005-0000-0000-0000F5080000}"/>
    <cellStyle name="TinyCAS 2 2 21 2" xfId="2291" xr:uid="{00000000-0005-0000-0000-0000F6080000}"/>
    <cellStyle name="TinyCAS 2 2 22" xfId="1942" xr:uid="{00000000-0005-0000-0000-0000F7080000}"/>
    <cellStyle name="TinyCAS 2 2 22 2" xfId="2292" xr:uid="{00000000-0005-0000-0000-0000F8080000}"/>
    <cellStyle name="TinyCAS 2 2 23" xfId="2051" xr:uid="{00000000-0005-0000-0000-0000F9080000}"/>
    <cellStyle name="TinyCAS 2 2 3" xfId="1606" xr:uid="{00000000-0005-0000-0000-0000FA080000}"/>
    <cellStyle name="TinyCAS 2 2 3 2" xfId="2053" xr:uid="{00000000-0005-0000-0000-0000FB080000}"/>
    <cellStyle name="TinyCAS 2 2 4" xfId="1607" xr:uid="{00000000-0005-0000-0000-0000FC080000}"/>
    <cellStyle name="TinyCAS 2 2 4 2" xfId="2054" xr:uid="{00000000-0005-0000-0000-0000FD080000}"/>
    <cellStyle name="TinyCAS 2 2 5" xfId="1608" xr:uid="{00000000-0005-0000-0000-0000FE080000}"/>
    <cellStyle name="TinyCAS 2 2 5 2" xfId="2055" xr:uid="{00000000-0005-0000-0000-0000FF080000}"/>
    <cellStyle name="TinyCAS 2 2 6" xfId="1943" xr:uid="{00000000-0005-0000-0000-000000090000}"/>
    <cellStyle name="TinyCAS 2 2 6 2" xfId="2293" xr:uid="{00000000-0005-0000-0000-000001090000}"/>
    <cellStyle name="TinyCAS 2 2 7" xfId="1944" xr:uid="{00000000-0005-0000-0000-000002090000}"/>
    <cellStyle name="TinyCAS 2 2 7 2" xfId="2294" xr:uid="{00000000-0005-0000-0000-000003090000}"/>
    <cellStyle name="TinyCAS 2 2 8" xfId="1945" xr:uid="{00000000-0005-0000-0000-000004090000}"/>
    <cellStyle name="TinyCAS 2 2 8 2" xfId="2295" xr:uid="{00000000-0005-0000-0000-000005090000}"/>
    <cellStyle name="TinyCAS 2 2 9" xfId="1946" xr:uid="{00000000-0005-0000-0000-000006090000}"/>
    <cellStyle name="TinyCAS 2 2 9 2" xfId="2296" xr:uid="{00000000-0005-0000-0000-000007090000}"/>
    <cellStyle name="TinyCAS 2 20" xfId="1947" xr:uid="{00000000-0005-0000-0000-000008090000}"/>
    <cellStyle name="TinyCAS 2 20 2" xfId="2297" xr:uid="{00000000-0005-0000-0000-000009090000}"/>
    <cellStyle name="TinyCAS 2 21" xfId="1948" xr:uid="{00000000-0005-0000-0000-00000A090000}"/>
    <cellStyle name="TinyCAS 2 21 2" xfId="2298" xr:uid="{00000000-0005-0000-0000-00000B090000}"/>
    <cellStyle name="TinyCAS 2 22" xfId="2050" xr:uid="{00000000-0005-0000-0000-00000C090000}"/>
    <cellStyle name="TinyCAS 2 3" xfId="1609" xr:uid="{00000000-0005-0000-0000-00000D090000}"/>
    <cellStyle name="TinyCAS 2 3 2" xfId="2056" xr:uid="{00000000-0005-0000-0000-00000E090000}"/>
    <cellStyle name="TinyCAS 2 4" xfId="1610" xr:uid="{00000000-0005-0000-0000-00000F090000}"/>
    <cellStyle name="TinyCAS 2 4 2" xfId="2057" xr:uid="{00000000-0005-0000-0000-000010090000}"/>
    <cellStyle name="TinyCAS 2 5" xfId="1611" xr:uid="{00000000-0005-0000-0000-000011090000}"/>
    <cellStyle name="TinyCAS 2 5 2" xfId="2058" xr:uid="{00000000-0005-0000-0000-000012090000}"/>
    <cellStyle name="TinyCAS 2 6" xfId="1612" xr:uid="{00000000-0005-0000-0000-000013090000}"/>
    <cellStyle name="TinyCAS 2 6 2" xfId="2059" xr:uid="{00000000-0005-0000-0000-000014090000}"/>
    <cellStyle name="TinyCAS 2 7" xfId="1613" xr:uid="{00000000-0005-0000-0000-000015090000}"/>
    <cellStyle name="TinyCAS 2 7 2" xfId="2060" xr:uid="{00000000-0005-0000-0000-000016090000}"/>
    <cellStyle name="TinyCAS 2 8" xfId="1614" xr:uid="{00000000-0005-0000-0000-000017090000}"/>
    <cellStyle name="TinyCAS 2 8 2" xfId="2061" xr:uid="{00000000-0005-0000-0000-000018090000}"/>
    <cellStyle name="TinyCAS 2 9" xfId="1949" xr:uid="{00000000-0005-0000-0000-000019090000}"/>
    <cellStyle name="TinyCAS 2 9 2" xfId="2299" xr:uid="{00000000-0005-0000-0000-00001A090000}"/>
    <cellStyle name="TinyCAS 20" xfId="1950" xr:uid="{00000000-0005-0000-0000-00001B090000}"/>
    <cellStyle name="TinyCAS 20 2" xfId="2300" xr:uid="{00000000-0005-0000-0000-00001C090000}"/>
    <cellStyle name="TinyCAS 21" xfId="1951" xr:uid="{00000000-0005-0000-0000-00001D090000}"/>
    <cellStyle name="TinyCAS 21 2" xfId="2301" xr:uid="{00000000-0005-0000-0000-00001E090000}"/>
    <cellStyle name="TinyCAS 22" xfId="1952" xr:uid="{00000000-0005-0000-0000-00001F090000}"/>
    <cellStyle name="TinyCAS 22 2" xfId="2302" xr:uid="{00000000-0005-0000-0000-000020090000}"/>
    <cellStyle name="TinyCAS 23" xfId="1953" xr:uid="{00000000-0005-0000-0000-000021090000}"/>
    <cellStyle name="TinyCAS 23 2" xfId="2303" xr:uid="{00000000-0005-0000-0000-000022090000}"/>
    <cellStyle name="TinyCAS 24" xfId="2049" xr:uid="{00000000-0005-0000-0000-000023090000}"/>
    <cellStyle name="TinyCAS 3" xfId="221" xr:uid="{00000000-0005-0000-0000-000024090000}"/>
    <cellStyle name="TinyCAS 3 10" xfId="1954" xr:uid="{00000000-0005-0000-0000-000025090000}"/>
    <cellStyle name="TinyCAS 3 10 2" xfId="2304" xr:uid="{00000000-0005-0000-0000-000026090000}"/>
    <cellStyle name="TinyCAS 3 11" xfId="1955" xr:uid="{00000000-0005-0000-0000-000027090000}"/>
    <cellStyle name="TinyCAS 3 11 2" xfId="2305" xr:uid="{00000000-0005-0000-0000-000028090000}"/>
    <cellStyle name="TinyCAS 3 12" xfId="1956" xr:uid="{00000000-0005-0000-0000-000029090000}"/>
    <cellStyle name="TinyCAS 3 12 2" xfId="2306" xr:uid="{00000000-0005-0000-0000-00002A090000}"/>
    <cellStyle name="TinyCAS 3 13" xfId="1957" xr:uid="{00000000-0005-0000-0000-00002B090000}"/>
    <cellStyle name="TinyCAS 3 13 2" xfId="2307" xr:uid="{00000000-0005-0000-0000-00002C090000}"/>
    <cellStyle name="TinyCAS 3 14" xfId="1958" xr:uid="{00000000-0005-0000-0000-00002D090000}"/>
    <cellStyle name="TinyCAS 3 14 2" xfId="2308" xr:uid="{00000000-0005-0000-0000-00002E090000}"/>
    <cellStyle name="TinyCAS 3 15" xfId="1959" xr:uid="{00000000-0005-0000-0000-00002F090000}"/>
    <cellStyle name="TinyCAS 3 15 2" xfId="2309" xr:uid="{00000000-0005-0000-0000-000030090000}"/>
    <cellStyle name="TinyCAS 3 16" xfId="1960" xr:uid="{00000000-0005-0000-0000-000031090000}"/>
    <cellStyle name="TinyCAS 3 16 2" xfId="2310" xr:uid="{00000000-0005-0000-0000-000032090000}"/>
    <cellStyle name="TinyCAS 3 17" xfId="1961" xr:uid="{00000000-0005-0000-0000-000033090000}"/>
    <cellStyle name="TinyCAS 3 17 2" xfId="2311" xr:uid="{00000000-0005-0000-0000-000034090000}"/>
    <cellStyle name="TinyCAS 3 18" xfId="1962" xr:uid="{00000000-0005-0000-0000-000035090000}"/>
    <cellStyle name="TinyCAS 3 18 2" xfId="2312" xr:uid="{00000000-0005-0000-0000-000036090000}"/>
    <cellStyle name="TinyCAS 3 19" xfId="1963" xr:uid="{00000000-0005-0000-0000-000037090000}"/>
    <cellStyle name="TinyCAS 3 19 2" xfId="2313" xr:uid="{00000000-0005-0000-0000-000038090000}"/>
    <cellStyle name="TinyCAS 3 2" xfId="1615" xr:uid="{00000000-0005-0000-0000-000039090000}"/>
    <cellStyle name="TinyCAS 3 2 2" xfId="2063" xr:uid="{00000000-0005-0000-0000-00003A090000}"/>
    <cellStyle name="TinyCAS 3 20" xfId="1964" xr:uid="{00000000-0005-0000-0000-00003B090000}"/>
    <cellStyle name="TinyCAS 3 20 2" xfId="2314" xr:uid="{00000000-0005-0000-0000-00003C090000}"/>
    <cellStyle name="TinyCAS 3 21" xfId="1965" xr:uid="{00000000-0005-0000-0000-00003D090000}"/>
    <cellStyle name="TinyCAS 3 21 2" xfId="2315" xr:uid="{00000000-0005-0000-0000-00003E090000}"/>
    <cellStyle name="TinyCAS 3 22" xfId="1966" xr:uid="{00000000-0005-0000-0000-00003F090000}"/>
    <cellStyle name="TinyCAS 3 22 2" xfId="2316" xr:uid="{00000000-0005-0000-0000-000040090000}"/>
    <cellStyle name="TinyCAS 3 23" xfId="2062" xr:uid="{00000000-0005-0000-0000-000041090000}"/>
    <cellStyle name="TinyCAS 3 3" xfId="1616" xr:uid="{00000000-0005-0000-0000-000042090000}"/>
    <cellStyle name="TinyCAS 3 3 2" xfId="2064" xr:uid="{00000000-0005-0000-0000-000043090000}"/>
    <cellStyle name="TinyCAS 3 4" xfId="1617" xr:uid="{00000000-0005-0000-0000-000044090000}"/>
    <cellStyle name="TinyCAS 3 4 2" xfId="2065" xr:uid="{00000000-0005-0000-0000-000045090000}"/>
    <cellStyle name="TinyCAS 3 5" xfId="1618" xr:uid="{00000000-0005-0000-0000-000046090000}"/>
    <cellStyle name="TinyCAS 3 5 2" xfId="2066" xr:uid="{00000000-0005-0000-0000-000047090000}"/>
    <cellStyle name="TinyCAS 3 6" xfId="1967" xr:uid="{00000000-0005-0000-0000-000048090000}"/>
    <cellStyle name="TinyCAS 3 6 2" xfId="2317" xr:uid="{00000000-0005-0000-0000-000049090000}"/>
    <cellStyle name="TinyCAS 3 7" xfId="1968" xr:uid="{00000000-0005-0000-0000-00004A090000}"/>
    <cellStyle name="TinyCAS 3 7 2" xfId="2318" xr:uid="{00000000-0005-0000-0000-00004B090000}"/>
    <cellStyle name="TinyCAS 3 8" xfId="1969" xr:uid="{00000000-0005-0000-0000-00004C090000}"/>
    <cellStyle name="TinyCAS 3 8 2" xfId="2319" xr:uid="{00000000-0005-0000-0000-00004D090000}"/>
    <cellStyle name="TinyCAS 3 9" xfId="1970" xr:uid="{00000000-0005-0000-0000-00004E090000}"/>
    <cellStyle name="TinyCAS 3 9 2" xfId="2320" xr:uid="{00000000-0005-0000-0000-00004F090000}"/>
    <cellStyle name="TinyCAS 4" xfId="1619" xr:uid="{00000000-0005-0000-0000-000050090000}"/>
    <cellStyle name="TinyCAS 4 2" xfId="2067" xr:uid="{00000000-0005-0000-0000-000051090000}"/>
    <cellStyle name="TinyCAS 5" xfId="1620" xr:uid="{00000000-0005-0000-0000-000052090000}"/>
    <cellStyle name="TinyCAS 5 2" xfId="2068" xr:uid="{00000000-0005-0000-0000-000053090000}"/>
    <cellStyle name="TinyCAS 6" xfId="1621" xr:uid="{00000000-0005-0000-0000-000054090000}"/>
    <cellStyle name="TinyCAS 6 2" xfId="2069" xr:uid="{00000000-0005-0000-0000-000055090000}"/>
    <cellStyle name="TinyCAS 7" xfId="1622" xr:uid="{00000000-0005-0000-0000-000056090000}"/>
    <cellStyle name="TinyCAS 7 2" xfId="2070" xr:uid="{00000000-0005-0000-0000-000057090000}"/>
    <cellStyle name="TinyCAS 8" xfId="1623" xr:uid="{00000000-0005-0000-0000-000058090000}"/>
    <cellStyle name="TinyCAS 8 2" xfId="2071" xr:uid="{00000000-0005-0000-0000-000059090000}"/>
    <cellStyle name="TinyCAS 9" xfId="1624" xr:uid="{00000000-0005-0000-0000-00005A090000}"/>
    <cellStyle name="TinyCAS 9 2" xfId="2072" xr:uid="{00000000-0005-0000-0000-00005B090000}"/>
    <cellStyle name="Title" xfId="17" builtinId="15" customBuiltin="1"/>
    <cellStyle name="Title 2" xfId="109" xr:uid="{00000000-0005-0000-0000-00005D090000}"/>
    <cellStyle name="Title 3" xfId="1971" xr:uid="{00000000-0005-0000-0000-00005E090000}"/>
  </cellStyles>
  <dxfs count="6">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AFAFA"/>
      <color rgb="FFFFFFFF"/>
      <color rgb="FFCCCCCC"/>
      <color rgb="FFFFFF00"/>
      <color rgb="FFEF8D4B"/>
      <color rgb="FF303030"/>
      <color rgb="FFFF000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externalLink" Target="externalLinks/externalLink18.xml"/><Relationship Id="rId39" Type="http://schemas.openxmlformats.org/officeDocument/2006/relationships/externalLink" Target="externalLinks/externalLink31.xml"/><Relationship Id="rId21" Type="http://schemas.openxmlformats.org/officeDocument/2006/relationships/externalLink" Target="externalLinks/externalLink13.xml"/><Relationship Id="rId34" Type="http://schemas.openxmlformats.org/officeDocument/2006/relationships/externalLink" Target="externalLinks/externalLink26.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63"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29" Type="http://schemas.openxmlformats.org/officeDocument/2006/relationships/externalLink" Target="externalLinks/externalLink21.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61" Type="http://schemas.openxmlformats.org/officeDocument/2006/relationships/calcChain" Target="calcChain.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sharedStrings" Target="sharedStrings.xml"/><Relationship Id="rId65"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externalLink" Target="externalLinks/externalLink43.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CRD%20Reporting%20template%20-%20FINAL%2007042018%20MaddsEdit%20Indexing.xlsm"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Users\George.armah\AppData\Local\Temp\Temp2_RCB%20RETURNS%20TEMPLATE.zip\DATA%20CAPTURE%20_%20CAE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C:\Users\sampson.asante\Desktop\CRD%20IMPACT%20ANALYSIS\CRD%20Reporting%20Template-Final%20Version%205.xlsx"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PORTFOLIO\GROUP%20TABLE.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GRPOFF\GENOFF\SVPCOF\MTHEND\INV0403.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Users\JackieL\Commercial%20Bank%20Quarterly%20Capital%20Adequacy%20-%20CBQ9(D).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C:\FINANCE%20DEPARTMENT\01-CURRENT\ACCOUNTS%20UNIT%20FOLDER\02-REPORTS\MAN%20ACCTS\MAN%20ACCOUNTS%202018\MANAGEMENT%20ACCOUNTS\Man%20Accounts%20201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43.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20--%20Research.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Revised%20RF\RF%20Credit%20Risk%20w%20Schedules,%2004201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V01%20MBK30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shared\Bog_Shared\BSD\General\Shared\OFISD%20SHARED-New\OFISD%20OFFSITE%20SURVEILLANCE%20ELECTRONIC%20SYSTEM%20PROJECT\Templates\MFI_ML_FNGO-RETURN-V0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12" displayName="Table12" ref="A1:E1521" totalsRowShown="0" headerRowDxfId="5" tableBorderDxfId="4">
  <autoFilter ref="A1:E1521" xr:uid="{00000000-0009-0000-0100-000006000000}"/>
  <sortState xmlns:xlrd2="http://schemas.microsoft.com/office/spreadsheetml/2017/richdata2" ref="A2:E1507">
    <sortCondition ref="A1:A1507"/>
  </sortState>
  <tableColumns count="5">
    <tableColumn id="1" xr3:uid="{00000000-0010-0000-0000-000001000000}" name="Enumeration *" dataDxfId="3"/>
    <tableColumn id="2" xr3:uid="{00000000-0010-0000-0000-000002000000}" name="Key *" dataDxfId="2"/>
    <tableColumn id="3" xr3:uid="{00000000-0010-0000-0000-000003000000}" name="Label *" dataDxfId="1"/>
    <tableColumn id="4" xr3:uid="{00000000-0010-0000-0000-000004000000}" name="Parent Key" dataDxfId="0"/>
    <tableColumn id="5" xr3:uid="{00000000-0010-0000-0000-000005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
  <sheetViews>
    <sheetView workbookViewId="0"/>
  </sheetViews>
  <sheetFormatPr defaultRowHeight="12.75"/>
  <sheetData>
    <row r="1" spans="1:2" ht="15">
      <c r="A1" s="1" t="s">
        <v>28</v>
      </c>
      <c r="B1" s="2" t="s">
        <v>3</v>
      </c>
    </row>
    <row r="2" spans="1:2" ht="14.25">
      <c r="A2" s="25" t="s">
        <v>61</v>
      </c>
      <c r="B2" s="25" t="s">
        <v>66</v>
      </c>
    </row>
    <row r="3" spans="1:2" ht="14.25">
      <c r="A3" s="26" t="s">
        <v>62</v>
      </c>
      <c r="B3" s="26" t="s">
        <v>10</v>
      </c>
    </row>
    <row r="4" spans="1:2" ht="14.25">
      <c r="A4" s="25" t="s">
        <v>63</v>
      </c>
      <c r="B4" s="25" t="s">
        <v>11</v>
      </c>
    </row>
    <row r="5" spans="1:2" ht="14.25">
      <c r="A5" s="26" t="s">
        <v>64</v>
      </c>
      <c r="B5" s="26" t="s">
        <v>12</v>
      </c>
    </row>
    <row r="6" spans="1:2" ht="14.25">
      <c r="A6" s="25" t="s">
        <v>65</v>
      </c>
      <c r="B6" s="25"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6"/>
  <sheetViews>
    <sheetView workbookViewId="0"/>
  </sheetViews>
  <sheetFormatPr defaultRowHeight="12.75"/>
  <sheetData>
    <row r="1" spans="1:17" ht="150">
      <c r="A1" s="4" t="s">
        <v>28</v>
      </c>
      <c r="B1" s="3" t="s">
        <v>29</v>
      </c>
      <c r="C1" s="3" t="s">
        <v>3</v>
      </c>
      <c r="D1" s="5" t="s">
        <v>30</v>
      </c>
      <c r="E1" s="6" t="s">
        <v>31</v>
      </c>
      <c r="F1" s="6" t="s">
        <v>32</v>
      </c>
      <c r="G1" s="5" t="s">
        <v>33</v>
      </c>
      <c r="H1" s="5" t="s">
        <v>34</v>
      </c>
      <c r="I1" s="6" t="s">
        <v>35</v>
      </c>
      <c r="J1" s="4" t="s">
        <v>36</v>
      </c>
      <c r="K1" s="5" t="s">
        <v>37</v>
      </c>
      <c r="L1" s="5" t="s">
        <v>38</v>
      </c>
      <c r="M1" s="6" t="s">
        <v>39</v>
      </c>
      <c r="N1" s="4" t="s">
        <v>40</v>
      </c>
      <c r="O1" s="6" t="s">
        <v>41</v>
      </c>
      <c r="P1" s="6" t="s">
        <v>42</v>
      </c>
      <c r="Q1" s="19" t="s">
        <v>43</v>
      </c>
    </row>
    <row r="2" spans="1:17" ht="14.25">
      <c r="A2" s="27" t="s">
        <v>66</v>
      </c>
      <c r="B2" s="27" t="s">
        <v>61</v>
      </c>
      <c r="C2" s="27" t="s">
        <v>66</v>
      </c>
      <c r="D2" s="7"/>
      <c r="E2" s="7"/>
      <c r="F2" s="7"/>
      <c r="G2" s="7"/>
      <c r="H2" s="31" t="str">
        <f>B2</f>
        <v>IU_BSA</v>
      </c>
      <c r="I2" s="7" t="s">
        <v>44</v>
      </c>
      <c r="J2" s="8" t="s">
        <v>44</v>
      </c>
      <c r="K2" s="7" t="s">
        <v>45</v>
      </c>
      <c r="L2" s="7" t="s">
        <v>45</v>
      </c>
      <c r="M2" s="7" t="s">
        <v>45</v>
      </c>
      <c r="N2" s="30" t="s">
        <v>44</v>
      </c>
      <c r="O2" s="7" t="s">
        <v>45</v>
      </c>
      <c r="P2" s="7" t="s">
        <v>44</v>
      </c>
      <c r="Q2" s="7" t="s">
        <v>45</v>
      </c>
    </row>
    <row r="3" spans="1:17" ht="14.25">
      <c r="A3" s="28" t="s">
        <v>10</v>
      </c>
      <c r="B3" s="28" t="s">
        <v>62</v>
      </c>
      <c r="C3" s="28" t="s">
        <v>10</v>
      </c>
      <c r="H3" s="32" t="str">
        <f>B3</f>
        <v>IU_IS</v>
      </c>
      <c r="J3" s="29" t="s">
        <v>44</v>
      </c>
      <c r="K3" s="26" t="s">
        <v>10</v>
      </c>
      <c r="L3" s="26" t="s">
        <v>10</v>
      </c>
      <c r="M3" s="26" t="s">
        <v>10</v>
      </c>
      <c r="N3" s="29" t="s">
        <v>44</v>
      </c>
    </row>
    <row r="4" spans="1:17" ht="14.25">
      <c r="A4" s="27" t="s">
        <v>11</v>
      </c>
      <c r="B4" s="27" t="s">
        <v>63</v>
      </c>
      <c r="C4" s="27" t="s">
        <v>11</v>
      </c>
      <c r="H4" s="31" t="str">
        <f>B4</f>
        <v>IU_SA</v>
      </c>
      <c r="J4" s="8" t="s">
        <v>44</v>
      </c>
      <c r="N4" s="30" t="s">
        <v>44</v>
      </c>
    </row>
    <row r="5" spans="1:17" ht="14.25">
      <c r="A5" s="28" t="s">
        <v>12</v>
      </c>
      <c r="B5" s="28" t="s">
        <v>64</v>
      </c>
      <c r="C5" s="28" t="s">
        <v>12</v>
      </c>
      <c r="H5" s="32" t="str">
        <f>B5</f>
        <v>IU_AA</v>
      </c>
      <c r="J5" s="29" t="s">
        <v>44</v>
      </c>
      <c r="N5" s="29" t="s">
        <v>44</v>
      </c>
    </row>
    <row r="6" spans="1:17" ht="14.25">
      <c r="A6" s="27" t="s">
        <v>13</v>
      </c>
      <c r="B6" s="27" t="s">
        <v>65</v>
      </c>
      <c r="C6" s="27" t="s">
        <v>13</v>
      </c>
      <c r="H6" s="31" t="str">
        <f>B6</f>
        <v>IU_NFA</v>
      </c>
      <c r="J6" s="8" t="s">
        <v>44</v>
      </c>
      <c r="N6" s="30" t="s">
        <v>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N12"/>
  <sheetViews>
    <sheetView workbookViewId="0"/>
  </sheetViews>
  <sheetFormatPr defaultRowHeight="12.75"/>
  <sheetData>
    <row r="1" spans="1:14" ht="15">
      <c r="A1" s="14" t="s">
        <v>46</v>
      </c>
      <c r="B1" s="14"/>
      <c r="C1" s="14"/>
      <c r="D1" s="14"/>
      <c r="E1" s="14"/>
      <c r="F1" s="15"/>
      <c r="G1" s="15"/>
      <c r="H1" s="15"/>
      <c r="I1" s="15"/>
      <c r="J1" s="14"/>
      <c r="K1" s="15"/>
      <c r="L1" s="15"/>
      <c r="M1" s="15"/>
      <c r="N1" s="18"/>
    </row>
    <row r="2" spans="1:14" ht="135">
      <c r="A2" s="4" t="s">
        <v>28</v>
      </c>
      <c r="B2" s="3" t="s">
        <v>29</v>
      </c>
      <c r="C2" s="3" t="s">
        <v>3</v>
      </c>
      <c r="D2" s="3" t="s">
        <v>52</v>
      </c>
      <c r="E2" s="4" t="s">
        <v>53</v>
      </c>
      <c r="F2" s="6" t="s">
        <v>54</v>
      </c>
      <c r="G2" s="5" t="s">
        <v>31</v>
      </c>
      <c r="H2" s="5" t="s">
        <v>32</v>
      </c>
      <c r="I2" s="6" t="s">
        <v>33</v>
      </c>
      <c r="J2" s="9" t="s">
        <v>55</v>
      </c>
      <c r="K2" s="5" t="s">
        <v>56</v>
      </c>
      <c r="L2" s="5" t="s">
        <v>57</v>
      </c>
      <c r="M2" s="6" t="s">
        <v>58</v>
      </c>
      <c r="N2" s="19" t="s">
        <v>59</v>
      </c>
    </row>
    <row r="3" spans="1:14" ht="15">
      <c r="A3" s="10" t="s">
        <v>0</v>
      </c>
      <c r="B3" s="33" t="s">
        <v>15</v>
      </c>
      <c r="C3" s="8" t="str">
        <f>A3</f>
        <v>Balance Sheet - Assets</v>
      </c>
      <c r="D3" s="11" t="s">
        <v>61</v>
      </c>
      <c r="E3" s="11" t="str">
        <f>B3</f>
        <v>IU_1.1</v>
      </c>
      <c r="F3" s="34"/>
      <c r="G3" s="34"/>
      <c r="H3" s="34"/>
      <c r="I3" s="34"/>
      <c r="J3" s="11" t="s">
        <v>44</v>
      </c>
      <c r="K3" s="16"/>
      <c r="L3" s="16"/>
      <c r="M3" s="16"/>
      <c r="N3" s="16"/>
    </row>
    <row r="4" spans="1:14" ht="15">
      <c r="A4" s="12" t="s">
        <v>1</v>
      </c>
      <c r="B4" s="35" t="s">
        <v>18</v>
      </c>
      <c r="C4" s="36" t="str">
        <f t="shared" ref="C4:C11" si="0">A4</f>
        <v>Balance Sheet - Liabilities</v>
      </c>
      <c r="D4" s="13" t="s">
        <v>61</v>
      </c>
      <c r="E4" s="13" t="str">
        <f>B4</f>
        <v>IU_1.2</v>
      </c>
      <c r="F4" s="37"/>
      <c r="G4" s="37"/>
      <c r="H4" s="37"/>
      <c r="I4" s="37"/>
      <c r="J4" s="13" t="s">
        <v>44</v>
      </c>
      <c r="K4" s="17"/>
      <c r="L4" s="17"/>
      <c r="M4" s="17"/>
      <c r="N4" s="17"/>
    </row>
    <row r="5" spans="1:14" ht="15">
      <c r="A5" s="10" t="s">
        <v>25</v>
      </c>
      <c r="B5" s="33" t="s">
        <v>19</v>
      </c>
      <c r="C5" s="8" t="str">
        <f t="shared" si="0"/>
        <v>Income Statement - Policyholders</v>
      </c>
      <c r="D5" s="11" t="s">
        <v>62</v>
      </c>
      <c r="E5" s="11" t="str">
        <f t="shared" ref="E5:E11" si="1">B5</f>
        <v>IU_2.1</v>
      </c>
      <c r="F5" s="34"/>
      <c r="G5" s="34"/>
      <c r="H5" s="34"/>
      <c r="I5" s="34"/>
      <c r="J5" s="11" t="s">
        <v>44</v>
      </c>
      <c r="K5" s="16"/>
      <c r="L5" s="16"/>
      <c r="M5" s="16"/>
      <c r="N5" s="16"/>
    </row>
    <row r="6" spans="1:14" ht="15">
      <c r="A6" s="12" t="s">
        <v>8</v>
      </c>
      <c r="B6" s="35" t="s">
        <v>16</v>
      </c>
      <c r="C6" s="36" t="str">
        <f t="shared" si="0"/>
        <v>Income Statement - Shareholders</v>
      </c>
      <c r="D6" s="13" t="s">
        <v>62</v>
      </c>
      <c r="E6" s="13" t="str">
        <f t="shared" si="1"/>
        <v>IU_2.2</v>
      </c>
      <c r="F6" s="37"/>
      <c r="G6" s="37"/>
      <c r="H6" s="37"/>
      <c r="I6" s="37"/>
      <c r="J6" s="13" t="s">
        <v>44</v>
      </c>
      <c r="K6" s="17"/>
      <c r="L6" s="17"/>
      <c r="M6" s="17"/>
      <c r="N6" s="17"/>
    </row>
    <row r="7" spans="1:14" ht="15">
      <c r="A7" s="10" t="s">
        <v>2</v>
      </c>
      <c r="B7" s="33" t="s">
        <v>20</v>
      </c>
      <c r="C7" s="8" t="str">
        <f t="shared" si="0"/>
        <v>Solvency Analysis - Statement of Solvency</v>
      </c>
      <c r="D7" s="11" t="s">
        <v>63</v>
      </c>
      <c r="E7" s="11" t="str">
        <f t="shared" si="1"/>
        <v>IU_3.1</v>
      </c>
      <c r="F7" s="34"/>
      <c r="G7" s="34"/>
      <c r="H7" s="34"/>
      <c r="I7" s="34"/>
      <c r="J7" s="11" t="s">
        <v>44</v>
      </c>
      <c r="K7" s="16"/>
      <c r="L7" s="16"/>
      <c r="M7" s="16"/>
      <c r="N7" s="16"/>
    </row>
    <row r="8" spans="1:14" ht="15">
      <c r="A8" s="12" t="s">
        <v>26</v>
      </c>
      <c r="B8" s="35" t="s">
        <v>21</v>
      </c>
      <c r="C8" s="36" t="str">
        <f t="shared" si="0"/>
        <v>Solvency Analysis - Required Solvency Margin - General and Health Insurance</v>
      </c>
      <c r="D8" s="13" t="s">
        <v>63</v>
      </c>
      <c r="E8" s="13" t="str">
        <f t="shared" si="1"/>
        <v>IU_3.2</v>
      </c>
      <c r="F8" s="37"/>
      <c r="G8" s="37"/>
      <c r="H8" s="37"/>
      <c r="I8" s="37"/>
      <c r="J8" s="13" t="s">
        <v>44</v>
      </c>
      <c r="K8" s="17"/>
      <c r="L8" s="17"/>
      <c r="M8" s="17"/>
      <c r="N8" s="17"/>
    </row>
    <row r="9" spans="1:14" ht="15">
      <c r="A9" s="10" t="s">
        <v>27</v>
      </c>
      <c r="B9" s="33" t="s">
        <v>17</v>
      </c>
      <c r="C9" s="8" t="str">
        <f t="shared" si="0"/>
        <v>Solvency Analysis - Required Solvency Margin - Protection and Savings Insurance</v>
      </c>
      <c r="D9" s="11" t="s">
        <v>63</v>
      </c>
      <c r="E9" s="11" t="str">
        <f t="shared" si="1"/>
        <v>IU_3.3</v>
      </c>
      <c r="F9" s="34"/>
      <c r="G9" s="34"/>
      <c r="H9" s="34"/>
      <c r="I9" s="34"/>
      <c r="J9" s="11" t="s">
        <v>44</v>
      </c>
      <c r="K9" s="16"/>
      <c r="L9" s="16"/>
      <c r="M9" s="16"/>
      <c r="N9" s="16"/>
    </row>
    <row r="10" spans="1:14" ht="15">
      <c r="A10" s="12" t="s">
        <v>4</v>
      </c>
      <c r="B10" s="35" t="s">
        <v>22</v>
      </c>
      <c r="C10" s="36" t="str">
        <f t="shared" si="0"/>
        <v xml:space="preserve">Asset Analysis - Policyholder Investments Breakdown </v>
      </c>
      <c r="D10" s="13" t="s">
        <v>64</v>
      </c>
      <c r="E10" s="13" t="str">
        <f t="shared" si="1"/>
        <v>IU_4.1</v>
      </c>
      <c r="F10" s="37"/>
      <c r="G10" s="37"/>
      <c r="H10" s="37"/>
      <c r="I10" s="37"/>
      <c r="J10" s="13" t="s">
        <v>44</v>
      </c>
      <c r="K10" s="17"/>
      <c r="L10" s="17"/>
      <c r="M10" s="17"/>
      <c r="N10" s="17"/>
    </row>
    <row r="11" spans="1:14" ht="15">
      <c r="A11" s="10" t="s">
        <v>7</v>
      </c>
      <c r="B11" s="33" t="s">
        <v>23</v>
      </c>
      <c r="C11" s="38" t="str">
        <f t="shared" si="0"/>
        <v>Asset Analysis - Calculation of Admissible Assets</v>
      </c>
      <c r="D11" s="11" t="s">
        <v>64</v>
      </c>
      <c r="E11" s="11" t="str">
        <f t="shared" si="1"/>
        <v>IU_4.2</v>
      </c>
      <c r="F11" s="34"/>
      <c r="G11" s="34"/>
      <c r="H11" s="34"/>
      <c r="I11" s="34"/>
      <c r="J11" s="11" t="s">
        <v>44</v>
      </c>
      <c r="K11" s="20"/>
      <c r="L11" s="20"/>
      <c r="M11" s="20"/>
      <c r="N11" s="16"/>
    </row>
    <row r="12" spans="1:14" ht="15">
      <c r="A12" s="12" t="s">
        <v>9</v>
      </c>
      <c r="B12" s="35" t="s">
        <v>24</v>
      </c>
      <c r="C12" s="36" t="str">
        <f>A12</f>
        <v>Non-Financial Information - Significant Shareholders</v>
      </c>
      <c r="D12" s="13" t="s">
        <v>65</v>
      </c>
      <c r="E12" s="13" t="str">
        <f>B12</f>
        <v>IU_5.1</v>
      </c>
      <c r="F12" s="37"/>
      <c r="G12" s="37"/>
      <c r="H12" s="37"/>
      <c r="I12" s="37"/>
      <c r="J12" s="39" t="s">
        <v>45</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C3"/>
  <sheetViews>
    <sheetView workbookViewId="0"/>
  </sheetViews>
  <sheetFormatPr defaultRowHeight="12.75"/>
  <sheetData>
    <row r="1" spans="1:3">
      <c r="A1" s="22" t="s">
        <v>47</v>
      </c>
      <c r="C1" s="22" t="s">
        <v>69</v>
      </c>
    </row>
    <row r="2" spans="1:3">
      <c r="A2" s="23" t="s">
        <v>44</v>
      </c>
      <c r="C2" s="23" t="s">
        <v>68</v>
      </c>
    </row>
    <row r="3" spans="1:3">
      <c r="A3" s="24" t="s">
        <v>45</v>
      </c>
      <c r="C3" s="24" t="s">
        <v>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7"/>
  <sheetViews>
    <sheetView showGridLines="0" topLeftCell="A4" zoomScaleNormal="100" zoomScaleSheetLayoutView="85" workbookViewId="0">
      <selection activeCell="B17" sqref="B17:G17"/>
    </sheetView>
  </sheetViews>
  <sheetFormatPr defaultColWidth="8.5703125" defaultRowHeight="15"/>
  <cols>
    <col min="1" max="1" width="2.5703125" style="95" customWidth="1"/>
    <col min="2" max="2" width="27.85546875" style="95" customWidth="1"/>
    <col min="3" max="3" width="5.85546875" style="95" customWidth="1"/>
    <col min="4" max="4" width="9.140625" style="95" customWidth="1"/>
    <col min="5" max="5" width="24" style="95" customWidth="1" collapsed="1"/>
    <col min="6" max="6" width="1.5703125" style="95" customWidth="1"/>
    <col min="7" max="7" width="1.140625" style="95" customWidth="1"/>
    <col min="8" max="8" width="7.140625" style="95" customWidth="1"/>
    <col min="9" max="14" width="8.5703125" style="95"/>
    <col min="15" max="15" width="2" style="95" customWidth="1"/>
    <col min="16" max="16384" width="8.5703125" style="95"/>
  </cols>
  <sheetData>
    <row r="1" spans="1:15" ht="12" customHeight="1" thickBot="1">
      <c r="B1" s="162" t="s">
        <v>1600</v>
      </c>
      <c r="C1" s="161">
        <v>1</v>
      </c>
    </row>
    <row r="2" spans="1:15" ht="24" customHeight="1" thickBot="1">
      <c r="B2" s="135" t="s">
        <v>1607</v>
      </c>
    </row>
    <row r="3" spans="1:15" ht="12.6" customHeight="1">
      <c r="B3" s="136" t="s">
        <v>115</v>
      </c>
      <c r="C3" s="170" t="s">
        <v>1613</v>
      </c>
      <c r="D3" s="171"/>
      <c r="E3" s="172"/>
    </row>
    <row r="4" spans="1:15" ht="12.6" customHeight="1">
      <c r="B4" s="137" t="s">
        <v>499</v>
      </c>
      <c r="C4" s="164"/>
      <c r="D4" s="164"/>
      <c r="E4" s="165"/>
    </row>
    <row r="5" spans="1:15" ht="12.6" customHeight="1">
      <c r="B5" s="137" t="s">
        <v>170</v>
      </c>
      <c r="C5" s="166" t="s">
        <v>1576</v>
      </c>
      <c r="D5" s="166"/>
      <c r="E5" s="167"/>
    </row>
    <row r="6" spans="1:15" ht="12.6" customHeight="1" thickBot="1">
      <c r="B6" s="138" t="s">
        <v>1601</v>
      </c>
      <c r="C6" s="168">
        <v>44279</v>
      </c>
      <c r="D6" s="168"/>
      <c r="E6" s="169"/>
    </row>
    <row r="7" spans="1:15" ht="8.4499999999999993" customHeight="1"/>
    <row r="8" spans="1:15" ht="0.95" customHeight="1">
      <c r="A8" s="94"/>
      <c r="B8" s="133"/>
      <c r="C8" s="94"/>
      <c r="D8" s="94"/>
      <c r="E8" s="94"/>
      <c r="F8" s="94"/>
      <c r="G8" s="94"/>
      <c r="H8" s="94"/>
      <c r="I8" s="94"/>
      <c r="J8" s="94"/>
      <c r="K8" s="94"/>
      <c r="L8" s="94"/>
      <c r="M8" s="94"/>
      <c r="N8" s="94"/>
      <c r="O8" s="94"/>
    </row>
    <row r="9" spans="1:15" ht="23.25">
      <c r="A9" s="188" t="s">
        <v>1591</v>
      </c>
      <c r="B9" s="188"/>
      <c r="C9" s="188"/>
      <c r="D9" s="188"/>
      <c r="E9" s="188"/>
      <c r="F9" s="188"/>
      <c r="G9" s="188"/>
      <c r="H9" s="188"/>
      <c r="I9" s="188"/>
      <c r="J9" s="188"/>
      <c r="K9" s="188"/>
      <c r="L9" s="188"/>
      <c r="M9" s="188"/>
      <c r="N9" s="188"/>
      <c r="O9" s="188"/>
    </row>
    <row r="10" spans="1:15" ht="23.25">
      <c r="A10" s="188" t="s">
        <v>1592</v>
      </c>
      <c r="B10" s="188"/>
      <c r="C10" s="188"/>
      <c r="D10" s="188"/>
      <c r="E10" s="188"/>
      <c r="F10" s="188"/>
      <c r="G10" s="188"/>
      <c r="H10" s="188"/>
      <c r="I10" s="188"/>
      <c r="J10" s="188"/>
      <c r="K10" s="188"/>
      <c r="L10" s="188"/>
      <c r="M10" s="188"/>
      <c r="N10" s="188"/>
      <c r="O10" s="188"/>
    </row>
    <row r="11" spans="1:15" ht="17.45" customHeight="1" thickBot="1">
      <c r="A11" s="189" t="s">
        <v>1605</v>
      </c>
      <c r="B11" s="189"/>
      <c r="C11" s="189"/>
      <c r="D11" s="189"/>
      <c r="E11" s="189"/>
      <c r="F11" s="189"/>
      <c r="G11" s="189"/>
      <c r="H11" s="189"/>
      <c r="I11" s="189"/>
      <c r="J11" s="189"/>
      <c r="K11" s="140"/>
      <c r="L11" s="140"/>
      <c r="M11" s="140"/>
      <c r="N11" s="140"/>
      <c r="O11" s="140"/>
    </row>
    <row r="12" spans="1:15" ht="15.6" customHeight="1">
      <c r="A12" s="190"/>
      <c r="B12" s="179" t="s">
        <v>1593</v>
      </c>
      <c r="C12" s="180"/>
      <c r="D12" s="180"/>
      <c r="E12" s="180"/>
      <c r="F12" s="180"/>
      <c r="G12" s="180"/>
      <c r="H12" s="180"/>
      <c r="I12" s="180"/>
      <c r="J12" s="180"/>
      <c r="K12" s="180"/>
      <c r="L12" s="180"/>
      <c r="M12" s="180"/>
      <c r="N12" s="181"/>
      <c r="O12" s="141"/>
    </row>
    <row r="13" spans="1:15" ht="15.75">
      <c r="A13" s="190"/>
      <c r="B13" s="182"/>
      <c r="C13" s="183"/>
      <c r="D13" s="183"/>
      <c r="E13" s="183"/>
      <c r="F13" s="183"/>
      <c r="G13" s="183"/>
      <c r="H13" s="183"/>
      <c r="I13" s="183"/>
      <c r="J13" s="183"/>
      <c r="K13" s="183"/>
      <c r="L13" s="183"/>
      <c r="M13" s="183"/>
      <c r="N13" s="184"/>
      <c r="O13" s="141"/>
    </row>
    <row r="14" spans="1:15" ht="15.75">
      <c r="A14" s="190"/>
      <c r="B14" s="182"/>
      <c r="C14" s="183"/>
      <c r="D14" s="183"/>
      <c r="E14" s="183"/>
      <c r="F14" s="183"/>
      <c r="G14" s="183"/>
      <c r="H14" s="183"/>
      <c r="I14" s="183"/>
      <c r="J14" s="183"/>
      <c r="K14" s="183"/>
      <c r="L14" s="183"/>
      <c r="M14" s="183"/>
      <c r="N14" s="184"/>
      <c r="O14" s="141"/>
    </row>
    <row r="15" spans="1:15" ht="15.75">
      <c r="A15" s="129"/>
      <c r="B15" s="143"/>
      <c r="C15" s="129"/>
      <c r="D15" s="129"/>
      <c r="E15" s="129"/>
      <c r="F15" s="129"/>
      <c r="G15" s="129"/>
      <c r="H15" s="129"/>
      <c r="I15" s="129"/>
      <c r="J15" s="129"/>
      <c r="K15" s="129"/>
      <c r="L15" s="129"/>
      <c r="M15" s="129"/>
      <c r="N15" s="144"/>
      <c r="O15" s="129"/>
    </row>
    <row r="16" spans="1:15">
      <c r="A16" s="131"/>
      <c r="B16" s="145" t="s">
        <v>1594</v>
      </c>
      <c r="C16" s="130"/>
      <c r="D16" s="130"/>
      <c r="E16" s="130"/>
      <c r="F16" s="131"/>
      <c r="G16" s="131"/>
      <c r="H16" s="130"/>
      <c r="I16" s="130" t="s">
        <v>1595</v>
      </c>
      <c r="J16" s="130"/>
      <c r="K16" s="130"/>
      <c r="L16" s="130"/>
      <c r="M16" s="130"/>
      <c r="N16" s="146"/>
      <c r="O16" s="131"/>
    </row>
    <row r="17" spans="1:15">
      <c r="A17" s="142"/>
      <c r="B17" s="175" t="s">
        <v>1614</v>
      </c>
      <c r="C17" s="176"/>
      <c r="D17" s="176"/>
      <c r="E17" s="176"/>
      <c r="F17" s="176"/>
      <c r="G17" s="176"/>
      <c r="H17" s="132"/>
      <c r="I17" s="175" t="s">
        <v>1615</v>
      </c>
      <c r="J17" s="187"/>
      <c r="K17" s="187"/>
      <c r="L17" s="187"/>
      <c r="M17" s="187"/>
      <c r="N17" s="187"/>
      <c r="O17" s="131"/>
    </row>
    <row r="18" spans="1:15" ht="3" customHeight="1">
      <c r="A18" s="131"/>
      <c r="B18" s="145"/>
      <c r="C18" s="131"/>
      <c r="D18" s="131"/>
      <c r="E18" s="131"/>
      <c r="F18" s="131"/>
      <c r="G18" s="131"/>
      <c r="H18" s="131"/>
      <c r="I18" s="131"/>
      <c r="J18" s="131"/>
      <c r="K18" s="131"/>
      <c r="L18" s="131"/>
      <c r="M18" s="131"/>
      <c r="N18" s="146"/>
      <c r="O18" s="131"/>
    </row>
    <row r="19" spans="1:15" ht="15.95" customHeight="1" thickBot="1">
      <c r="A19" s="131"/>
      <c r="B19" s="147" t="s">
        <v>1596</v>
      </c>
      <c r="C19" s="148"/>
      <c r="D19" s="173" t="s">
        <v>1616</v>
      </c>
      <c r="E19" s="174"/>
      <c r="F19" s="174"/>
      <c r="G19" s="174"/>
      <c r="H19" s="148"/>
      <c r="I19" s="149" t="s">
        <v>1596</v>
      </c>
      <c r="J19" s="148"/>
      <c r="K19" s="173" t="s">
        <v>1616</v>
      </c>
      <c r="L19" s="174"/>
      <c r="M19" s="174"/>
      <c r="N19" s="174"/>
      <c r="O19" s="131"/>
    </row>
    <row r="20" spans="1:15" ht="33.950000000000003" customHeight="1" thickBot="1">
      <c r="A20" s="96"/>
      <c r="B20" s="134" t="s">
        <v>1606</v>
      </c>
      <c r="C20" s="96"/>
      <c r="D20" s="96"/>
      <c r="E20" s="96"/>
      <c r="F20" s="96"/>
      <c r="G20" s="96"/>
      <c r="H20" s="96"/>
      <c r="I20" s="96"/>
      <c r="J20" s="96"/>
      <c r="K20" s="96"/>
      <c r="L20" s="96"/>
      <c r="M20" s="96"/>
      <c r="N20" s="96"/>
      <c r="O20" s="96"/>
    </row>
    <row r="21" spans="1:15" ht="15.6" customHeight="1">
      <c r="A21" s="178"/>
      <c r="B21" s="179" t="s">
        <v>1597</v>
      </c>
      <c r="C21" s="180"/>
      <c r="D21" s="180"/>
      <c r="E21" s="180"/>
      <c r="F21" s="180"/>
      <c r="G21" s="180"/>
      <c r="H21" s="180"/>
      <c r="I21" s="180"/>
      <c r="J21" s="180"/>
      <c r="K21" s="180"/>
      <c r="L21" s="180"/>
      <c r="M21" s="180"/>
      <c r="N21" s="181"/>
      <c r="O21" s="141"/>
    </row>
    <row r="22" spans="1:15" ht="15.75">
      <c r="A22" s="178"/>
      <c r="B22" s="182"/>
      <c r="C22" s="183"/>
      <c r="D22" s="183"/>
      <c r="E22" s="183"/>
      <c r="F22" s="183"/>
      <c r="G22" s="183"/>
      <c r="H22" s="183"/>
      <c r="I22" s="183"/>
      <c r="J22" s="183"/>
      <c r="K22" s="183"/>
      <c r="L22" s="183"/>
      <c r="M22" s="183"/>
      <c r="N22" s="184"/>
      <c r="O22" s="141"/>
    </row>
    <row r="23" spans="1:15" ht="15.75">
      <c r="A23" s="178"/>
      <c r="B23" s="182"/>
      <c r="C23" s="183"/>
      <c r="D23" s="183"/>
      <c r="E23" s="183"/>
      <c r="F23" s="183"/>
      <c r="G23" s="183"/>
      <c r="H23" s="183"/>
      <c r="I23" s="183"/>
      <c r="J23" s="183"/>
      <c r="K23" s="183"/>
      <c r="L23" s="183"/>
      <c r="M23" s="183"/>
      <c r="N23" s="184"/>
      <c r="O23" s="141"/>
    </row>
    <row r="24" spans="1:15" ht="4.5" customHeight="1">
      <c r="A24" s="96"/>
      <c r="B24" s="151"/>
      <c r="C24" s="131"/>
      <c r="D24" s="131"/>
      <c r="E24" s="131"/>
      <c r="F24" s="131"/>
      <c r="G24" s="131"/>
      <c r="H24" s="131"/>
      <c r="I24" s="131"/>
      <c r="J24" s="131"/>
      <c r="K24" s="131"/>
      <c r="L24" s="131"/>
      <c r="M24" s="131"/>
      <c r="N24" s="146"/>
      <c r="O24" s="131"/>
    </row>
    <row r="25" spans="1:15">
      <c r="A25" s="96"/>
      <c r="B25" s="145" t="s">
        <v>1594</v>
      </c>
      <c r="C25" s="130"/>
      <c r="D25" s="130"/>
      <c r="E25" s="130"/>
      <c r="F25" s="131"/>
      <c r="G25" s="131"/>
      <c r="H25" s="130"/>
      <c r="I25" s="130" t="s">
        <v>1595</v>
      </c>
      <c r="J25" s="130"/>
      <c r="K25" s="130"/>
      <c r="L25" s="130"/>
      <c r="M25" s="130"/>
      <c r="N25" s="146"/>
      <c r="O25" s="131"/>
    </row>
    <row r="26" spans="1:15">
      <c r="A26" s="97"/>
      <c r="B26" s="175"/>
      <c r="C26" s="176"/>
      <c r="D26" s="176"/>
      <c r="E26" s="176"/>
      <c r="F26" s="176"/>
      <c r="G26" s="176"/>
      <c r="H26" s="132"/>
      <c r="I26" s="185"/>
      <c r="J26" s="185"/>
      <c r="K26" s="185"/>
      <c r="L26" s="185"/>
      <c r="M26" s="185"/>
      <c r="N26" s="186"/>
      <c r="O26" s="131"/>
    </row>
    <row r="27" spans="1:15" ht="6" customHeight="1">
      <c r="A27" s="96"/>
      <c r="B27" s="145"/>
      <c r="C27" s="131"/>
      <c r="D27" s="131"/>
      <c r="E27" s="131"/>
      <c r="F27" s="131"/>
      <c r="G27" s="131"/>
      <c r="H27" s="131"/>
      <c r="I27" s="131"/>
      <c r="J27" s="131"/>
      <c r="K27" s="131"/>
      <c r="L27" s="131"/>
      <c r="M27" s="131"/>
      <c r="N27" s="146"/>
      <c r="O27" s="131"/>
    </row>
    <row r="28" spans="1:15" ht="5.0999999999999996" customHeight="1">
      <c r="A28" s="96"/>
      <c r="B28" s="151"/>
      <c r="C28" s="131"/>
      <c r="D28" s="131"/>
      <c r="E28" s="131"/>
      <c r="F28" s="131"/>
      <c r="G28" s="131"/>
      <c r="H28" s="131"/>
      <c r="I28" s="131"/>
      <c r="J28" s="131"/>
      <c r="K28" s="131"/>
      <c r="L28" s="131"/>
      <c r="M28" s="131"/>
      <c r="N28" s="146"/>
      <c r="O28" s="131"/>
    </row>
    <row r="29" spans="1:15" ht="15.75" thickBot="1">
      <c r="A29" s="96"/>
      <c r="B29" s="147" t="s">
        <v>1596</v>
      </c>
      <c r="C29" s="148"/>
      <c r="D29" s="173"/>
      <c r="E29" s="174"/>
      <c r="F29" s="174"/>
      <c r="G29" s="174"/>
      <c r="H29" s="148"/>
      <c r="I29" s="149" t="s">
        <v>1596</v>
      </c>
      <c r="J29" s="148"/>
      <c r="K29" s="173"/>
      <c r="L29" s="174"/>
      <c r="M29" s="174"/>
      <c r="N29" s="177"/>
      <c r="O29" s="131"/>
    </row>
    <row r="30" spans="1:15" ht="6.6" customHeight="1">
      <c r="A30" s="98"/>
      <c r="B30" s="150"/>
      <c r="C30" s="150"/>
      <c r="D30" s="150"/>
      <c r="E30" s="150"/>
      <c r="F30" s="150"/>
      <c r="G30" s="150"/>
      <c r="H30" s="150"/>
      <c r="I30" s="150"/>
      <c r="J30" s="150"/>
      <c r="K30" s="150"/>
      <c r="L30" s="150"/>
      <c r="M30" s="150"/>
      <c r="N30" s="150"/>
      <c r="O30" s="150"/>
    </row>
    <row r="31" spans="1:15" ht="5.45" customHeight="1">
      <c r="A31" s="99"/>
      <c r="B31" s="98"/>
      <c r="C31" s="98"/>
      <c r="D31" s="98"/>
      <c r="E31" s="98"/>
      <c r="F31" s="98"/>
      <c r="G31" s="98"/>
      <c r="H31" s="98"/>
      <c r="I31" s="98"/>
      <c r="J31" s="98"/>
      <c r="K31" s="98"/>
      <c r="L31" s="98"/>
      <c r="M31" s="98"/>
      <c r="N31" s="98"/>
      <c r="O31" s="98"/>
    </row>
    <row r="32" spans="1:15">
      <c r="A32" s="100" t="s">
        <v>1598</v>
      </c>
      <c r="B32" s="98"/>
      <c r="C32" s="98"/>
      <c r="D32" s="139" t="s">
        <v>1610</v>
      </c>
      <c r="E32" s="98"/>
      <c r="F32" s="98"/>
      <c r="G32" s="98"/>
      <c r="H32" s="98"/>
      <c r="I32" s="98"/>
      <c r="J32" s="98"/>
      <c r="K32" s="98"/>
      <c r="L32" s="98"/>
      <c r="M32" s="98"/>
      <c r="N32" s="98"/>
      <c r="O32" s="98"/>
    </row>
    <row r="33" spans="1:15" ht="3.95" customHeight="1">
      <c r="A33" s="101"/>
      <c r="B33" s="98"/>
      <c r="C33" s="98"/>
      <c r="D33" s="98"/>
      <c r="E33" s="98"/>
      <c r="F33" s="98"/>
      <c r="G33" s="98"/>
      <c r="H33" s="98"/>
      <c r="I33" s="98"/>
      <c r="J33" s="98"/>
      <c r="K33" s="98"/>
      <c r="L33" s="98"/>
      <c r="M33" s="98"/>
      <c r="N33" s="98"/>
      <c r="O33" s="98"/>
    </row>
    <row r="34" spans="1:15">
      <c r="A34" s="100" t="s">
        <v>1599</v>
      </c>
      <c r="B34" s="98"/>
      <c r="C34" s="98"/>
      <c r="D34" s="98"/>
      <c r="E34" s="98"/>
      <c r="F34" s="98"/>
      <c r="G34" s="98"/>
      <c r="H34" s="98"/>
      <c r="I34" s="98"/>
      <c r="J34" s="98"/>
      <c r="K34" s="98"/>
      <c r="L34" s="98"/>
      <c r="M34" s="98"/>
      <c r="N34" s="98"/>
      <c r="O34" s="98"/>
    </row>
    <row r="35" spans="1:15">
      <c r="A35" s="101" t="s">
        <v>1608</v>
      </c>
      <c r="B35" s="98"/>
      <c r="C35" s="98"/>
      <c r="D35" s="98"/>
      <c r="E35" s="98"/>
      <c r="F35" s="98"/>
      <c r="G35" s="98"/>
      <c r="H35" s="98"/>
      <c r="I35" s="98"/>
      <c r="J35" s="98"/>
      <c r="K35" s="98"/>
      <c r="L35" s="98"/>
      <c r="M35" s="98"/>
      <c r="N35" s="98"/>
      <c r="O35" s="98"/>
    </row>
    <row r="36" spans="1:15">
      <c r="A36" s="101" t="s">
        <v>1609</v>
      </c>
      <c r="B36" s="98"/>
      <c r="C36" s="98"/>
      <c r="D36" s="98"/>
      <c r="E36" s="98"/>
      <c r="F36" s="98"/>
      <c r="G36" s="98"/>
      <c r="H36" s="98"/>
      <c r="I36" s="98"/>
      <c r="J36" s="98"/>
      <c r="K36" s="98"/>
      <c r="L36" s="98"/>
      <c r="M36" s="98"/>
      <c r="N36" s="98"/>
      <c r="O36" s="98"/>
    </row>
    <row r="37" spans="1:15">
      <c r="A37" s="102"/>
      <c r="B37" s="98"/>
      <c r="C37" s="98"/>
      <c r="D37" s="98"/>
      <c r="E37" s="98"/>
      <c r="F37" s="98"/>
      <c r="G37" s="98"/>
      <c r="H37" s="98"/>
      <c r="I37" s="98"/>
      <c r="J37" s="98"/>
      <c r="K37" s="98"/>
      <c r="L37" s="98"/>
      <c r="M37" s="98"/>
      <c r="N37" s="98"/>
      <c r="O37" s="98"/>
    </row>
  </sheetData>
  <sheetProtection algorithmName="SHA-512" hashValue="X92SQ7Aw1+Mj1JzA4HiNHdcxGA8SU0EYtKhOhFA5WcOY3d+kln7NSP1xSPJy7f/TZr0xaqhAzCpRvNbVh4yoZg==" saltValue="bKcoJTFpt3kQPr5J129C6A==" spinCount="100000" sheet="1" objects="1" scenarios="1" selectLockedCells="1"/>
  <mergeCells count="19">
    <mergeCell ref="I17:N17"/>
    <mergeCell ref="A9:O9"/>
    <mergeCell ref="A10:O10"/>
    <mergeCell ref="A11:J11"/>
    <mergeCell ref="A12:A14"/>
    <mergeCell ref="B12:N14"/>
    <mergeCell ref="K29:N29"/>
    <mergeCell ref="D19:G19"/>
    <mergeCell ref="K19:N19"/>
    <mergeCell ref="A21:A23"/>
    <mergeCell ref="B21:N23"/>
    <mergeCell ref="B26:G26"/>
    <mergeCell ref="I26:N26"/>
    <mergeCell ref="C4:E4"/>
    <mergeCell ref="C5:E5"/>
    <mergeCell ref="C6:E6"/>
    <mergeCell ref="C3:E3"/>
    <mergeCell ref="D29:G29"/>
    <mergeCell ref="B17:G17"/>
  </mergeCells>
  <dataValidations xWindow="847" yWindow="436" count="2">
    <dataValidation type="textLength" operator="greaterThan" allowBlank="1" showInputMessage="1" showErrorMessage="1" sqref="C3:E3" xr:uid="{00000000-0002-0000-0400-000000000000}">
      <formula1>0</formula1>
    </dataValidation>
    <dataValidation allowBlank="1" showInputMessage="1" showErrorMessage="1" prompt="Please enter date in format as: 31-JAN-2020" sqref="C6:E6 D19:G19 K19:N19 D29:G29 K29:N29" xr:uid="{00000000-0002-0000-0400-000001000000}"/>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847" yWindow="436" count="1">
        <x14:dataValidation type="list" allowBlank="1" showInputMessage="1" showErrorMessage="1" prompt="Please select from dropdown list " xr:uid="{00000000-0002-0000-0400-000002000000}">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65">
    <tabColor rgb="FF00B0F0"/>
  </sheetPr>
  <dimension ref="A1:J41"/>
  <sheetViews>
    <sheetView showGridLines="0" tabSelected="1" topLeftCell="B19" zoomScaleNormal="100" zoomScaleSheetLayoutView="85" workbookViewId="0">
      <selection activeCell="C39" activeCellId="1" sqref="C32 C39"/>
    </sheetView>
  </sheetViews>
  <sheetFormatPr defaultColWidth="12" defaultRowHeight="15"/>
  <cols>
    <col min="1" max="1" width="8.5703125" style="117" customWidth="1"/>
    <col min="2" max="2" width="69.5703125" style="115" customWidth="1"/>
    <col min="3" max="3" width="20.5703125" style="115" customWidth="1"/>
    <col min="4" max="7" width="20.42578125" style="115" customWidth="1"/>
    <col min="8" max="8" width="19.42578125" style="115" customWidth="1"/>
    <col min="9" max="10" width="20.42578125" style="115" customWidth="1"/>
    <col min="11" max="255" width="12" style="115"/>
    <col min="256" max="256" width="12" style="115" customWidth="1"/>
    <col min="257" max="257" width="65.5703125" style="115" customWidth="1"/>
    <col min="258" max="258" width="23.42578125" style="115" customWidth="1"/>
    <col min="259" max="265" width="20.42578125" style="115" customWidth="1"/>
    <col min="266" max="266" width="6.42578125" style="115" customWidth="1"/>
    <col min="267" max="511" width="12" style="115"/>
    <col min="512" max="512" width="12" style="115" customWidth="1"/>
    <col min="513" max="513" width="65.5703125" style="115" customWidth="1"/>
    <col min="514" max="514" width="23.42578125" style="115" customWidth="1"/>
    <col min="515" max="521" width="20.42578125" style="115" customWidth="1"/>
    <col min="522" max="522" width="6.42578125" style="115" customWidth="1"/>
    <col min="523" max="767" width="12" style="115"/>
    <col min="768" max="768" width="12" style="115" customWidth="1"/>
    <col min="769" max="769" width="65.5703125" style="115" customWidth="1"/>
    <col min="770" max="770" width="23.42578125" style="115" customWidth="1"/>
    <col min="771" max="777" width="20.42578125" style="115" customWidth="1"/>
    <col min="778" max="778" width="6.42578125" style="115" customWidth="1"/>
    <col min="779" max="1023" width="12" style="115"/>
    <col min="1024" max="1024" width="12" style="115" customWidth="1"/>
    <col min="1025" max="1025" width="65.5703125" style="115" customWidth="1"/>
    <col min="1026" max="1026" width="23.42578125" style="115" customWidth="1"/>
    <col min="1027" max="1033" width="20.42578125" style="115" customWidth="1"/>
    <col min="1034" max="1034" width="6.42578125" style="115" customWidth="1"/>
    <col min="1035" max="1279" width="12" style="115"/>
    <col min="1280" max="1280" width="12" style="115" customWidth="1"/>
    <col min="1281" max="1281" width="65.5703125" style="115" customWidth="1"/>
    <col min="1282" max="1282" width="23.42578125" style="115" customWidth="1"/>
    <col min="1283" max="1289" width="20.42578125" style="115" customWidth="1"/>
    <col min="1290" max="1290" width="6.42578125" style="115" customWidth="1"/>
    <col min="1291" max="1535" width="12" style="115"/>
    <col min="1536" max="1536" width="12" style="115" customWidth="1"/>
    <col min="1537" max="1537" width="65.5703125" style="115" customWidth="1"/>
    <col min="1538" max="1538" width="23.42578125" style="115" customWidth="1"/>
    <col min="1539" max="1545" width="20.42578125" style="115" customWidth="1"/>
    <col min="1546" max="1546" width="6.42578125" style="115" customWidth="1"/>
    <col min="1547" max="1791" width="12" style="115"/>
    <col min="1792" max="1792" width="12" style="115" customWidth="1"/>
    <col min="1793" max="1793" width="65.5703125" style="115" customWidth="1"/>
    <col min="1794" max="1794" width="23.42578125" style="115" customWidth="1"/>
    <col min="1795" max="1801" width="20.42578125" style="115" customWidth="1"/>
    <col min="1802" max="1802" width="6.42578125" style="115" customWidth="1"/>
    <col min="1803" max="2047" width="12" style="115"/>
    <col min="2048" max="2048" width="12" style="115" customWidth="1"/>
    <col min="2049" max="2049" width="65.5703125" style="115" customWidth="1"/>
    <col min="2050" max="2050" width="23.42578125" style="115" customWidth="1"/>
    <col min="2051" max="2057" width="20.42578125" style="115" customWidth="1"/>
    <col min="2058" max="2058" width="6.42578125" style="115" customWidth="1"/>
    <col min="2059" max="2303" width="12" style="115"/>
    <col min="2304" max="2304" width="12" style="115" customWidth="1"/>
    <col min="2305" max="2305" width="65.5703125" style="115" customWidth="1"/>
    <col min="2306" max="2306" width="23.42578125" style="115" customWidth="1"/>
    <col min="2307" max="2313" width="20.42578125" style="115" customWidth="1"/>
    <col min="2314" max="2314" width="6.42578125" style="115" customWidth="1"/>
    <col min="2315" max="2559" width="12" style="115"/>
    <col min="2560" max="2560" width="12" style="115" customWidth="1"/>
    <col min="2561" max="2561" width="65.5703125" style="115" customWidth="1"/>
    <col min="2562" max="2562" width="23.42578125" style="115" customWidth="1"/>
    <col min="2563" max="2569" width="20.42578125" style="115" customWidth="1"/>
    <col min="2570" max="2570" width="6.42578125" style="115" customWidth="1"/>
    <col min="2571" max="2815" width="12" style="115"/>
    <col min="2816" max="2816" width="12" style="115" customWidth="1"/>
    <col min="2817" max="2817" width="65.5703125" style="115" customWidth="1"/>
    <col min="2818" max="2818" width="23.42578125" style="115" customWidth="1"/>
    <col min="2819" max="2825" width="20.42578125" style="115" customWidth="1"/>
    <col min="2826" max="2826" width="6.42578125" style="115" customWidth="1"/>
    <col min="2827" max="3071" width="12" style="115"/>
    <col min="3072" max="3072" width="12" style="115" customWidth="1"/>
    <col min="3073" max="3073" width="65.5703125" style="115" customWidth="1"/>
    <col min="3074" max="3074" width="23.42578125" style="115" customWidth="1"/>
    <col min="3075" max="3081" width="20.42578125" style="115" customWidth="1"/>
    <col min="3082" max="3082" width="6.42578125" style="115" customWidth="1"/>
    <col min="3083" max="3327" width="12" style="115"/>
    <col min="3328" max="3328" width="12" style="115" customWidth="1"/>
    <col min="3329" max="3329" width="65.5703125" style="115" customWidth="1"/>
    <col min="3330" max="3330" width="23.42578125" style="115" customWidth="1"/>
    <col min="3331" max="3337" width="20.42578125" style="115" customWidth="1"/>
    <col min="3338" max="3338" width="6.42578125" style="115" customWidth="1"/>
    <col min="3339" max="3583" width="12" style="115"/>
    <col min="3584" max="3584" width="12" style="115" customWidth="1"/>
    <col min="3585" max="3585" width="65.5703125" style="115" customWidth="1"/>
    <col min="3586" max="3586" width="23.42578125" style="115" customWidth="1"/>
    <col min="3587" max="3593" width="20.42578125" style="115" customWidth="1"/>
    <col min="3594" max="3594" width="6.42578125" style="115" customWidth="1"/>
    <col min="3595" max="3839" width="12" style="115"/>
    <col min="3840" max="3840" width="12" style="115" customWidth="1"/>
    <col min="3841" max="3841" width="65.5703125" style="115" customWidth="1"/>
    <col min="3842" max="3842" width="23.42578125" style="115" customWidth="1"/>
    <col min="3843" max="3849" width="20.42578125" style="115" customWidth="1"/>
    <col min="3850" max="3850" width="6.42578125" style="115" customWidth="1"/>
    <col min="3851" max="4095" width="12" style="115"/>
    <col min="4096" max="4096" width="12" style="115" customWidth="1"/>
    <col min="4097" max="4097" width="65.5703125" style="115" customWidth="1"/>
    <col min="4098" max="4098" width="23.42578125" style="115" customWidth="1"/>
    <col min="4099" max="4105" width="20.42578125" style="115" customWidth="1"/>
    <col min="4106" max="4106" width="6.42578125" style="115" customWidth="1"/>
    <col min="4107" max="4351" width="12" style="115"/>
    <col min="4352" max="4352" width="12" style="115" customWidth="1"/>
    <col min="4353" max="4353" width="65.5703125" style="115" customWidth="1"/>
    <col min="4354" max="4354" width="23.42578125" style="115" customWidth="1"/>
    <col min="4355" max="4361" width="20.42578125" style="115" customWidth="1"/>
    <col min="4362" max="4362" width="6.42578125" style="115" customWidth="1"/>
    <col min="4363" max="4607" width="12" style="115"/>
    <col min="4608" max="4608" width="12" style="115" customWidth="1"/>
    <col min="4609" max="4609" width="65.5703125" style="115" customWidth="1"/>
    <col min="4610" max="4610" width="23.42578125" style="115" customWidth="1"/>
    <col min="4611" max="4617" width="20.42578125" style="115" customWidth="1"/>
    <col min="4618" max="4618" width="6.42578125" style="115" customWidth="1"/>
    <col min="4619" max="4863" width="12" style="115"/>
    <col min="4864" max="4864" width="12" style="115" customWidth="1"/>
    <col min="4865" max="4865" width="65.5703125" style="115" customWidth="1"/>
    <col min="4866" max="4866" width="23.42578125" style="115" customWidth="1"/>
    <col min="4867" max="4873" width="20.42578125" style="115" customWidth="1"/>
    <col min="4874" max="4874" width="6.42578125" style="115" customWidth="1"/>
    <col min="4875" max="5119" width="12" style="115"/>
    <col min="5120" max="5120" width="12" style="115" customWidth="1"/>
    <col min="5121" max="5121" width="65.5703125" style="115" customWidth="1"/>
    <col min="5122" max="5122" width="23.42578125" style="115" customWidth="1"/>
    <col min="5123" max="5129" width="20.42578125" style="115" customWidth="1"/>
    <col min="5130" max="5130" width="6.42578125" style="115" customWidth="1"/>
    <col min="5131" max="5375" width="12" style="115"/>
    <col min="5376" max="5376" width="12" style="115" customWidth="1"/>
    <col min="5377" max="5377" width="65.5703125" style="115" customWidth="1"/>
    <col min="5378" max="5378" width="23.42578125" style="115" customWidth="1"/>
    <col min="5379" max="5385" width="20.42578125" style="115" customWidth="1"/>
    <col min="5386" max="5386" width="6.42578125" style="115" customWidth="1"/>
    <col min="5387" max="5631" width="12" style="115"/>
    <col min="5632" max="5632" width="12" style="115" customWidth="1"/>
    <col min="5633" max="5633" width="65.5703125" style="115" customWidth="1"/>
    <col min="5634" max="5634" width="23.42578125" style="115" customWidth="1"/>
    <col min="5635" max="5641" width="20.42578125" style="115" customWidth="1"/>
    <col min="5642" max="5642" width="6.42578125" style="115" customWidth="1"/>
    <col min="5643" max="5887" width="12" style="115"/>
    <col min="5888" max="5888" width="12" style="115" customWidth="1"/>
    <col min="5889" max="5889" width="65.5703125" style="115" customWidth="1"/>
    <col min="5890" max="5890" width="23.42578125" style="115" customWidth="1"/>
    <col min="5891" max="5897" width="20.42578125" style="115" customWidth="1"/>
    <col min="5898" max="5898" width="6.42578125" style="115" customWidth="1"/>
    <col min="5899" max="6143" width="12" style="115"/>
    <col min="6144" max="6144" width="12" style="115" customWidth="1"/>
    <col min="6145" max="6145" width="65.5703125" style="115" customWidth="1"/>
    <col min="6146" max="6146" width="23.42578125" style="115" customWidth="1"/>
    <col min="6147" max="6153" width="20.42578125" style="115" customWidth="1"/>
    <col min="6154" max="6154" width="6.42578125" style="115" customWidth="1"/>
    <col min="6155" max="6399" width="12" style="115"/>
    <col min="6400" max="6400" width="12" style="115" customWidth="1"/>
    <col min="6401" max="6401" width="65.5703125" style="115" customWidth="1"/>
    <col min="6402" max="6402" width="23.42578125" style="115" customWidth="1"/>
    <col min="6403" max="6409" width="20.42578125" style="115" customWidth="1"/>
    <col min="6410" max="6410" width="6.42578125" style="115" customWidth="1"/>
    <col min="6411" max="6655" width="12" style="115"/>
    <col min="6656" max="6656" width="12" style="115" customWidth="1"/>
    <col min="6657" max="6657" width="65.5703125" style="115" customWidth="1"/>
    <col min="6658" max="6658" width="23.42578125" style="115" customWidth="1"/>
    <col min="6659" max="6665" width="20.42578125" style="115" customWidth="1"/>
    <col min="6666" max="6666" width="6.42578125" style="115" customWidth="1"/>
    <col min="6667" max="6911" width="12" style="115"/>
    <col min="6912" max="6912" width="12" style="115" customWidth="1"/>
    <col min="6913" max="6913" width="65.5703125" style="115" customWidth="1"/>
    <col min="6914" max="6914" width="23.42578125" style="115" customWidth="1"/>
    <col min="6915" max="6921" width="20.42578125" style="115" customWidth="1"/>
    <col min="6922" max="6922" width="6.42578125" style="115" customWidth="1"/>
    <col min="6923" max="7167" width="12" style="115"/>
    <col min="7168" max="7168" width="12" style="115" customWidth="1"/>
    <col min="7169" max="7169" width="65.5703125" style="115" customWidth="1"/>
    <col min="7170" max="7170" width="23.42578125" style="115" customWidth="1"/>
    <col min="7171" max="7177" width="20.42578125" style="115" customWidth="1"/>
    <col min="7178" max="7178" width="6.42578125" style="115" customWidth="1"/>
    <col min="7179" max="7423" width="12" style="115"/>
    <col min="7424" max="7424" width="12" style="115" customWidth="1"/>
    <col min="7425" max="7425" width="65.5703125" style="115" customWidth="1"/>
    <col min="7426" max="7426" width="23.42578125" style="115" customWidth="1"/>
    <col min="7427" max="7433" width="20.42578125" style="115" customWidth="1"/>
    <col min="7434" max="7434" width="6.42578125" style="115" customWidth="1"/>
    <col min="7435" max="7679" width="12" style="115"/>
    <col min="7680" max="7680" width="12" style="115" customWidth="1"/>
    <col min="7681" max="7681" width="65.5703125" style="115" customWidth="1"/>
    <col min="7682" max="7682" width="23.42578125" style="115" customWidth="1"/>
    <col min="7683" max="7689" width="20.42578125" style="115" customWidth="1"/>
    <col min="7690" max="7690" width="6.42578125" style="115" customWidth="1"/>
    <col min="7691" max="7935" width="12" style="115"/>
    <col min="7936" max="7936" width="12" style="115" customWidth="1"/>
    <col min="7937" max="7937" width="65.5703125" style="115" customWidth="1"/>
    <col min="7938" max="7938" width="23.42578125" style="115" customWidth="1"/>
    <col min="7939" max="7945" width="20.42578125" style="115" customWidth="1"/>
    <col min="7946" max="7946" width="6.42578125" style="115" customWidth="1"/>
    <col min="7947" max="8191" width="12" style="115"/>
    <col min="8192" max="8192" width="12" style="115" customWidth="1"/>
    <col min="8193" max="8193" width="65.5703125" style="115" customWidth="1"/>
    <col min="8194" max="8194" width="23.42578125" style="115" customWidth="1"/>
    <col min="8195" max="8201" width="20.42578125" style="115" customWidth="1"/>
    <col min="8202" max="8202" width="6.42578125" style="115" customWidth="1"/>
    <col min="8203" max="8447" width="12" style="115"/>
    <col min="8448" max="8448" width="12" style="115" customWidth="1"/>
    <col min="8449" max="8449" width="65.5703125" style="115" customWidth="1"/>
    <col min="8450" max="8450" width="23.42578125" style="115" customWidth="1"/>
    <col min="8451" max="8457" width="20.42578125" style="115" customWidth="1"/>
    <col min="8458" max="8458" width="6.42578125" style="115" customWidth="1"/>
    <col min="8459" max="8703" width="12" style="115"/>
    <col min="8704" max="8704" width="12" style="115" customWidth="1"/>
    <col min="8705" max="8705" width="65.5703125" style="115" customWidth="1"/>
    <col min="8706" max="8706" width="23.42578125" style="115" customWidth="1"/>
    <col min="8707" max="8713" width="20.42578125" style="115" customWidth="1"/>
    <col min="8714" max="8714" width="6.42578125" style="115" customWidth="1"/>
    <col min="8715" max="8959" width="12" style="115"/>
    <col min="8960" max="8960" width="12" style="115" customWidth="1"/>
    <col min="8961" max="8961" width="65.5703125" style="115" customWidth="1"/>
    <col min="8962" max="8962" width="23.42578125" style="115" customWidth="1"/>
    <col min="8963" max="8969" width="20.42578125" style="115" customWidth="1"/>
    <col min="8970" max="8970" width="6.42578125" style="115" customWidth="1"/>
    <col min="8971" max="9215" width="12" style="115"/>
    <col min="9216" max="9216" width="12" style="115" customWidth="1"/>
    <col min="9217" max="9217" width="65.5703125" style="115" customWidth="1"/>
    <col min="9218" max="9218" width="23.42578125" style="115" customWidth="1"/>
    <col min="9219" max="9225" width="20.42578125" style="115" customWidth="1"/>
    <col min="9226" max="9226" width="6.42578125" style="115" customWidth="1"/>
    <col min="9227" max="9471" width="12" style="115"/>
    <col min="9472" max="9472" width="12" style="115" customWidth="1"/>
    <col min="9473" max="9473" width="65.5703125" style="115" customWidth="1"/>
    <col min="9474" max="9474" width="23.42578125" style="115" customWidth="1"/>
    <col min="9475" max="9481" width="20.42578125" style="115" customWidth="1"/>
    <col min="9482" max="9482" width="6.42578125" style="115" customWidth="1"/>
    <col min="9483" max="9727" width="12" style="115"/>
    <col min="9728" max="9728" width="12" style="115" customWidth="1"/>
    <col min="9729" max="9729" width="65.5703125" style="115" customWidth="1"/>
    <col min="9730" max="9730" width="23.42578125" style="115" customWidth="1"/>
    <col min="9731" max="9737" width="20.42578125" style="115" customWidth="1"/>
    <col min="9738" max="9738" width="6.42578125" style="115" customWidth="1"/>
    <col min="9739" max="9983" width="12" style="115"/>
    <col min="9984" max="9984" width="12" style="115" customWidth="1"/>
    <col min="9985" max="9985" width="65.5703125" style="115" customWidth="1"/>
    <col min="9986" max="9986" width="23.42578125" style="115" customWidth="1"/>
    <col min="9987" max="9993" width="20.42578125" style="115" customWidth="1"/>
    <col min="9994" max="9994" width="6.42578125" style="115" customWidth="1"/>
    <col min="9995" max="10239" width="12" style="115"/>
    <col min="10240" max="10240" width="12" style="115" customWidth="1"/>
    <col min="10241" max="10241" width="65.5703125" style="115" customWidth="1"/>
    <col min="10242" max="10242" width="23.42578125" style="115" customWidth="1"/>
    <col min="10243" max="10249" width="20.42578125" style="115" customWidth="1"/>
    <col min="10250" max="10250" width="6.42578125" style="115" customWidth="1"/>
    <col min="10251" max="10495" width="12" style="115"/>
    <col min="10496" max="10496" width="12" style="115" customWidth="1"/>
    <col min="10497" max="10497" width="65.5703125" style="115" customWidth="1"/>
    <col min="10498" max="10498" width="23.42578125" style="115" customWidth="1"/>
    <col min="10499" max="10505" width="20.42578125" style="115" customWidth="1"/>
    <col min="10506" max="10506" width="6.42578125" style="115" customWidth="1"/>
    <col min="10507" max="10751" width="12" style="115"/>
    <col min="10752" max="10752" width="12" style="115" customWidth="1"/>
    <col min="10753" max="10753" width="65.5703125" style="115" customWidth="1"/>
    <col min="10754" max="10754" width="23.42578125" style="115" customWidth="1"/>
    <col min="10755" max="10761" width="20.42578125" style="115" customWidth="1"/>
    <col min="10762" max="10762" width="6.42578125" style="115" customWidth="1"/>
    <col min="10763" max="11007" width="12" style="115"/>
    <col min="11008" max="11008" width="12" style="115" customWidth="1"/>
    <col min="11009" max="11009" width="65.5703125" style="115" customWidth="1"/>
    <col min="11010" max="11010" width="23.42578125" style="115" customWidth="1"/>
    <col min="11011" max="11017" width="20.42578125" style="115" customWidth="1"/>
    <col min="11018" max="11018" width="6.42578125" style="115" customWidth="1"/>
    <col min="11019" max="11263" width="12" style="115"/>
    <col min="11264" max="11264" width="12" style="115" customWidth="1"/>
    <col min="11265" max="11265" width="65.5703125" style="115" customWidth="1"/>
    <col min="11266" max="11266" width="23.42578125" style="115" customWidth="1"/>
    <col min="11267" max="11273" width="20.42578125" style="115" customWidth="1"/>
    <col min="11274" max="11274" width="6.42578125" style="115" customWidth="1"/>
    <col min="11275" max="11519" width="12" style="115"/>
    <col min="11520" max="11520" width="12" style="115" customWidth="1"/>
    <col min="11521" max="11521" width="65.5703125" style="115" customWidth="1"/>
    <col min="11522" max="11522" width="23.42578125" style="115" customWidth="1"/>
    <col min="11523" max="11529" width="20.42578125" style="115" customWidth="1"/>
    <col min="11530" max="11530" width="6.42578125" style="115" customWidth="1"/>
    <col min="11531" max="11775" width="12" style="115"/>
    <col min="11776" max="11776" width="12" style="115" customWidth="1"/>
    <col min="11777" max="11777" width="65.5703125" style="115" customWidth="1"/>
    <col min="11778" max="11778" width="23.42578125" style="115" customWidth="1"/>
    <col min="11779" max="11785" width="20.42578125" style="115" customWidth="1"/>
    <col min="11786" max="11786" width="6.42578125" style="115" customWidth="1"/>
    <col min="11787" max="12031" width="12" style="115"/>
    <col min="12032" max="12032" width="12" style="115" customWidth="1"/>
    <col min="12033" max="12033" width="65.5703125" style="115" customWidth="1"/>
    <col min="12034" max="12034" width="23.42578125" style="115" customWidth="1"/>
    <col min="12035" max="12041" width="20.42578125" style="115" customWidth="1"/>
    <col min="12042" max="12042" width="6.42578125" style="115" customWidth="1"/>
    <col min="12043" max="12287" width="12" style="115"/>
    <col min="12288" max="12288" width="12" style="115" customWidth="1"/>
    <col min="12289" max="12289" width="65.5703125" style="115" customWidth="1"/>
    <col min="12290" max="12290" width="23.42578125" style="115" customWidth="1"/>
    <col min="12291" max="12297" width="20.42578125" style="115" customWidth="1"/>
    <col min="12298" max="12298" width="6.42578125" style="115" customWidth="1"/>
    <col min="12299" max="12543" width="12" style="115"/>
    <col min="12544" max="12544" width="12" style="115" customWidth="1"/>
    <col min="12545" max="12545" width="65.5703125" style="115" customWidth="1"/>
    <col min="12546" max="12546" width="23.42578125" style="115" customWidth="1"/>
    <col min="12547" max="12553" width="20.42578125" style="115" customWidth="1"/>
    <col min="12554" max="12554" width="6.42578125" style="115" customWidth="1"/>
    <col min="12555" max="12799" width="12" style="115"/>
    <col min="12800" max="12800" width="12" style="115" customWidth="1"/>
    <col min="12801" max="12801" width="65.5703125" style="115" customWidth="1"/>
    <col min="12802" max="12802" width="23.42578125" style="115" customWidth="1"/>
    <col min="12803" max="12809" width="20.42578125" style="115" customWidth="1"/>
    <col min="12810" max="12810" width="6.42578125" style="115" customWidth="1"/>
    <col min="12811" max="13055" width="12" style="115"/>
    <col min="13056" max="13056" width="12" style="115" customWidth="1"/>
    <col min="13057" max="13057" width="65.5703125" style="115" customWidth="1"/>
    <col min="13058" max="13058" width="23.42578125" style="115" customWidth="1"/>
    <col min="13059" max="13065" width="20.42578125" style="115" customWidth="1"/>
    <col min="13066" max="13066" width="6.42578125" style="115" customWidth="1"/>
    <col min="13067" max="13311" width="12" style="115"/>
    <col min="13312" max="13312" width="12" style="115" customWidth="1"/>
    <col min="13313" max="13313" width="65.5703125" style="115" customWidth="1"/>
    <col min="13314" max="13314" width="23.42578125" style="115" customWidth="1"/>
    <col min="13315" max="13321" width="20.42578125" style="115" customWidth="1"/>
    <col min="13322" max="13322" width="6.42578125" style="115" customWidth="1"/>
    <col min="13323" max="13567" width="12" style="115"/>
    <col min="13568" max="13568" width="12" style="115" customWidth="1"/>
    <col min="13569" max="13569" width="65.5703125" style="115" customWidth="1"/>
    <col min="13570" max="13570" width="23.42578125" style="115" customWidth="1"/>
    <col min="13571" max="13577" width="20.42578125" style="115" customWidth="1"/>
    <col min="13578" max="13578" width="6.42578125" style="115" customWidth="1"/>
    <col min="13579" max="13823" width="12" style="115"/>
    <col min="13824" max="13824" width="12" style="115" customWidth="1"/>
    <col min="13825" max="13825" width="65.5703125" style="115" customWidth="1"/>
    <col min="13826" max="13826" width="23.42578125" style="115" customWidth="1"/>
    <col min="13827" max="13833" width="20.42578125" style="115" customWidth="1"/>
    <col min="13834" max="13834" width="6.42578125" style="115" customWidth="1"/>
    <col min="13835" max="14079" width="12" style="115"/>
    <col min="14080" max="14080" width="12" style="115" customWidth="1"/>
    <col min="14081" max="14081" width="65.5703125" style="115" customWidth="1"/>
    <col min="14082" max="14082" width="23.42578125" style="115" customWidth="1"/>
    <col min="14083" max="14089" width="20.42578125" style="115" customWidth="1"/>
    <col min="14090" max="14090" width="6.42578125" style="115" customWidth="1"/>
    <col min="14091" max="14335" width="12" style="115"/>
    <col min="14336" max="14336" width="12" style="115" customWidth="1"/>
    <col min="14337" max="14337" width="65.5703125" style="115" customWidth="1"/>
    <col min="14338" max="14338" width="23.42578125" style="115" customWidth="1"/>
    <col min="14339" max="14345" width="20.42578125" style="115" customWidth="1"/>
    <col min="14346" max="14346" width="6.42578125" style="115" customWidth="1"/>
    <col min="14347" max="14591" width="12" style="115"/>
    <col min="14592" max="14592" width="12" style="115" customWidth="1"/>
    <col min="14593" max="14593" width="65.5703125" style="115" customWidth="1"/>
    <col min="14594" max="14594" width="23.42578125" style="115" customWidth="1"/>
    <col min="14595" max="14601" width="20.42578125" style="115" customWidth="1"/>
    <col min="14602" max="14602" width="6.42578125" style="115" customWidth="1"/>
    <col min="14603" max="14847" width="12" style="115"/>
    <col min="14848" max="14848" width="12" style="115" customWidth="1"/>
    <col min="14849" max="14849" width="65.5703125" style="115" customWidth="1"/>
    <col min="14850" max="14850" width="23.42578125" style="115" customWidth="1"/>
    <col min="14851" max="14857" width="20.42578125" style="115" customWidth="1"/>
    <col min="14858" max="14858" width="6.42578125" style="115" customWidth="1"/>
    <col min="14859" max="15103" width="12" style="115"/>
    <col min="15104" max="15104" width="12" style="115" customWidth="1"/>
    <col min="15105" max="15105" width="65.5703125" style="115" customWidth="1"/>
    <col min="15106" max="15106" width="23.42578125" style="115" customWidth="1"/>
    <col min="15107" max="15113" width="20.42578125" style="115" customWidth="1"/>
    <col min="15114" max="15114" width="6.42578125" style="115" customWidth="1"/>
    <col min="15115" max="15359" width="12" style="115"/>
    <col min="15360" max="15360" width="12" style="115" customWidth="1"/>
    <col min="15361" max="15361" width="65.5703125" style="115" customWidth="1"/>
    <col min="15362" max="15362" width="23.42578125" style="115" customWidth="1"/>
    <col min="15363" max="15369" width="20.42578125" style="115" customWidth="1"/>
    <col min="15370" max="15370" width="6.42578125" style="115" customWidth="1"/>
    <col min="15371" max="15615" width="12" style="115"/>
    <col min="15616" max="15616" width="12" style="115" customWidth="1"/>
    <col min="15617" max="15617" width="65.5703125" style="115" customWidth="1"/>
    <col min="15618" max="15618" width="23.42578125" style="115" customWidth="1"/>
    <col min="15619" max="15625" width="20.42578125" style="115" customWidth="1"/>
    <col min="15626" max="15626" width="6.42578125" style="115" customWidth="1"/>
    <col min="15627" max="15871" width="12" style="115"/>
    <col min="15872" max="15872" width="12" style="115" customWidth="1"/>
    <col min="15873" max="15873" width="65.5703125" style="115" customWidth="1"/>
    <col min="15874" max="15874" width="23.42578125" style="115" customWidth="1"/>
    <col min="15875" max="15881" width="20.42578125" style="115" customWidth="1"/>
    <col min="15882" max="15882" width="6.42578125" style="115" customWidth="1"/>
    <col min="15883" max="16127" width="12" style="115"/>
    <col min="16128" max="16128" width="12" style="115" customWidth="1"/>
    <col min="16129" max="16129" width="65.5703125" style="115" customWidth="1"/>
    <col min="16130" max="16130" width="23.42578125" style="115" customWidth="1"/>
    <col min="16131" max="16137" width="20.42578125" style="115" customWidth="1"/>
    <col min="16138" max="16138" width="6.42578125" style="115" customWidth="1"/>
    <col min="16139" max="16384" width="12" style="115"/>
  </cols>
  <sheetData>
    <row r="1" spans="1:10" s="152" customFormat="1" ht="15.75">
      <c r="A1" s="153" t="s">
        <v>1526</v>
      </c>
      <c r="B1" s="154"/>
      <c r="C1" s="155" t="s">
        <v>217</v>
      </c>
      <c r="D1" s="191"/>
      <c r="E1" s="191"/>
      <c r="F1" s="191"/>
      <c r="G1" s="191"/>
      <c r="H1" s="191"/>
      <c r="I1" s="191"/>
      <c r="J1" s="191"/>
    </row>
    <row r="2" spans="1:10" s="152" customFormat="1" ht="0.6" customHeight="1">
      <c r="A2" s="156"/>
      <c r="B2" s="157"/>
      <c r="C2" s="157"/>
      <c r="D2" s="191"/>
      <c r="E2" s="191"/>
      <c r="F2" s="191"/>
      <c r="G2" s="191"/>
      <c r="H2" s="191"/>
      <c r="I2" s="191"/>
      <c r="J2" s="191"/>
    </row>
    <row r="3" spans="1:10" s="152" customFormat="1" ht="12.95" customHeight="1">
      <c r="A3" s="158" t="s">
        <v>115</v>
      </c>
      <c r="B3" s="159" t="str">
        <f>'AF100'!C3</f>
        <v>THE SEED FUNDS SAVINGS AND LOANS COMPANY LIMITED</v>
      </c>
      <c r="C3" s="157"/>
      <c r="D3" s="191"/>
      <c r="E3" s="191"/>
      <c r="F3" s="191"/>
      <c r="G3" s="191"/>
      <c r="H3" s="191"/>
      <c r="I3" s="191"/>
      <c r="J3" s="191"/>
    </row>
    <row r="4" spans="1:10" s="152" customFormat="1" ht="12.95" customHeight="1">
      <c r="A4" s="158" t="s">
        <v>499</v>
      </c>
      <c r="B4" s="159">
        <f>'AF100'!C4</f>
        <v>0</v>
      </c>
      <c r="C4" s="157"/>
      <c r="D4" s="191"/>
      <c r="E4" s="191"/>
      <c r="F4" s="191"/>
      <c r="G4" s="191"/>
      <c r="H4" s="191"/>
      <c r="I4" s="191"/>
      <c r="J4" s="191"/>
    </row>
    <row r="5" spans="1:10" s="152" customFormat="1" ht="12.95" customHeight="1">
      <c r="A5" s="158" t="s">
        <v>170</v>
      </c>
      <c r="B5" s="159" t="str">
        <f>'AF100'!C5</f>
        <v>Savings and Loans Company</v>
      </c>
      <c r="C5" s="157"/>
      <c r="D5" s="191"/>
      <c r="E5" s="191"/>
      <c r="F5" s="191"/>
      <c r="G5" s="191"/>
      <c r="H5" s="191"/>
      <c r="I5" s="191"/>
      <c r="J5" s="191"/>
    </row>
    <row r="6" spans="1:10" s="152" customFormat="1" ht="12" customHeight="1">
      <c r="A6" s="158" t="s">
        <v>500</v>
      </c>
      <c r="B6" s="160">
        <f>'AF100'!C6</f>
        <v>44279</v>
      </c>
      <c r="C6" s="157"/>
      <c r="D6" s="191"/>
      <c r="E6" s="191"/>
      <c r="F6" s="191"/>
      <c r="G6" s="191"/>
      <c r="H6" s="191"/>
      <c r="I6" s="191"/>
      <c r="J6" s="191"/>
    </row>
    <row r="7" spans="1:10" ht="15.75" thickBot="1">
      <c r="A7" s="112" t="s">
        <v>1520</v>
      </c>
      <c r="B7" s="113"/>
      <c r="C7" s="114"/>
      <c r="D7" s="191"/>
      <c r="E7" s="191"/>
      <c r="F7" s="191"/>
      <c r="G7" s="191"/>
      <c r="H7" s="191"/>
      <c r="I7" s="191"/>
      <c r="J7" s="191"/>
    </row>
    <row r="8" spans="1:10">
      <c r="A8" s="107" t="s">
        <v>1602</v>
      </c>
      <c r="B8" s="108" t="s">
        <v>1528</v>
      </c>
      <c r="C8" s="109" t="s">
        <v>1568</v>
      </c>
      <c r="D8" s="191"/>
      <c r="E8" s="191"/>
      <c r="F8" s="191"/>
      <c r="G8" s="191"/>
      <c r="H8" s="191"/>
      <c r="I8" s="191"/>
      <c r="J8" s="191"/>
    </row>
    <row r="9" spans="1:10">
      <c r="A9" s="118">
        <v>1</v>
      </c>
      <c r="B9" s="104" t="s">
        <v>1553</v>
      </c>
      <c r="C9" s="127">
        <f>J33+J40</f>
        <v>9920209.13857143</v>
      </c>
      <c r="D9" s="191"/>
      <c r="E9" s="191"/>
      <c r="F9" s="191"/>
      <c r="G9" s="191"/>
      <c r="H9" s="191"/>
      <c r="I9" s="191"/>
      <c r="J9" s="191"/>
    </row>
    <row r="10" spans="1:10">
      <c r="A10" s="118">
        <v>2</v>
      </c>
      <c r="B10" s="104" t="s">
        <v>1554</v>
      </c>
      <c r="C10" s="127">
        <f>J24</f>
        <v>192540119.91</v>
      </c>
      <c r="D10" s="191"/>
      <c r="E10" s="191"/>
      <c r="F10" s="191"/>
      <c r="G10" s="191"/>
      <c r="H10" s="191"/>
      <c r="I10" s="191"/>
      <c r="J10" s="191"/>
    </row>
    <row r="11" spans="1:10">
      <c r="A11" s="118">
        <v>3</v>
      </c>
      <c r="B11" s="104" t="s">
        <v>1555</v>
      </c>
      <c r="C11" s="127">
        <f>J33</f>
        <v>3778413.8765395479</v>
      </c>
      <c r="D11" s="191"/>
      <c r="E11" s="191"/>
      <c r="F11" s="191"/>
      <c r="G11" s="191"/>
      <c r="H11" s="191"/>
      <c r="I11" s="191"/>
      <c r="J11" s="191"/>
    </row>
    <row r="12" spans="1:10">
      <c r="A12" s="118">
        <v>4</v>
      </c>
      <c r="B12" s="104" t="s">
        <v>1611</v>
      </c>
      <c r="C12" s="127">
        <f>IF(B5="Rural Bank",C10*0.08,0.1*$C$10)</f>
        <v>19254011.991</v>
      </c>
      <c r="D12" s="191"/>
      <c r="E12" s="191"/>
      <c r="F12" s="191"/>
      <c r="G12" s="191"/>
      <c r="H12" s="191"/>
      <c r="I12" s="191"/>
      <c r="J12" s="191"/>
    </row>
    <row r="13" spans="1:10">
      <c r="A13" s="118">
        <v>5</v>
      </c>
      <c r="B13" s="128" t="s">
        <v>1556</v>
      </c>
      <c r="C13" s="125">
        <f>C11/C10</f>
        <v>1.9624034088613383E-2</v>
      </c>
      <c r="D13" s="191"/>
      <c r="E13" s="191"/>
      <c r="F13" s="191"/>
      <c r="G13" s="191"/>
      <c r="H13" s="191"/>
      <c r="I13" s="191"/>
      <c r="J13" s="191"/>
    </row>
    <row r="14" spans="1:10">
      <c r="A14" s="118">
        <v>6</v>
      </c>
      <c r="B14" s="104" t="s">
        <v>200</v>
      </c>
      <c r="C14" s="127">
        <f>$C$11-$C$12</f>
        <v>-15475598.114460453</v>
      </c>
      <c r="D14" s="191"/>
      <c r="E14" s="191"/>
      <c r="F14" s="191"/>
      <c r="G14" s="191"/>
      <c r="H14" s="191"/>
      <c r="I14" s="191"/>
      <c r="J14" s="191"/>
    </row>
    <row r="15" spans="1:10">
      <c r="A15" s="118">
        <v>7</v>
      </c>
      <c r="B15" s="104" t="s">
        <v>1557</v>
      </c>
      <c r="C15" s="127">
        <f>J40</f>
        <v>6141795.2620318821</v>
      </c>
      <c r="D15" s="191"/>
      <c r="E15" s="191"/>
      <c r="F15" s="191"/>
      <c r="G15" s="191"/>
      <c r="H15" s="191"/>
      <c r="I15" s="191"/>
      <c r="J15" s="191"/>
    </row>
    <row r="16" spans="1:10">
      <c r="A16" s="118">
        <v>8</v>
      </c>
      <c r="B16" s="104" t="s">
        <v>1612</v>
      </c>
      <c r="C16" s="127">
        <f>IF(B5="Microfinance Company (Deposit-Taking)",$C$10*0.2,$C$10*0.3)</f>
        <v>57762035.972999997</v>
      </c>
      <c r="D16" s="191"/>
      <c r="E16" s="191"/>
      <c r="F16" s="191"/>
      <c r="G16" s="191"/>
      <c r="H16" s="191"/>
      <c r="I16" s="191"/>
      <c r="J16" s="191"/>
    </row>
    <row r="17" spans="1:10">
      <c r="A17" s="118">
        <v>9</v>
      </c>
      <c r="B17" s="128" t="s">
        <v>1558</v>
      </c>
      <c r="C17" s="125">
        <f>C15/C10</f>
        <v>3.1898781744307485E-2</v>
      </c>
      <c r="D17" s="191"/>
      <c r="E17" s="191"/>
      <c r="F17" s="191"/>
      <c r="G17" s="191"/>
      <c r="H17" s="191"/>
      <c r="I17" s="191"/>
      <c r="J17" s="191"/>
    </row>
    <row r="18" spans="1:10">
      <c r="A18" s="118">
        <v>10</v>
      </c>
      <c r="B18" s="104" t="s">
        <v>200</v>
      </c>
      <c r="C18" s="127">
        <f>$C$15-$C$16</f>
        <v>-51620240.710968114</v>
      </c>
      <c r="D18" s="191"/>
      <c r="E18" s="191"/>
      <c r="F18" s="191"/>
      <c r="G18" s="191"/>
      <c r="H18" s="191"/>
      <c r="I18" s="191"/>
      <c r="J18" s="191"/>
    </row>
    <row r="19" spans="1:10" ht="15.75" thickBot="1">
      <c r="A19" s="119">
        <v>11</v>
      </c>
      <c r="B19" s="111" t="s">
        <v>201</v>
      </c>
      <c r="C19" s="163"/>
      <c r="D19" s="191"/>
      <c r="E19" s="191"/>
      <c r="F19" s="191"/>
      <c r="G19" s="191"/>
      <c r="H19" s="191"/>
      <c r="I19" s="191"/>
      <c r="J19" s="191"/>
    </row>
    <row r="20" spans="1:10" ht="35.1" customHeight="1">
      <c r="A20" s="110" t="s">
        <v>134</v>
      </c>
      <c r="B20" s="110" t="s">
        <v>202</v>
      </c>
      <c r="C20" s="110" t="s">
        <v>1535</v>
      </c>
      <c r="D20" s="103" t="s">
        <v>1536</v>
      </c>
      <c r="E20" s="103" t="s">
        <v>1603</v>
      </c>
      <c r="F20" s="103" t="s">
        <v>1604</v>
      </c>
      <c r="G20" s="103" t="s">
        <v>1537</v>
      </c>
      <c r="H20" s="103" t="s">
        <v>1538</v>
      </c>
      <c r="I20" s="103" t="s">
        <v>1539</v>
      </c>
      <c r="J20" s="103" t="s">
        <v>1569</v>
      </c>
    </row>
    <row r="21" spans="1:10">
      <c r="A21" s="120">
        <v>1</v>
      </c>
      <c r="B21" s="104" t="s">
        <v>1559</v>
      </c>
      <c r="C21" s="126">
        <v>7663413.8499999996</v>
      </c>
      <c r="D21" s="126">
        <v>7634955.9799999995</v>
      </c>
      <c r="E21" s="126">
        <v>7634955.9799999995</v>
      </c>
      <c r="F21" s="126">
        <v>7634955.9799999995</v>
      </c>
      <c r="G21" s="126">
        <v>7651075.7200000007</v>
      </c>
      <c r="H21" s="126">
        <v>7767880.5699999994</v>
      </c>
      <c r="I21" s="126">
        <v>7761369.9199999999</v>
      </c>
      <c r="J21" s="123">
        <f>AVERAGE(C21:I21)</f>
        <v>7678372.5714285718</v>
      </c>
    </row>
    <row r="22" spans="1:10">
      <c r="A22" s="120">
        <v>2</v>
      </c>
      <c r="B22" s="104" t="s">
        <v>1560</v>
      </c>
      <c r="C22" s="126">
        <v>167952252.58000001</v>
      </c>
      <c r="D22" s="126">
        <v>167942413.41999999</v>
      </c>
      <c r="E22" s="126">
        <v>167942413.41999999</v>
      </c>
      <c r="F22" s="126">
        <v>167942413.41999999</v>
      </c>
      <c r="G22" s="126">
        <v>167942458.47</v>
      </c>
      <c r="H22" s="126">
        <v>167842950.26999998</v>
      </c>
      <c r="I22" s="126">
        <v>167856773.16999999</v>
      </c>
      <c r="J22" s="123">
        <f>AVERAGE(C22:I22)</f>
        <v>167917382.10714287</v>
      </c>
    </row>
    <row r="23" spans="1:10">
      <c r="A23" s="120">
        <v>3</v>
      </c>
      <c r="B23" s="104" t="s">
        <v>1561</v>
      </c>
      <c r="C23" s="126">
        <v>16992703.280000001</v>
      </c>
      <c r="D23" s="126">
        <v>16940688</v>
      </c>
      <c r="E23" s="126">
        <v>16940688</v>
      </c>
      <c r="F23" s="126">
        <v>16940688</v>
      </c>
      <c r="G23" s="126">
        <v>17114392.259999998</v>
      </c>
      <c r="H23" s="126">
        <v>16860093.729999997</v>
      </c>
      <c r="I23" s="126">
        <v>16821303.350000001</v>
      </c>
      <c r="J23" s="123">
        <f>AVERAGE(C23:I23)</f>
        <v>16944365.231428567</v>
      </c>
    </row>
    <row r="24" spans="1:10">
      <c r="A24" s="121"/>
      <c r="B24" s="116" t="s">
        <v>1527</v>
      </c>
      <c r="C24" s="122">
        <f>SUM(C21:C23)</f>
        <v>192608369.71000001</v>
      </c>
      <c r="D24" s="122">
        <f>SUM(D21:D23)</f>
        <v>192518057.39999998</v>
      </c>
      <c r="E24" s="122">
        <f t="shared" ref="E24:I24" si="0">SUM(E21:E23)</f>
        <v>192518057.39999998</v>
      </c>
      <c r="F24" s="122">
        <f t="shared" si="0"/>
        <v>192518057.39999998</v>
      </c>
      <c r="G24" s="122">
        <f t="shared" si="0"/>
        <v>192707926.44999999</v>
      </c>
      <c r="H24" s="122">
        <f t="shared" si="0"/>
        <v>192470924.56999996</v>
      </c>
      <c r="I24" s="122">
        <f t="shared" si="0"/>
        <v>192439446.43999997</v>
      </c>
      <c r="J24" s="123">
        <f>AVERAGE(C24:I24)</f>
        <v>192540119.91</v>
      </c>
    </row>
    <row r="25" spans="1:10" ht="33.6" customHeight="1">
      <c r="A25" s="103" t="s">
        <v>135</v>
      </c>
      <c r="B25" s="103" t="s">
        <v>1532</v>
      </c>
      <c r="C25" s="123"/>
      <c r="D25" s="123"/>
      <c r="E25" s="123"/>
      <c r="F25" s="123"/>
      <c r="G25" s="123"/>
      <c r="H25" s="123"/>
      <c r="I25" s="123"/>
      <c r="J25" s="123"/>
    </row>
    <row r="26" spans="1:10">
      <c r="A26" s="120">
        <v>1</v>
      </c>
      <c r="B26" s="104" t="s">
        <v>74</v>
      </c>
      <c r="C26" s="126">
        <v>478877.54</v>
      </c>
      <c r="D26" s="126">
        <v>418467.99</v>
      </c>
      <c r="E26" s="126">
        <v>418467.99</v>
      </c>
      <c r="F26" s="126">
        <v>418467.99</v>
      </c>
      <c r="G26" s="126">
        <v>492084.53</v>
      </c>
      <c r="H26" s="126">
        <v>505511.46</v>
      </c>
      <c r="I26" s="126">
        <v>466296.71</v>
      </c>
      <c r="J26" s="123">
        <f>AVERAGE(C26:I26)</f>
        <v>456882.02999999997</v>
      </c>
    </row>
    <row r="27" spans="1:10">
      <c r="A27" s="120">
        <v>2</v>
      </c>
      <c r="B27" s="104" t="s">
        <v>1562</v>
      </c>
      <c r="C27" s="126">
        <v>-3651511.9900000007</v>
      </c>
      <c r="D27" s="126">
        <v>-3750917.2300000004</v>
      </c>
      <c r="E27" s="126">
        <v>-3750917.2300000004</v>
      </c>
      <c r="F27" s="126">
        <v>-3750917.2300000004</v>
      </c>
      <c r="G27" s="126">
        <v>-3723625.8500000006</v>
      </c>
      <c r="H27" s="126">
        <v>-3870157.7100000004</v>
      </c>
      <c r="I27" s="126">
        <v>-3986526.9099999997</v>
      </c>
      <c r="J27" s="123">
        <f t="shared" ref="J27:J33" si="1">AVERAGE(C27:I27)</f>
        <v>-3783510.5928571434</v>
      </c>
    </row>
    <row r="28" spans="1:10">
      <c r="A28" s="120">
        <v>3</v>
      </c>
      <c r="B28" s="104" t="s">
        <v>1564</v>
      </c>
      <c r="C28" s="126">
        <v>0</v>
      </c>
      <c r="D28" s="126">
        <v>0</v>
      </c>
      <c r="E28" s="126">
        <v>0</v>
      </c>
      <c r="F28" s="126">
        <v>0</v>
      </c>
      <c r="G28" s="126">
        <v>0</v>
      </c>
      <c r="H28" s="126">
        <v>0</v>
      </c>
      <c r="I28" s="126">
        <v>0</v>
      </c>
      <c r="J28" s="123">
        <f>AVERAGE(C28:I28)</f>
        <v>0</v>
      </c>
    </row>
    <row r="29" spans="1:10">
      <c r="A29" s="120">
        <v>4</v>
      </c>
      <c r="B29" s="104" t="s">
        <v>1563</v>
      </c>
      <c r="C29" s="126">
        <v>17509.88</v>
      </c>
      <c r="D29" s="126">
        <v>17509.88</v>
      </c>
      <c r="E29" s="126">
        <v>17509.88</v>
      </c>
      <c r="F29" s="126">
        <v>17509.88</v>
      </c>
      <c r="G29" s="126">
        <v>17509.88</v>
      </c>
      <c r="H29" s="126">
        <v>20266.099999999999</v>
      </c>
      <c r="I29" s="126">
        <v>20266.099999999999</v>
      </c>
      <c r="J29" s="123">
        <f>AVERAGE(C29:I29)</f>
        <v>18297.37142857143</v>
      </c>
    </row>
    <row r="30" spans="1:10">
      <c r="A30" s="120">
        <v>5</v>
      </c>
      <c r="B30" s="104" t="s">
        <v>1565</v>
      </c>
      <c r="C30" s="126">
        <v>0</v>
      </c>
      <c r="D30" s="126">
        <v>0</v>
      </c>
      <c r="E30" s="126">
        <v>0</v>
      </c>
      <c r="F30" s="126">
        <v>0</v>
      </c>
      <c r="G30" s="126">
        <v>0</v>
      </c>
      <c r="H30" s="126">
        <v>0</v>
      </c>
      <c r="I30" s="126">
        <v>0</v>
      </c>
      <c r="J30" s="123">
        <f>AVERAGE(C30:I30)</f>
        <v>0</v>
      </c>
    </row>
    <row r="31" spans="1:10">
      <c r="A31" s="120">
        <v>6</v>
      </c>
      <c r="B31" s="104" t="s">
        <v>1566</v>
      </c>
      <c r="C31" s="126">
        <v>0</v>
      </c>
      <c r="D31" s="126">
        <v>0</v>
      </c>
      <c r="E31" s="126">
        <v>0</v>
      </c>
      <c r="F31" s="126">
        <v>0</v>
      </c>
      <c r="G31" s="126">
        <v>0</v>
      </c>
      <c r="H31" s="126">
        <v>0</v>
      </c>
      <c r="I31" s="126">
        <v>0</v>
      </c>
      <c r="J31" s="123">
        <f>AVERAGE(C31:I31)</f>
        <v>0</v>
      </c>
    </row>
    <row r="32" spans="1:10">
      <c r="A32" s="120">
        <v>7</v>
      </c>
      <c r="B32" s="104" t="s">
        <v>1567</v>
      </c>
      <c r="C32" s="126">
        <v>7086745.0679681199</v>
      </c>
      <c r="D32" s="126">
        <v>7086745.0679681199</v>
      </c>
      <c r="E32" s="126">
        <v>7086745.0679681199</v>
      </c>
      <c r="F32" s="126">
        <v>7086745.0679681199</v>
      </c>
      <c r="G32" s="126">
        <v>7086745.0679681199</v>
      </c>
      <c r="H32" s="126">
        <v>7086745.0679681199</v>
      </c>
      <c r="I32" s="126">
        <v>7086745.0679681199</v>
      </c>
      <c r="J32" s="123">
        <f>AVERAGE(C32:I32)</f>
        <v>7086745.0679681208</v>
      </c>
    </row>
    <row r="33" spans="1:10">
      <c r="A33" s="105"/>
      <c r="B33" s="116" t="s">
        <v>1534</v>
      </c>
      <c r="C33" s="122">
        <f t="shared" ref="C33:H33" si="2">SUM(C26:C32)</f>
        <v>3931620.4979681191</v>
      </c>
      <c r="D33" s="122">
        <f t="shared" si="2"/>
        <v>3771805.7079681195</v>
      </c>
      <c r="E33" s="122">
        <f>SUM(E26:E32)</f>
        <v>3771805.7079681195</v>
      </c>
      <c r="F33" s="122">
        <f>SUM(F26:F32)</f>
        <v>3771805.7079681195</v>
      </c>
      <c r="G33" s="122">
        <f t="shared" si="2"/>
        <v>3872713.6279681195</v>
      </c>
      <c r="H33" s="122">
        <f t="shared" si="2"/>
        <v>3742364.9179681195</v>
      </c>
      <c r="I33" s="122">
        <f>SUM(I26:I32)</f>
        <v>3586780.9679681202</v>
      </c>
      <c r="J33" s="123">
        <f t="shared" si="1"/>
        <v>3778413.8765395479</v>
      </c>
    </row>
    <row r="34" spans="1:10" ht="26.45" customHeight="1">
      <c r="A34" s="103" t="s">
        <v>136</v>
      </c>
      <c r="B34" s="103" t="s">
        <v>1533</v>
      </c>
      <c r="C34" s="123"/>
      <c r="D34" s="123"/>
      <c r="E34" s="123"/>
      <c r="F34" s="123"/>
      <c r="G34" s="123"/>
      <c r="H34" s="123"/>
      <c r="I34" s="123"/>
      <c r="J34" s="123"/>
    </row>
    <row r="35" spans="1:10">
      <c r="A35" s="120">
        <v>1</v>
      </c>
      <c r="B35" s="104" t="s">
        <v>1570</v>
      </c>
      <c r="C35" s="126">
        <v>0</v>
      </c>
      <c r="D35" s="126">
        <v>0</v>
      </c>
      <c r="E35" s="126">
        <v>0</v>
      </c>
      <c r="F35" s="126">
        <v>0</v>
      </c>
      <c r="G35" s="126">
        <v>0</v>
      </c>
      <c r="H35" s="126">
        <v>0</v>
      </c>
      <c r="I35" s="126">
        <v>0</v>
      </c>
      <c r="J35" s="123">
        <f t="shared" ref="J35:J40" si="3">AVERAGE(C35:I35)</f>
        <v>0</v>
      </c>
    </row>
    <row r="36" spans="1:10">
      <c r="A36" s="120">
        <v>2</v>
      </c>
      <c r="B36" s="104" t="s">
        <v>1571</v>
      </c>
      <c r="C36" s="126">
        <v>0</v>
      </c>
      <c r="D36" s="126">
        <v>0</v>
      </c>
      <c r="E36" s="126">
        <v>0</v>
      </c>
      <c r="F36" s="126">
        <v>0</v>
      </c>
      <c r="G36" s="126">
        <v>0</v>
      </c>
      <c r="H36" s="126">
        <v>0</v>
      </c>
      <c r="I36" s="126">
        <v>0</v>
      </c>
      <c r="J36" s="123">
        <f t="shared" si="3"/>
        <v>0</v>
      </c>
    </row>
    <row r="37" spans="1:10">
      <c r="A37" s="120">
        <v>3</v>
      </c>
      <c r="B37" s="104" t="s">
        <v>203</v>
      </c>
      <c r="C37" s="126">
        <v>0</v>
      </c>
      <c r="D37" s="126">
        <v>0</v>
      </c>
      <c r="E37" s="126">
        <v>0</v>
      </c>
      <c r="F37" s="126">
        <v>0</v>
      </c>
      <c r="G37" s="126">
        <v>0</v>
      </c>
      <c r="H37" s="126">
        <v>0</v>
      </c>
      <c r="I37" s="126">
        <v>0</v>
      </c>
      <c r="J37" s="123">
        <f>AVERAGE(C37:I37)</f>
        <v>0</v>
      </c>
    </row>
    <row r="38" spans="1:10">
      <c r="A38" s="120">
        <v>4</v>
      </c>
      <c r="B38" s="104" t="s">
        <v>1572</v>
      </c>
      <c r="C38" s="126">
        <v>0</v>
      </c>
      <c r="D38" s="126">
        <v>0</v>
      </c>
      <c r="E38" s="126">
        <v>0</v>
      </c>
      <c r="F38" s="126">
        <v>0</v>
      </c>
      <c r="G38" s="126">
        <v>0</v>
      </c>
      <c r="H38" s="126">
        <v>0</v>
      </c>
      <c r="I38" s="126">
        <v>0</v>
      </c>
      <c r="J38" s="123">
        <f t="shared" si="3"/>
        <v>0</v>
      </c>
    </row>
    <row r="39" spans="1:10">
      <c r="A39" s="120">
        <v>5</v>
      </c>
      <c r="B39" s="104" t="s">
        <v>1573</v>
      </c>
      <c r="C39" s="126">
        <v>6141795.2620318821</v>
      </c>
      <c r="D39" s="126">
        <v>6141795.2620318821</v>
      </c>
      <c r="E39" s="126">
        <v>6141795.2620318821</v>
      </c>
      <c r="F39" s="126">
        <v>6141795.2620318821</v>
      </c>
      <c r="G39" s="126">
        <v>6141795.2620318821</v>
      </c>
      <c r="H39" s="126">
        <v>6141795.2620318821</v>
      </c>
      <c r="I39" s="126">
        <v>6141795.2620318821</v>
      </c>
      <c r="J39" s="123">
        <f t="shared" si="3"/>
        <v>6141795.2620318821</v>
      </c>
    </row>
    <row r="40" spans="1:10">
      <c r="A40" s="121"/>
      <c r="B40" s="106" t="s">
        <v>1574</v>
      </c>
      <c r="C40" s="124">
        <f t="shared" ref="C40:I40" si="4">SUM(C35:C39)</f>
        <v>6141795.2620318821</v>
      </c>
      <c r="D40" s="124">
        <f t="shared" si="4"/>
        <v>6141795.2620318821</v>
      </c>
      <c r="E40" s="124">
        <f t="shared" si="4"/>
        <v>6141795.2620318821</v>
      </c>
      <c r="F40" s="124">
        <f t="shared" si="4"/>
        <v>6141795.2620318821</v>
      </c>
      <c r="G40" s="124">
        <f t="shared" si="4"/>
        <v>6141795.2620318821</v>
      </c>
      <c r="H40" s="124">
        <f t="shared" si="4"/>
        <v>6141795.2620318821</v>
      </c>
      <c r="I40" s="124">
        <f t="shared" si="4"/>
        <v>6141795.2620318821</v>
      </c>
      <c r="J40" s="123">
        <f t="shared" si="3"/>
        <v>6141795.2620318821</v>
      </c>
    </row>
    <row r="41" spans="1:10">
      <c r="A41" s="192" t="s">
        <v>1552</v>
      </c>
      <c r="B41" s="193"/>
      <c r="C41" s="193"/>
      <c r="D41" s="193"/>
      <c r="E41" s="193"/>
      <c r="F41" s="193"/>
      <c r="G41" s="193"/>
      <c r="H41" s="193"/>
      <c r="I41" s="193"/>
      <c r="J41" s="193"/>
    </row>
  </sheetData>
  <sheetProtection selectLockedCells="1"/>
  <mergeCells count="2">
    <mergeCell ref="D1:J19"/>
    <mergeCell ref="A41:J41"/>
  </mergeCells>
  <dataValidations count="2">
    <dataValidation type="list" allowBlank="1" showInputMessage="1" showErrorMessage="1" sqref="C65536 IX65536 ST65536 ACP65536 AML65536 AWH65536 BGD65536 BPZ65536 BZV65536 CJR65536 CTN65536 DDJ65536 DNF65536 DXB65536 EGX65536 EQT65536 FAP65536 FKL65536 FUH65536 GED65536 GNZ65536 GXV65536 HHR65536 HRN65536 IBJ65536 ILF65536 IVB65536 JEX65536 JOT65536 JYP65536 KIL65536 KSH65536 LCD65536 LLZ65536 LVV65536 MFR65536 MPN65536 MZJ65536 NJF65536 NTB65536 OCX65536 OMT65536 OWP65536 PGL65536 PQH65536 QAD65536 QJZ65536 QTV65536 RDR65536 RNN65536 RXJ65536 SHF65536 SRB65536 TAX65536 TKT65536 TUP65536 UEL65536 UOH65536 UYD65536 VHZ65536 VRV65536 WBR65536 WLN65536 WVJ65536 C131072 IX131072 ST131072 ACP131072 AML131072 AWH131072 BGD131072 BPZ131072 BZV131072 CJR131072 CTN131072 DDJ131072 DNF131072 DXB131072 EGX131072 EQT131072 FAP131072 FKL131072 FUH131072 GED131072 GNZ131072 GXV131072 HHR131072 HRN131072 IBJ131072 ILF131072 IVB131072 JEX131072 JOT131072 JYP131072 KIL131072 KSH131072 LCD131072 LLZ131072 LVV131072 MFR131072 MPN131072 MZJ131072 NJF131072 NTB131072 OCX131072 OMT131072 OWP131072 PGL131072 PQH131072 QAD131072 QJZ131072 QTV131072 RDR131072 RNN131072 RXJ131072 SHF131072 SRB131072 TAX131072 TKT131072 TUP131072 UEL131072 UOH131072 UYD131072 VHZ131072 VRV131072 WBR131072 WLN131072 WVJ131072 C196608 IX196608 ST196608 ACP196608 AML196608 AWH196608 BGD196608 BPZ196608 BZV196608 CJR196608 CTN196608 DDJ196608 DNF196608 DXB196608 EGX196608 EQT196608 FAP196608 FKL196608 FUH196608 GED196608 GNZ196608 GXV196608 HHR196608 HRN196608 IBJ196608 ILF196608 IVB196608 JEX196608 JOT196608 JYP196608 KIL196608 KSH196608 LCD196608 LLZ196608 LVV196608 MFR196608 MPN196608 MZJ196608 NJF196608 NTB196608 OCX196608 OMT196608 OWP196608 PGL196608 PQH196608 QAD196608 QJZ196608 QTV196608 RDR196608 RNN196608 RXJ196608 SHF196608 SRB196608 TAX196608 TKT196608 TUP196608 UEL196608 UOH196608 UYD196608 VHZ196608 VRV196608 WBR196608 WLN196608 WVJ196608 C262144 IX262144 ST262144 ACP262144 AML262144 AWH262144 BGD262144 BPZ262144 BZV262144 CJR262144 CTN262144 DDJ262144 DNF262144 DXB262144 EGX262144 EQT262144 FAP262144 FKL262144 FUH262144 GED262144 GNZ262144 GXV262144 HHR262144 HRN262144 IBJ262144 ILF262144 IVB262144 JEX262144 JOT262144 JYP262144 KIL262144 KSH262144 LCD262144 LLZ262144 LVV262144 MFR262144 MPN262144 MZJ262144 NJF262144 NTB262144 OCX262144 OMT262144 OWP262144 PGL262144 PQH262144 QAD262144 QJZ262144 QTV262144 RDR262144 RNN262144 RXJ262144 SHF262144 SRB262144 TAX262144 TKT262144 TUP262144 UEL262144 UOH262144 UYD262144 VHZ262144 VRV262144 WBR262144 WLN262144 WVJ262144 C327680 IX327680 ST327680 ACP327680 AML327680 AWH327680 BGD327680 BPZ327680 BZV327680 CJR327680 CTN327680 DDJ327680 DNF327680 DXB327680 EGX327680 EQT327680 FAP327680 FKL327680 FUH327680 GED327680 GNZ327680 GXV327680 HHR327680 HRN327680 IBJ327680 ILF327680 IVB327680 JEX327680 JOT327680 JYP327680 KIL327680 KSH327680 LCD327680 LLZ327680 LVV327680 MFR327680 MPN327680 MZJ327680 NJF327680 NTB327680 OCX327680 OMT327680 OWP327680 PGL327680 PQH327680 QAD327680 QJZ327680 QTV327680 RDR327680 RNN327680 RXJ327680 SHF327680 SRB327680 TAX327680 TKT327680 TUP327680 UEL327680 UOH327680 UYD327680 VHZ327680 VRV327680 WBR327680 WLN327680 WVJ327680 C393216 IX393216 ST393216 ACP393216 AML393216 AWH393216 BGD393216 BPZ393216 BZV393216 CJR393216 CTN393216 DDJ393216 DNF393216 DXB393216 EGX393216 EQT393216 FAP393216 FKL393216 FUH393216 GED393216 GNZ393216 GXV393216 HHR393216 HRN393216 IBJ393216 ILF393216 IVB393216 JEX393216 JOT393216 JYP393216 KIL393216 KSH393216 LCD393216 LLZ393216 LVV393216 MFR393216 MPN393216 MZJ393216 NJF393216 NTB393216 OCX393216 OMT393216 OWP393216 PGL393216 PQH393216 QAD393216 QJZ393216 QTV393216 RDR393216 RNN393216 RXJ393216 SHF393216 SRB393216 TAX393216 TKT393216 TUP393216 UEL393216 UOH393216 UYD393216 VHZ393216 VRV393216 WBR393216 WLN393216 WVJ393216 C458752 IX458752 ST458752 ACP458752 AML458752 AWH458752 BGD458752 BPZ458752 BZV458752 CJR458752 CTN458752 DDJ458752 DNF458752 DXB458752 EGX458752 EQT458752 FAP458752 FKL458752 FUH458752 GED458752 GNZ458752 GXV458752 HHR458752 HRN458752 IBJ458752 ILF458752 IVB458752 JEX458752 JOT458752 JYP458752 KIL458752 KSH458752 LCD458752 LLZ458752 LVV458752 MFR458752 MPN458752 MZJ458752 NJF458752 NTB458752 OCX458752 OMT458752 OWP458752 PGL458752 PQH458752 QAD458752 QJZ458752 QTV458752 RDR458752 RNN458752 RXJ458752 SHF458752 SRB458752 TAX458752 TKT458752 TUP458752 UEL458752 UOH458752 UYD458752 VHZ458752 VRV458752 WBR458752 WLN458752 WVJ458752 C524288 IX524288 ST524288 ACP524288 AML524288 AWH524288 BGD524288 BPZ524288 BZV524288 CJR524288 CTN524288 DDJ524288 DNF524288 DXB524288 EGX524288 EQT524288 FAP524288 FKL524288 FUH524288 GED524288 GNZ524288 GXV524288 HHR524288 HRN524288 IBJ524288 ILF524288 IVB524288 JEX524288 JOT524288 JYP524288 KIL524288 KSH524288 LCD524288 LLZ524288 LVV524288 MFR524288 MPN524288 MZJ524288 NJF524288 NTB524288 OCX524288 OMT524288 OWP524288 PGL524288 PQH524288 QAD524288 QJZ524288 QTV524288 RDR524288 RNN524288 RXJ524288 SHF524288 SRB524288 TAX524288 TKT524288 TUP524288 UEL524288 UOH524288 UYD524288 VHZ524288 VRV524288 WBR524288 WLN524288 WVJ524288 C589824 IX589824 ST589824 ACP589824 AML589824 AWH589824 BGD589824 BPZ589824 BZV589824 CJR589824 CTN589824 DDJ589824 DNF589824 DXB589824 EGX589824 EQT589824 FAP589824 FKL589824 FUH589824 GED589824 GNZ589824 GXV589824 HHR589824 HRN589824 IBJ589824 ILF589824 IVB589824 JEX589824 JOT589824 JYP589824 KIL589824 KSH589824 LCD589824 LLZ589824 LVV589824 MFR589824 MPN589824 MZJ589824 NJF589824 NTB589824 OCX589824 OMT589824 OWP589824 PGL589824 PQH589824 QAD589824 QJZ589824 QTV589824 RDR589824 RNN589824 RXJ589824 SHF589824 SRB589824 TAX589824 TKT589824 TUP589824 UEL589824 UOH589824 UYD589824 VHZ589824 VRV589824 WBR589824 WLN589824 WVJ589824 C655360 IX655360 ST655360 ACP655360 AML655360 AWH655360 BGD655360 BPZ655360 BZV655360 CJR655360 CTN655360 DDJ655360 DNF655360 DXB655360 EGX655360 EQT655360 FAP655360 FKL655360 FUH655360 GED655360 GNZ655360 GXV655360 HHR655360 HRN655360 IBJ655360 ILF655360 IVB655360 JEX655360 JOT655360 JYP655360 KIL655360 KSH655360 LCD655360 LLZ655360 LVV655360 MFR655360 MPN655360 MZJ655360 NJF655360 NTB655360 OCX655360 OMT655360 OWP655360 PGL655360 PQH655360 QAD655360 QJZ655360 QTV655360 RDR655360 RNN655360 RXJ655360 SHF655360 SRB655360 TAX655360 TKT655360 TUP655360 UEL655360 UOH655360 UYD655360 VHZ655360 VRV655360 WBR655360 WLN655360 WVJ655360 C720896 IX720896 ST720896 ACP720896 AML720896 AWH720896 BGD720896 BPZ720896 BZV720896 CJR720896 CTN720896 DDJ720896 DNF720896 DXB720896 EGX720896 EQT720896 FAP720896 FKL720896 FUH720896 GED720896 GNZ720896 GXV720896 HHR720896 HRN720896 IBJ720896 ILF720896 IVB720896 JEX720896 JOT720896 JYP720896 KIL720896 KSH720896 LCD720896 LLZ720896 LVV720896 MFR720896 MPN720896 MZJ720896 NJF720896 NTB720896 OCX720896 OMT720896 OWP720896 PGL720896 PQH720896 QAD720896 QJZ720896 QTV720896 RDR720896 RNN720896 RXJ720896 SHF720896 SRB720896 TAX720896 TKT720896 TUP720896 UEL720896 UOH720896 UYD720896 VHZ720896 VRV720896 WBR720896 WLN720896 WVJ720896 C786432 IX786432 ST786432 ACP786432 AML786432 AWH786432 BGD786432 BPZ786432 BZV786432 CJR786432 CTN786432 DDJ786432 DNF786432 DXB786432 EGX786432 EQT786432 FAP786432 FKL786432 FUH786432 GED786432 GNZ786432 GXV786432 HHR786432 HRN786432 IBJ786432 ILF786432 IVB786432 JEX786432 JOT786432 JYP786432 KIL786432 KSH786432 LCD786432 LLZ786432 LVV786432 MFR786432 MPN786432 MZJ786432 NJF786432 NTB786432 OCX786432 OMT786432 OWP786432 PGL786432 PQH786432 QAD786432 QJZ786432 QTV786432 RDR786432 RNN786432 RXJ786432 SHF786432 SRB786432 TAX786432 TKT786432 TUP786432 UEL786432 UOH786432 UYD786432 VHZ786432 VRV786432 WBR786432 WLN786432 WVJ786432 C851968 IX851968 ST851968 ACP851968 AML851968 AWH851968 BGD851968 BPZ851968 BZV851968 CJR851968 CTN851968 DDJ851968 DNF851968 DXB851968 EGX851968 EQT851968 FAP851968 FKL851968 FUH851968 GED851968 GNZ851968 GXV851968 HHR851968 HRN851968 IBJ851968 ILF851968 IVB851968 JEX851968 JOT851968 JYP851968 KIL851968 KSH851968 LCD851968 LLZ851968 LVV851968 MFR851968 MPN851968 MZJ851968 NJF851968 NTB851968 OCX851968 OMT851968 OWP851968 PGL851968 PQH851968 QAD851968 QJZ851968 QTV851968 RDR851968 RNN851968 RXJ851968 SHF851968 SRB851968 TAX851968 TKT851968 TUP851968 UEL851968 UOH851968 UYD851968 VHZ851968 VRV851968 WBR851968 WLN851968 WVJ851968 C917504 IX917504 ST917504 ACP917504 AML917504 AWH917504 BGD917504 BPZ917504 BZV917504 CJR917504 CTN917504 DDJ917504 DNF917504 DXB917504 EGX917504 EQT917504 FAP917504 FKL917504 FUH917504 GED917504 GNZ917504 GXV917504 HHR917504 HRN917504 IBJ917504 ILF917504 IVB917504 JEX917504 JOT917504 JYP917504 KIL917504 KSH917504 LCD917504 LLZ917504 LVV917504 MFR917504 MPN917504 MZJ917504 NJF917504 NTB917504 OCX917504 OMT917504 OWP917504 PGL917504 PQH917504 QAD917504 QJZ917504 QTV917504 RDR917504 RNN917504 RXJ917504 SHF917504 SRB917504 TAX917504 TKT917504 TUP917504 UEL917504 UOH917504 UYD917504 VHZ917504 VRV917504 WBR917504 WLN917504 WVJ917504 C983040 IX983040 ST983040 ACP983040 AML983040 AWH983040 BGD983040 BPZ983040 BZV983040 CJR983040 CTN983040 DDJ983040 DNF983040 DXB983040 EGX983040 EQT983040 FAP983040 FKL983040 FUH983040 GED983040 GNZ983040 GXV983040 HHR983040 HRN983040 IBJ983040 ILF983040 IVB983040 JEX983040 JOT983040 JYP983040 KIL983040 KSH983040 LCD983040 LLZ983040 LVV983040 MFR983040 MPN983040 MZJ983040 NJF983040 NTB983040 OCX983040 OMT983040 OWP983040 PGL983040 PQH983040 QAD983040 QJZ983040 QTV983040 RDR983040 RNN983040 RXJ983040 SHF983040 SRB983040 TAX983040 TKT983040 TUP983040 UEL983040 UOH983040 UYD983040 VHZ983040 VRV983040 WBR983040 WLN983040 WVJ983040" xr:uid="{00000000-0002-0000-0500-000000000000}">
      <formula1>tier</formula1>
    </dataValidation>
    <dataValidation type="decimal" operator="greaterThanOrEqual" allowBlank="1" showInputMessage="1" showErrorMessage="1" sqref="C21:I23 C26:I32 C35:I39" xr:uid="{00000000-0002-0000-0500-000001000000}">
      <formula1>0</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5">
    <tabColor rgb="FF7030A0"/>
  </sheetPr>
  <dimension ref="A1:E1521"/>
  <sheetViews>
    <sheetView topLeftCell="A416" workbookViewId="0">
      <selection activeCell="D13" sqref="D13"/>
    </sheetView>
  </sheetViews>
  <sheetFormatPr defaultColWidth="8.85546875" defaultRowHeight="12.75"/>
  <cols>
    <col min="1" max="1" width="41.5703125" style="41" customWidth="1"/>
    <col min="2" max="2" width="82.5703125" style="41" customWidth="1"/>
    <col min="3" max="3" width="81" style="41" customWidth="1"/>
    <col min="4" max="20" width="20.5703125" style="41" customWidth="1"/>
    <col min="21" max="16384" width="8.85546875" style="41"/>
  </cols>
  <sheetData>
    <row r="1" spans="1:5" ht="13.35" customHeight="1">
      <c r="A1" s="48" t="s">
        <v>48</v>
      </c>
      <c r="B1" s="48" t="s">
        <v>49</v>
      </c>
      <c r="C1" s="48" t="s">
        <v>50</v>
      </c>
      <c r="D1" s="49" t="s">
        <v>51</v>
      </c>
      <c r="E1" s="48" t="s">
        <v>818</v>
      </c>
    </row>
    <row r="2" spans="1:5" ht="15">
      <c r="A2" s="50" t="s">
        <v>393</v>
      </c>
      <c r="B2" s="51" t="s">
        <v>390</v>
      </c>
      <c r="C2" s="51" t="s">
        <v>390</v>
      </c>
      <c r="D2" s="52"/>
    </row>
    <row r="3" spans="1:5" ht="15">
      <c r="A3" s="45" t="s">
        <v>393</v>
      </c>
      <c r="B3" s="53" t="s">
        <v>391</v>
      </c>
      <c r="C3" s="53" t="s">
        <v>391</v>
      </c>
      <c r="D3" s="54"/>
    </row>
    <row r="4" spans="1:5" ht="15">
      <c r="A4" s="45" t="s">
        <v>393</v>
      </c>
      <c r="B4" s="53" t="s">
        <v>392</v>
      </c>
      <c r="C4" s="53" t="s">
        <v>392</v>
      </c>
      <c r="D4" s="54"/>
    </row>
    <row r="5" spans="1:5" ht="15">
      <c r="A5" s="45" t="s">
        <v>393</v>
      </c>
      <c r="B5" s="53" t="s">
        <v>103</v>
      </c>
      <c r="C5" s="53" t="s">
        <v>103</v>
      </c>
      <c r="D5" s="54"/>
    </row>
    <row r="6" spans="1:5" ht="15">
      <c r="A6" s="45" t="s">
        <v>393</v>
      </c>
      <c r="B6" s="53" t="s">
        <v>459</v>
      </c>
      <c r="C6" s="53" t="s">
        <v>459</v>
      </c>
      <c r="D6" s="54"/>
    </row>
    <row r="7" spans="1:5" ht="15">
      <c r="A7" s="45" t="s">
        <v>393</v>
      </c>
      <c r="B7" s="53" t="s">
        <v>460</v>
      </c>
      <c r="C7" s="53" t="s">
        <v>460</v>
      </c>
      <c r="D7" s="54"/>
    </row>
    <row r="8" spans="1:5" ht="15">
      <c r="A8" s="45" t="s">
        <v>393</v>
      </c>
      <c r="B8" s="53" t="s">
        <v>234</v>
      </c>
      <c r="C8" s="53" t="s">
        <v>234</v>
      </c>
      <c r="D8" s="54"/>
    </row>
    <row r="9" spans="1:5" ht="15">
      <c r="A9" s="45" t="s">
        <v>393</v>
      </c>
      <c r="B9" s="53" t="s">
        <v>213</v>
      </c>
      <c r="C9" s="53" t="s">
        <v>213</v>
      </c>
      <c r="D9" s="54"/>
    </row>
    <row r="10" spans="1:5" ht="15">
      <c r="A10" s="45" t="s">
        <v>393</v>
      </c>
      <c r="B10" s="53" t="s">
        <v>91</v>
      </c>
      <c r="C10" s="53" t="s">
        <v>91</v>
      </c>
      <c r="D10" s="54"/>
    </row>
    <row r="11" spans="1:5" ht="15">
      <c r="A11" s="45" t="s">
        <v>497</v>
      </c>
      <c r="B11" s="53" t="s">
        <v>484</v>
      </c>
      <c r="C11" s="53" t="s">
        <v>484</v>
      </c>
      <c r="D11" s="54"/>
    </row>
    <row r="12" spans="1:5" ht="15">
      <c r="A12" s="45" t="s">
        <v>497</v>
      </c>
      <c r="B12" s="53" t="s">
        <v>485</v>
      </c>
      <c r="C12" s="53" t="s">
        <v>485</v>
      </c>
      <c r="D12" s="54"/>
    </row>
    <row r="13" spans="1:5" ht="15">
      <c r="A13" s="45" t="s">
        <v>497</v>
      </c>
      <c r="B13" s="53" t="s">
        <v>486</v>
      </c>
      <c r="C13" s="53" t="s">
        <v>486</v>
      </c>
      <c r="D13" s="54"/>
    </row>
    <row r="14" spans="1:5" ht="15">
      <c r="A14" s="45" t="s">
        <v>782</v>
      </c>
      <c r="B14" s="53" t="s">
        <v>819</v>
      </c>
      <c r="C14" s="45" t="s">
        <v>819</v>
      </c>
      <c r="D14" s="54"/>
    </row>
    <row r="15" spans="1:5" ht="15">
      <c r="A15" s="45" t="s">
        <v>782</v>
      </c>
      <c r="B15" s="53" t="s">
        <v>820</v>
      </c>
      <c r="C15" s="45" t="s">
        <v>820</v>
      </c>
      <c r="D15" s="54"/>
    </row>
    <row r="16" spans="1:5" ht="15">
      <c r="A16" s="45" t="s">
        <v>782</v>
      </c>
      <c r="B16" s="53" t="s">
        <v>821</v>
      </c>
      <c r="C16" s="45" t="s">
        <v>821</v>
      </c>
      <c r="D16" s="54"/>
    </row>
    <row r="17" spans="1:4" ht="15">
      <c r="A17" s="45" t="s">
        <v>782</v>
      </c>
      <c r="B17" s="53" t="s">
        <v>822</v>
      </c>
      <c r="C17" s="53" t="s">
        <v>822</v>
      </c>
      <c r="D17" s="54"/>
    </row>
    <row r="18" spans="1:4" ht="15">
      <c r="A18" s="45" t="s">
        <v>498</v>
      </c>
      <c r="B18" s="53" t="s">
        <v>487</v>
      </c>
      <c r="C18" s="53" t="s">
        <v>487</v>
      </c>
      <c r="D18" s="54"/>
    </row>
    <row r="19" spans="1:4" ht="15">
      <c r="A19" s="45" t="s">
        <v>498</v>
      </c>
      <c r="B19" s="53" t="s">
        <v>488</v>
      </c>
      <c r="C19" s="53" t="s">
        <v>488</v>
      </c>
      <c r="D19" s="54"/>
    </row>
    <row r="20" spans="1:4" ht="15">
      <c r="A20" s="45" t="s">
        <v>255</v>
      </c>
      <c r="B20" s="55" t="s">
        <v>256</v>
      </c>
      <c r="C20" s="55" t="s">
        <v>256</v>
      </c>
      <c r="D20" s="56"/>
    </row>
    <row r="21" spans="1:4" ht="15">
      <c r="A21" s="45" t="s">
        <v>255</v>
      </c>
      <c r="B21" s="55" t="s">
        <v>168</v>
      </c>
      <c r="C21" s="55" t="s">
        <v>168</v>
      </c>
      <c r="D21" s="56"/>
    </row>
    <row r="22" spans="1:4" ht="15">
      <c r="A22" s="45" t="s">
        <v>195</v>
      </c>
      <c r="B22" s="53" t="s">
        <v>502</v>
      </c>
      <c r="C22" s="53" t="s">
        <v>502</v>
      </c>
      <c r="D22" s="54"/>
    </row>
    <row r="23" spans="1:4" ht="15">
      <c r="A23" s="45" t="s">
        <v>195</v>
      </c>
      <c r="B23" s="53" t="s">
        <v>823</v>
      </c>
      <c r="C23" s="53" t="s">
        <v>823</v>
      </c>
      <c r="D23" s="54"/>
    </row>
    <row r="24" spans="1:4" ht="15">
      <c r="A24" s="90" t="s">
        <v>195</v>
      </c>
      <c r="B24" s="91" t="s">
        <v>1529</v>
      </c>
      <c r="C24" s="91" t="s">
        <v>1529</v>
      </c>
      <c r="D24" s="54"/>
    </row>
    <row r="25" spans="1:4" ht="15">
      <c r="A25" s="45" t="s">
        <v>195</v>
      </c>
      <c r="B25" s="53" t="s">
        <v>503</v>
      </c>
      <c r="C25" s="53" t="s">
        <v>503</v>
      </c>
      <c r="D25" s="54"/>
    </row>
    <row r="26" spans="1:4" ht="15">
      <c r="A26" s="45" t="s">
        <v>195</v>
      </c>
      <c r="B26" s="53" t="s">
        <v>504</v>
      </c>
      <c r="C26" s="53" t="s">
        <v>504</v>
      </c>
      <c r="D26" s="54"/>
    </row>
    <row r="27" spans="1:4" ht="15">
      <c r="A27" s="45" t="s">
        <v>195</v>
      </c>
      <c r="B27" s="53" t="s">
        <v>824</v>
      </c>
      <c r="C27" s="53" t="s">
        <v>824</v>
      </c>
      <c r="D27" s="54"/>
    </row>
    <row r="28" spans="1:4" ht="15">
      <c r="A28" s="45" t="s">
        <v>195</v>
      </c>
      <c r="B28" s="53" t="s">
        <v>505</v>
      </c>
      <c r="C28" s="53" t="s">
        <v>505</v>
      </c>
      <c r="D28" s="54"/>
    </row>
    <row r="29" spans="1:4" ht="15">
      <c r="A29" s="45" t="s">
        <v>195</v>
      </c>
      <c r="B29" s="53" t="s">
        <v>825</v>
      </c>
      <c r="C29" s="53" t="s">
        <v>825</v>
      </c>
      <c r="D29" s="54"/>
    </row>
    <row r="30" spans="1:4" ht="15">
      <c r="A30" s="45" t="s">
        <v>195</v>
      </c>
      <c r="B30" s="53" t="s">
        <v>506</v>
      </c>
      <c r="C30" s="53" t="s">
        <v>506</v>
      </c>
      <c r="D30" s="54"/>
    </row>
    <row r="31" spans="1:4" ht="15">
      <c r="A31" s="45" t="s">
        <v>195</v>
      </c>
      <c r="B31" s="53" t="s">
        <v>507</v>
      </c>
      <c r="C31" s="53" t="s">
        <v>507</v>
      </c>
      <c r="D31" s="54"/>
    </row>
    <row r="32" spans="1:4" ht="15">
      <c r="A32" s="45" t="s">
        <v>195</v>
      </c>
      <c r="B32" s="53" t="s">
        <v>508</v>
      </c>
      <c r="C32" s="53" t="s">
        <v>508</v>
      </c>
      <c r="D32" s="54"/>
    </row>
    <row r="33" spans="1:4" ht="15">
      <c r="A33" s="45" t="s">
        <v>195</v>
      </c>
      <c r="B33" s="53" t="s">
        <v>509</v>
      </c>
      <c r="C33" s="53" t="s">
        <v>509</v>
      </c>
      <c r="D33" s="54"/>
    </row>
    <row r="34" spans="1:4" ht="15">
      <c r="A34" s="45" t="s">
        <v>195</v>
      </c>
      <c r="B34" s="53" t="s">
        <v>510</v>
      </c>
      <c r="C34" s="53" t="s">
        <v>510</v>
      </c>
      <c r="D34" s="54"/>
    </row>
    <row r="35" spans="1:4" ht="15">
      <c r="A35" s="45" t="s">
        <v>195</v>
      </c>
      <c r="B35" s="53" t="s">
        <v>511</v>
      </c>
      <c r="C35" s="53" t="s">
        <v>511</v>
      </c>
      <c r="D35" s="54"/>
    </row>
    <row r="36" spans="1:4" ht="15">
      <c r="A36" s="45" t="s">
        <v>195</v>
      </c>
      <c r="B36" s="53" t="s">
        <v>512</v>
      </c>
      <c r="C36" s="53" t="s">
        <v>512</v>
      </c>
      <c r="D36" s="54"/>
    </row>
    <row r="37" spans="1:4" ht="15">
      <c r="A37" s="45" t="s">
        <v>195</v>
      </c>
      <c r="B37" s="53" t="s">
        <v>513</v>
      </c>
      <c r="C37" s="53" t="s">
        <v>513</v>
      </c>
      <c r="D37" s="54"/>
    </row>
    <row r="38" spans="1:4" ht="15">
      <c r="A38" s="45" t="s">
        <v>195</v>
      </c>
      <c r="B38" s="53" t="s">
        <v>514</v>
      </c>
      <c r="C38" s="53" t="s">
        <v>514</v>
      </c>
      <c r="D38" s="54"/>
    </row>
    <row r="39" spans="1:4" ht="15">
      <c r="A39" s="45" t="s">
        <v>195</v>
      </c>
      <c r="B39" s="53" t="s">
        <v>515</v>
      </c>
      <c r="C39" s="53" t="s">
        <v>515</v>
      </c>
      <c r="D39" s="54"/>
    </row>
    <row r="40" spans="1:4" ht="15">
      <c r="A40" s="45" t="s">
        <v>195</v>
      </c>
      <c r="B40" s="53" t="s">
        <v>516</v>
      </c>
      <c r="C40" s="53" t="s">
        <v>516</v>
      </c>
      <c r="D40" s="54"/>
    </row>
    <row r="41" spans="1:4" ht="15">
      <c r="A41" s="45" t="s">
        <v>195</v>
      </c>
      <c r="B41" s="53" t="s">
        <v>517</v>
      </c>
      <c r="C41" s="53" t="s">
        <v>517</v>
      </c>
      <c r="D41" s="54"/>
    </row>
    <row r="42" spans="1:4" ht="15">
      <c r="A42" s="45" t="s">
        <v>195</v>
      </c>
      <c r="B42" s="53" t="s">
        <v>518</v>
      </c>
      <c r="C42" s="53" t="s">
        <v>518</v>
      </c>
      <c r="D42" s="54"/>
    </row>
    <row r="43" spans="1:4" ht="15">
      <c r="A43" s="45" t="s">
        <v>195</v>
      </c>
      <c r="B43" s="53" t="s">
        <v>519</v>
      </c>
      <c r="C43" s="53" t="s">
        <v>519</v>
      </c>
      <c r="D43" s="54"/>
    </row>
    <row r="44" spans="1:4" ht="15">
      <c r="A44" s="45" t="s">
        <v>195</v>
      </c>
      <c r="B44" s="53" t="s">
        <v>520</v>
      </c>
      <c r="C44" s="53" t="s">
        <v>520</v>
      </c>
      <c r="D44" s="54"/>
    </row>
    <row r="45" spans="1:4" ht="15">
      <c r="A45" s="45" t="s">
        <v>195</v>
      </c>
      <c r="B45" s="53" t="s">
        <v>522</v>
      </c>
      <c r="C45" s="53" t="s">
        <v>522</v>
      </c>
      <c r="D45" s="54"/>
    </row>
    <row r="46" spans="1:4" ht="15">
      <c r="A46" s="45" t="s">
        <v>195</v>
      </c>
      <c r="B46" s="53" t="s">
        <v>521</v>
      </c>
      <c r="C46" s="53" t="s">
        <v>521</v>
      </c>
      <c r="D46" s="54"/>
    </row>
    <row r="47" spans="1:4" ht="15">
      <c r="A47" s="45" t="s">
        <v>241</v>
      </c>
      <c r="B47" s="53" t="s">
        <v>110</v>
      </c>
      <c r="C47" s="53" t="s">
        <v>110</v>
      </c>
      <c r="D47" s="56"/>
    </row>
    <row r="48" spans="1:4" ht="15">
      <c r="A48" s="45" t="s">
        <v>241</v>
      </c>
      <c r="B48" s="53" t="s">
        <v>166</v>
      </c>
      <c r="C48" s="53" t="s">
        <v>166</v>
      </c>
      <c r="D48" s="56"/>
    </row>
    <row r="49" spans="1:4" ht="15">
      <c r="A49" s="45" t="s">
        <v>241</v>
      </c>
      <c r="B49" s="53" t="s">
        <v>118</v>
      </c>
      <c r="C49" s="53" t="s">
        <v>118</v>
      </c>
      <c r="D49" s="56"/>
    </row>
    <row r="50" spans="1:4" ht="15">
      <c r="A50" s="45" t="s">
        <v>241</v>
      </c>
      <c r="B50" s="53" t="s">
        <v>111</v>
      </c>
      <c r="C50" s="53" t="s">
        <v>111</v>
      </c>
      <c r="D50" s="56"/>
    </row>
    <row r="51" spans="1:4" ht="15">
      <c r="A51" s="45" t="s">
        <v>241</v>
      </c>
      <c r="B51" s="53" t="s">
        <v>112</v>
      </c>
      <c r="C51" s="53" t="s">
        <v>112</v>
      </c>
      <c r="D51" s="56"/>
    </row>
    <row r="52" spans="1:4" ht="15">
      <c r="A52" s="45" t="s">
        <v>241</v>
      </c>
      <c r="B52" s="53" t="s">
        <v>242</v>
      </c>
      <c r="C52" s="53" t="s">
        <v>242</v>
      </c>
      <c r="D52" s="56"/>
    </row>
    <row r="53" spans="1:4" ht="15">
      <c r="A53" s="45" t="s">
        <v>386</v>
      </c>
      <c r="B53" s="53" t="s">
        <v>387</v>
      </c>
      <c r="C53" s="53" t="s">
        <v>387</v>
      </c>
      <c r="D53" s="54"/>
    </row>
    <row r="54" spans="1:4" ht="15">
      <c r="A54" s="45" t="s">
        <v>386</v>
      </c>
      <c r="B54" s="53" t="s">
        <v>388</v>
      </c>
      <c r="C54" s="53" t="s">
        <v>388</v>
      </c>
      <c r="D54" s="54"/>
    </row>
    <row r="55" spans="1:4" ht="15">
      <c r="A55" s="45" t="s">
        <v>386</v>
      </c>
      <c r="B55" s="53" t="s">
        <v>389</v>
      </c>
      <c r="C55" s="53" t="s">
        <v>389</v>
      </c>
      <c r="D55" s="54"/>
    </row>
    <row r="56" spans="1:4" ht="15">
      <c r="A56" s="47" t="s">
        <v>290</v>
      </c>
      <c r="B56" s="55">
        <v>0</v>
      </c>
      <c r="C56" s="55">
        <v>0</v>
      </c>
      <c r="D56" s="56"/>
    </row>
    <row r="57" spans="1:4" ht="15">
      <c r="A57" s="47" t="s">
        <v>290</v>
      </c>
      <c r="B57" s="55">
        <v>0.5</v>
      </c>
      <c r="C57" s="55">
        <v>0.5</v>
      </c>
      <c r="D57" s="56"/>
    </row>
    <row r="58" spans="1:4" ht="15">
      <c r="A58" s="47" t="s">
        <v>290</v>
      </c>
      <c r="B58" s="55">
        <v>1</v>
      </c>
      <c r="C58" s="55">
        <v>1</v>
      </c>
      <c r="D58" s="56"/>
    </row>
    <row r="59" spans="1:4" ht="15">
      <c r="A59" s="47" t="s">
        <v>290</v>
      </c>
      <c r="B59" s="55">
        <v>2</v>
      </c>
      <c r="C59" s="55">
        <v>2</v>
      </c>
      <c r="D59" s="56"/>
    </row>
    <row r="60" spans="1:4" ht="15">
      <c r="A60" s="47" t="s">
        <v>290</v>
      </c>
      <c r="B60" s="55">
        <v>3</v>
      </c>
      <c r="C60" s="55">
        <v>3</v>
      </c>
      <c r="D60" s="56"/>
    </row>
    <row r="61" spans="1:4" ht="15">
      <c r="A61" s="47" t="s">
        <v>290</v>
      </c>
      <c r="B61" s="55">
        <v>4</v>
      </c>
      <c r="C61" s="55">
        <v>4</v>
      </c>
      <c r="D61" s="56"/>
    </row>
    <row r="62" spans="1:4" ht="15">
      <c r="A62" s="47" t="s">
        <v>290</v>
      </c>
      <c r="B62" s="55">
        <v>6</v>
      </c>
      <c r="C62" s="55">
        <v>6</v>
      </c>
      <c r="D62" s="56"/>
    </row>
    <row r="63" spans="1:4" ht="15">
      <c r="A63" s="47" t="s">
        <v>290</v>
      </c>
      <c r="B63" s="55">
        <v>8</v>
      </c>
      <c r="C63" s="55">
        <v>8</v>
      </c>
      <c r="D63" s="56"/>
    </row>
    <row r="64" spans="1:4" ht="15">
      <c r="A64" s="47" t="s">
        <v>290</v>
      </c>
      <c r="B64" s="55">
        <v>12</v>
      </c>
      <c r="C64" s="55">
        <v>12</v>
      </c>
      <c r="D64" s="56"/>
    </row>
    <row r="65" spans="1:4" ht="15">
      <c r="A65" s="47" t="s">
        <v>290</v>
      </c>
      <c r="B65" s="55">
        <v>15</v>
      </c>
      <c r="C65" s="55">
        <v>15</v>
      </c>
      <c r="D65" s="56"/>
    </row>
    <row r="66" spans="1:4" ht="15">
      <c r="A66" s="47" t="s">
        <v>290</v>
      </c>
      <c r="B66" s="55">
        <v>25</v>
      </c>
      <c r="C66" s="55">
        <v>25</v>
      </c>
      <c r="D66" s="56"/>
    </row>
    <row r="67" spans="1:4" ht="15">
      <c r="A67" s="45" t="s">
        <v>257</v>
      </c>
      <c r="B67" s="55" t="s">
        <v>258</v>
      </c>
      <c r="C67" s="55" t="s">
        <v>258</v>
      </c>
      <c r="D67" s="56"/>
    </row>
    <row r="68" spans="1:4" ht="15">
      <c r="A68" s="45" t="s">
        <v>257</v>
      </c>
      <c r="B68" s="55" t="s">
        <v>259</v>
      </c>
      <c r="C68" s="55" t="s">
        <v>259</v>
      </c>
      <c r="D68" s="56"/>
    </row>
    <row r="69" spans="1:4" ht="15">
      <c r="A69" s="45" t="s">
        <v>257</v>
      </c>
      <c r="B69" s="55" t="s">
        <v>260</v>
      </c>
      <c r="C69" s="55" t="s">
        <v>260</v>
      </c>
      <c r="D69" s="56"/>
    </row>
    <row r="70" spans="1:4" ht="15">
      <c r="A70" s="45" t="s">
        <v>339</v>
      </c>
      <c r="B70" s="55" t="s">
        <v>826</v>
      </c>
      <c r="C70" s="55" t="s">
        <v>826</v>
      </c>
      <c r="D70" s="56"/>
    </row>
    <row r="71" spans="1:4" ht="15">
      <c r="A71" s="45" t="s">
        <v>339</v>
      </c>
      <c r="B71" s="55" t="s">
        <v>827</v>
      </c>
      <c r="C71" s="55" t="s">
        <v>827</v>
      </c>
      <c r="D71" s="56"/>
    </row>
    <row r="72" spans="1:4" ht="15">
      <c r="A72" s="45" t="s">
        <v>339</v>
      </c>
      <c r="B72" s="55" t="s">
        <v>75</v>
      </c>
      <c r="C72" s="55" t="s">
        <v>75</v>
      </c>
      <c r="D72" s="56"/>
    </row>
    <row r="73" spans="1:4" ht="15">
      <c r="A73" s="45" t="s">
        <v>339</v>
      </c>
      <c r="B73" s="55" t="s">
        <v>1551</v>
      </c>
      <c r="C73" s="55" t="s">
        <v>1551</v>
      </c>
      <c r="D73" s="56"/>
    </row>
    <row r="74" spans="1:4" ht="15">
      <c r="A74" s="45" t="s">
        <v>489</v>
      </c>
      <c r="B74" s="53" t="s">
        <v>140</v>
      </c>
      <c r="C74" s="53" t="s">
        <v>140</v>
      </c>
      <c r="D74" s="54"/>
    </row>
    <row r="75" spans="1:4" ht="15">
      <c r="A75" s="45" t="s">
        <v>489</v>
      </c>
      <c r="B75" s="53" t="s">
        <v>479</v>
      </c>
      <c r="C75" s="53" t="s">
        <v>479</v>
      </c>
      <c r="D75" s="54"/>
    </row>
    <row r="76" spans="1:4" ht="15">
      <c r="A76" s="45" t="s">
        <v>489</v>
      </c>
      <c r="B76" s="53" t="s">
        <v>490</v>
      </c>
      <c r="C76" s="53" t="s">
        <v>490</v>
      </c>
      <c r="D76" s="54"/>
    </row>
    <row r="77" spans="1:4" ht="15">
      <c r="A77" s="45" t="s">
        <v>489</v>
      </c>
      <c r="B77" s="53" t="s">
        <v>491</v>
      </c>
      <c r="C77" s="53" t="s">
        <v>491</v>
      </c>
      <c r="D77" s="54"/>
    </row>
    <row r="78" spans="1:4" ht="15">
      <c r="A78" s="45" t="s">
        <v>1518</v>
      </c>
      <c r="B78" s="53" t="s">
        <v>264</v>
      </c>
      <c r="C78" s="53" t="s">
        <v>264</v>
      </c>
      <c r="D78" s="56"/>
    </row>
    <row r="79" spans="1:4" ht="15">
      <c r="A79" s="45" t="s">
        <v>1518</v>
      </c>
      <c r="B79" s="53" t="s">
        <v>382</v>
      </c>
      <c r="C79" s="53" t="s">
        <v>382</v>
      </c>
      <c r="D79" s="56"/>
    </row>
    <row r="80" spans="1:4" ht="15">
      <c r="A80" s="45" t="s">
        <v>1518</v>
      </c>
      <c r="B80" s="77" t="s">
        <v>383</v>
      </c>
      <c r="C80" s="53" t="s">
        <v>383</v>
      </c>
      <c r="D80" s="54"/>
    </row>
    <row r="81" spans="1:4" ht="15">
      <c r="A81" s="45" t="s">
        <v>1518</v>
      </c>
      <c r="B81" s="77" t="s">
        <v>448</v>
      </c>
      <c r="C81" s="53" t="s">
        <v>448</v>
      </c>
      <c r="D81" s="54"/>
    </row>
    <row r="82" spans="1:4" ht="15">
      <c r="A82" s="45" t="s">
        <v>171</v>
      </c>
      <c r="B82" s="45" t="s">
        <v>524</v>
      </c>
      <c r="C82" s="45" t="s">
        <v>524</v>
      </c>
      <c r="D82" s="54"/>
    </row>
    <row r="83" spans="1:4" ht="15">
      <c r="A83" s="45" t="s">
        <v>171</v>
      </c>
      <c r="B83" s="45" t="s">
        <v>525</v>
      </c>
      <c r="C83" s="45" t="s">
        <v>525</v>
      </c>
      <c r="D83" s="54"/>
    </row>
    <row r="84" spans="1:4" ht="15">
      <c r="A84" s="45" t="s">
        <v>171</v>
      </c>
      <c r="B84" s="45" t="s">
        <v>526</v>
      </c>
      <c r="C84" s="45" t="s">
        <v>526</v>
      </c>
      <c r="D84" s="54"/>
    </row>
    <row r="85" spans="1:4" ht="15">
      <c r="A85" s="45" t="s">
        <v>171</v>
      </c>
      <c r="B85" s="45" t="s">
        <v>527</v>
      </c>
      <c r="C85" s="45" t="s">
        <v>527</v>
      </c>
      <c r="D85" s="54"/>
    </row>
    <row r="86" spans="1:4" ht="15">
      <c r="A86" s="45" t="s">
        <v>171</v>
      </c>
      <c r="B86" s="45" t="s">
        <v>528</v>
      </c>
      <c r="C86" s="45" t="s">
        <v>528</v>
      </c>
      <c r="D86" s="54"/>
    </row>
    <row r="87" spans="1:4" ht="15">
      <c r="A87" s="45" t="s">
        <v>171</v>
      </c>
      <c r="B87" s="45" t="s">
        <v>529</v>
      </c>
      <c r="C87" s="45" t="s">
        <v>529</v>
      </c>
      <c r="D87" s="54"/>
    </row>
    <row r="88" spans="1:4" ht="15">
      <c r="A88" s="45" t="s">
        <v>171</v>
      </c>
      <c r="B88" s="45" t="s">
        <v>530</v>
      </c>
      <c r="C88" s="45" t="s">
        <v>530</v>
      </c>
      <c r="D88" s="54"/>
    </row>
    <row r="89" spans="1:4" ht="15">
      <c r="A89" s="45" t="s">
        <v>171</v>
      </c>
      <c r="B89" s="45" t="s">
        <v>531</v>
      </c>
      <c r="C89" s="45" t="s">
        <v>531</v>
      </c>
      <c r="D89" s="54"/>
    </row>
    <row r="90" spans="1:4" ht="15">
      <c r="A90" s="45" t="s">
        <v>171</v>
      </c>
      <c r="B90" s="45" t="s">
        <v>532</v>
      </c>
      <c r="C90" s="45" t="s">
        <v>532</v>
      </c>
      <c r="D90" s="54"/>
    </row>
    <row r="91" spans="1:4" ht="15">
      <c r="A91" s="45" t="s">
        <v>171</v>
      </c>
      <c r="B91" s="45" t="s">
        <v>533</v>
      </c>
      <c r="C91" s="45" t="s">
        <v>533</v>
      </c>
      <c r="D91" s="54"/>
    </row>
    <row r="92" spans="1:4" ht="15">
      <c r="A92" s="45" t="s">
        <v>171</v>
      </c>
      <c r="B92" s="45" t="s">
        <v>534</v>
      </c>
      <c r="C92" s="45" t="s">
        <v>534</v>
      </c>
      <c r="D92" s="54"/>
    </row>
    <row r="93" spans="1:4" ht="15">
      <c r="A93" s="45" t="s">
        <v>171</v>
      </c>
      <c r="B93" s="45" t="s">
        <v>535</v>
      </c>
      <c r="C93" s="45" t="s">
        <v>535</v>
      </c>
      <c r="D93" s="54"/>
    </row>
    <row r="94" spans="1:4" ht="15">
      <c r="A94" s="45" t="s">
        <v>171</v>
      </c>
      <c r="B94" s="45" t="s">
        <v>536</v>
      </c>
      <c r="C94" s="45" t="s">
        <v>536</v>
      </c>
      <c r="D94" s="54"/>
    </row>
    <row r="95" spans="1:4" ht="15">
      <c r="A95" s="45" t="s">
        <v>171</v>
      </c>
      <c r="B95" s="45" t="s">
        <v>537</v>
      </c>
      <c r="C95" s="45" t="s">
        <v>537</v>
      </c>
      <c r="D95" s="54"/>
    </row>
    <row r="96" spans="1:4" ht="15">
      <c r="A96" s="45" t="s">
        <v>171</v>
      </c>
      <c r="B96" s="45" t="s">
        <v>538</v>
      </c>
      <c r="C96" s="45" t="s">
        <v>538</v>
      </c>
      <c r="D96" s="54"/>
    </row>
    <row r="97" spans="1:4" ht="15">
      <c r="A97" s="45" t="s">
        <v>171</v>
      </c>
      <c r="B97" s="45" t="s">
        <v>539</v>
      </c>
      <c r="C97" s="45" t="s">
        <v>539</v>
      </c>
      <c r="D97" s="54"/>
    </row>
    <row r="98" spans="1:4" ht="15">
      <c r="A98" s="45" t="s">
        <v>171</v>
      </c>
      <c r="B98" s="45" t="s">
        <v>540</v>
      </c>
      <c r="C98" s="45" t="s">
        <v>540</v>
      </c>
      <c r="D98" s="54"/>
    </row>
    <row r="99" spans="1:4" ht="15">
      <c r="A99" s="45" t="s">
        <v>171</v>
      </c>
      <c r="B99" s="45" t="s">
        <v>541</v>
      </c>
      <c r="C99" s="45" t="s">
        <v>541</v>
      </c>
      <c r="D99" s="54"/>
    </row>
    <row r="100" spans="1:4" ht="15">
      <c r="A100" s="45" t="s">
        <v>171</v>
      </c>
      <c r="B100" s="45" t="s">
        <v>542</v>
      </c>
      <c r="C100" s="45" t="s">
        <v>542</v>
      </c>
      <c r="D100" s="54"/>
    </row>
    <row r="101" spans="1:4" ht="15">
      <c r="A101" s="45" t="s">
        <v>171</v>
      </c>
      <c r="B101" s="45" t="s">
        <v>543</v>
      </c>
      <c r="C101" s="45" t="s">
        <v>543</v>
      </c>
      <c r="D101" s="54"/>
    </row>
    <row r="102" spans="1:4" ht="15">
      <c r="A102" s="45" t="s">
        <v>171</v>
      </c>
      <c r="B102" s="45" t="s">
        <v>544</v>
      </c>
      <c r="C102" s="45" t="s">
        <v>544</v>
      </c>
      <c r="D102" s="54"/>
    </row>
    <row r="103" spans="1:4" ht="15">
      <c r="A103" s="45" t="s">
        <v>171</v>
      </c>
      <c r="B103" s="45" t="s">
        <v>545</v>
      </c>
      <c r="C103" s="45" t="s">
        <v>545</v>
      </c>
      <c r="D103" s="54"/>
    </row>
    <row r="104" spans="1:4" ht="15">
      <c r="A104" s="45" t="s">
        <v>171</v>
      </c>
      <c r="B104" s="45" t="s">
        <v>546</v>
      </c>
      <c r="C104" s="45" t="s">
        <v>546</v>
      </c>
      <c r="D104" s="54"/>
    </row>
    <row r="105" spans="1:4" ht="15">
      <c r="A105" s="45" t="s">
        <v>171</v>
      </c>
      <c r="B105" s="45" t="s">
        <v>547</v>
      </c>
      <c r="C105" s="45" t="s">
        <v>547</v>
      </c>
      <c r="D105" s="54"/>
    </row>
    <row r="106" spans="1:4" ht="15">
      <c r="A106" s="45" t="s">
        <v>171</v>
      </c>
      <c r="B106" s="45" t="s">
        <v>548</v>
      </c>
      <c r="C106" s="45" t="s">
        <v>548</v>
      </c>
      <c r="D106" s="54"/>
    </row>
    <row r="107" spans="1:4" ht="15">
      <c r="A107" s="45" t="s">
        <v>171</v>
      </c>
      <c r="B107" s="45" t="s">
        <v>549</v>
      </c>
      <c r="C107" s="45" t="s">
        <v>549</v>
      </c>
      <c r="D107" s="54"/>
    </row>
    <row r="108" spans="1:4" ht="15">
      <c r="A108" s="45" t="s">
        <v>171</v>
      </c>
      <c r="B108" s="45" t="s">
        <v>550</v>
      </c>
      <c r="C108" s="45" t="s">
        <v>550</v>
      </c>
      <c r="D108" s="54"/>
    </row>
    <row r="109" spans="1:4" ht="15">
      <c r="A109" s="45" t="s">
        <v>171</v>
      </c>
      <c r="B109" s="45" t="s">
        <v>551</v>
      </c>
      <c r="C109" s="45" t="s">
        <v>551</v>
      </c>
      <c r="D109" s="54"/>
    </row>
    <row r="110" spans="1:4" ht="15">
      <c r="A110" s="45" t="s">
        <v>171</v>
      </c>
      <c r="B110" s="45" t="s">
        <v>552</v>
      </c>
      <c r="C110" s="45" t="s">
        <v>552</v>
      </c>
      <c r="D110" s="54"/>
    </row>
    <row r="111" spans="1:4" ht="15">
      <c r="A111" s="45" t="s">
        <v>171</v>
      </c>
      <c r="B111" s="45" t="s">
        <v>553</v>
      </c>
      <c r="C111" s="45" t="s">
        <v>553</v>
      </c>
      <c r="D111" s="54"/>
    </row>
    <row r="112" spans="1:4" ht="15">
      <c r="A112" s="45" t="s">
        <v>171</v>
      </c>
      <c r="B112" s="45" t="s">
        <v>554</v>
      </c>
      <c r="C112" s="45" t="s">
        <v>554</v>
      </c>
      <c r="D112" s="54"/>
    </row>
    <row r="113" spans="1:4" ht="15">
      <c r="A113" s="45" t="s">
        <v>171</v>
      </c>
      <c r="B113" s="45" t="s">
        <v>555</v>
      </c>
      <c r="C113" s="45" t="s">
        <v>555</v>
      </c>
      <c r="D113" s="54"/>
    </row>
    <row r="114" spans="1:4" ht="15">
      <c r="A114" s="45" t="s">
        <v>171</v>
      </c>
      <c r="B114" s="45" t="s">
        <v>556</v>
      </c>
      <c r="C114" s="45" t="s">
        <v>556</v>
      </c>
      <c r="D114" s="54"/>
    </row>
    <row r="115" spans="1:4" ht="15">
      <c r="A115" s="45" t="s">
        <v>171</v>
      </c>
      <c r="B115" s="45" t="s">
        <v>557</v>
      </c>
      <c r="C115" s="45" t="s">
        <v>557</v>
      </c>
      <c r="D115" s="54"/>
    </row>
    <row r="116" spans="1:4" ht="15">
      <c r="A116" s="45" t="s">
        <v>171</v>
      </c>
      <c r="B116" s="45" t="s">
        <v>558</v>
      </c>
      <c r="C116" s="45" t="s">
        <v>558</v>
      </c>
      <c r="D116" s="54"/>
    </row>
    <row r="117" spans="1:4" ht="15">
      <c r="A117" s="45" t="s">
        <v>171</v>
      </c>
      <c r="B117" s="45" t="s">
        <v>559</v>
      </c>
      <c r="C117" s="45" t="s">
        <v>559</v>
      </c>
      <c r="D117" s="54"/>
    </row>
    <row r="118" spans="1:4" ht="15">
      <c r="A118" s="45" t="s">
        <v>171</v>
      </c>
      <c r="B118" s="45" t="s">
        <v>560</v>
      </c>
      <c r="C118" s="45" t="s">
        <v>560</v>
      </c>
      <c r="D118" s="54"/>
    </row>
    <row r="119" spans="1:4" ht="15">
      <c r="A119" s="45" t="s">
        <v>171</v>
      </c>
      <c r="B119" s="45" t="s">
        <v>561</v>
      </c>
      <c r="C119" s="45" t="s">
        <v>561</v>
      </c>
      <c r="D119" s="54"/>
    </row>
    <row r="120" spans="1:4" ht="15">
      <c r="A120" s="45" t="s">
        <v>171</v>
      </c>
      <c r="B120" s="45" t="s">
        <v>562</v>
      </c>
      <c r="C120" s="45" t="s">
        <v>562</v>
      </c>
      <c r="D120" s="54"/>
    </row>
    <row r="121" spans="1:4" ht="15">
      <c r="A121" s="45" t="s">
        <v>171</v>
      </c>
      <c r="B121" s="45" t="s">
        <v>563</v>
      </c>
      <c r="C121" s="45" t="s">
        <v>563</v>
      </c>
      <c r="D121" s="54"/>
    </row>
    <row r="122" spans="1:4" ht="15">
      <c r="A122" s="45" t="s">
        <v>171</v>
      </c>
      <c r="B122" s="45" t="s">
        <v>564</v>
      </c>
      <c r="C122" s="45" t="s">
        <v>564</v>
      </c>
      <c r="D122" s="54"/>
    </row>
    <row r="123" spans="1:4" ht="15">
      <c r="A123" s="45" t="s">
        <v>171</v>
      </c>
      <c r="B123" s="45" t="s">
        <v>565</v>
      </c>
      <c r="C123" s="45" t="s">
        <v>565</v>
      </c>
      <c r="D123" s="54"/>
    </row>
    <row r="124" spans="1:4" ht="15">
      <c r="A124" s="45" t="s">
        <v>171</v>
      </c>
      <c r="B124" s="45" t="s">
        <v>566</v>
      </c>
      <c r="C124" s="45" t="s">
        <v>566</v>
      </c>
      <c r="D124" s="54"/>
    </row>
    <row r="125" spans="1:4" ht="15">
      <c r="A125" s="45" t="s">
        <v>171</v>
      </c>
      <c r="B125" s="45" t="s">
        <v>567</v>
      </c>
      <c r="C125" s="45" t="s">
        <v>567</v>
      </c>
      <c r="D125" s="54"/>
    </row>
    <row r="126" spans="1:4" ht="15">
      <c r="A126" s="45" t="s">
        <v>171</v>
      </c>
      <c r="B126" s="45" t="s">
        <v>568</v>
      </c>
      <c r="C126" s="45" t="s">
        <v>568</v>
      </c>
      <c r="D126" s="54"/>
    </row>
    <row r="127" spans="1:4" ht="15">
      <c r="A127" s="45" t="s">
        <v>171</v>
      </c>
      <c r="B127" s="45" t="s">
        <v>569</v>
      </c>
      <c r="C127" s="45" t="s">
        <v>569</v>
      </c>
      <c r="D127" s="54"/>
    </row>
    <row r="128" spans="1:4" ht="15">
      <c r="A128" s="45" t="s">
        <v>171</v>
      </c>
      <c r="B128" s="45" t="s">
        <v>570</v>
      </c>
      <c r="C128" s="45" t="s">
        <v>570</v>
      </c>
      <c r="D128" s="54"/>
    </row>
    <row r="129" spans="1:4" ht="15">
      <c r="A129" s="45" t="s">
        <v>171</v>
      </c>
      <c r="B129" s="45" t="s">
        <v>571</v>
      </c>
      <c r="C129" s="45" t="s">
        <v>571</v>
      </c>
      <c r="D129" s="54"/>
    </row>
    <row r="130" spans="1:4" ht="15">
      <c r="A130" s="45" t="s">
        <v>171</v>
      </c>
      <c r="B130" s="45" t="s">
        <v>572</v>
      </c>
      <c r="C130" s="45" t="s">
        <v>572</v>
      </c>
      <c r="D130" s="54"/>
    </row>
    <row r="131" spans="1:4" ht="15">
      <c r="A131" s="45" t="s">
        <v>171</v>
      </c>
      <c r="B131" s="45" t="s">
        <v>573</v>
      </c>
      <c r="C131" s="45" t="s">
        <v>573</v>
      </c>
      <c r="D131" s="54"/>
    </row>
    <row r="132" spans="1:4" ht="15">
      <c r="A132" s="45" t="s">
        <v>171</v>
      </c>
      <c r="B132" s="45" t="s">
        <v>574</v>
      </c>
      <c r="C132" s="45" t="s">
        <v>574</v>
      </c>
      <c r="D132" s="54"/>
    </row>
    <row r="133" spans="1:4" ht="15">
      <c r="A133" s="45" t="s">
        <v>171</v>
      </c>
      <c r="B133" s="45" t="s">
        <v>575</v>
      </c>
      <c r="C133" s="45" t="s">
        <v>575</v>
      </c>
      <c r="D133" s="54"/>
    </row>
    <row r="134" spans="1:4" ht="15">
      <c r="A134" s="45" t="s">
        <v>171</v>
      </c>
      <c r="B134" s="45" t="s">
        <v>576</v>
      </c>
      <c r="C134" s="45" t="s">
        <v>576</v>
      </c>
      <c r="D134" s="54"/>
    </row>
    <row r="135" spans="1:4" ht="15">
      <c r="A135" s="45" t="s">
        <v>171</v>
      </c>
      <c r="B135" s="45" t="s">
        <v>577</v>
      </c>
      <c r="C135" s="45" t="s">
        <v>577</v>
      </c>
      <c r="D135" s="54"/>
    </row>
    <row r="136" spans="1:4" ht="15">
      <c r="A136" s="45" t="s">
        <v>171</v>
      </c>
      <c r="B136" s="45" t="s">
        <v>578</v>
      </c>
      <c r="C136" s="45" t="s">
        <v>578</v>
      </c>
      <c r="D136" s="54"/>
    </row>
    <row r="137" spans="1:4" ht="15">
      <c r="A137" s="45" t="s">
        <v>171</v>
      </c>
      <c r="B137" s="45" t="s">
        <v>579</v>
      </c>
      <c r="C137" s="45" t="s">
        <v>579</v>
      </c>
      <c r="D137" s="54"/>
    </row>
    <row r="138" spans="1:4" ht="15">
      <c r="A138" s="45" t="s">
        <v>171</v>
      </c>
      <c r="B138" s="45" t="s">
        <v>580</v>
      </c>
      <c r="C138" s="45" t="s">
        <v>580</v>
      </c>
      <c r="D138" s="54"/>
    </row>
    <row r="139" spans="1:4" ht="15">
      <c r="A139" s="45" t="s">
        <v>171</v>
      </c>
      <c r="B139" s="45" t="s">
        <v>581</v>
      </c>
      <c r="C139" s="45" t="s">
        <v>581</v>
      </c>
      <c r="D139" s="54"/>
    </row>
    <row r="140" spans="1:4" ht="15">
      <c r="A140" s="45" t="s">
        <v>171</v>
      </c>
      <c r="B140" s="45" t="s">
        <v>582</v>
      </c>
      <c r="C140" s="45" t="s">
        <v>582</v>
      </c>
      <c r="D140" s="54"/>
    </row>
    <row r="141" spans="1:4" ht="15">
      <c r="A141" s="45" t="s">
        <v>171</v>
      </c>
      <c r="B141" s="45" t="s">
        <v>583</v>
      </c>
      <c r="C141" s="45" t="s">
        <v>583</v>
      </c>
      <c r="D141" s="54"/>
    </row>
    <row r="142" spans="1:4" ht="15">
      <c r="A142" s="45" t="s">
        <v>171</v>
      </c>
      <c r="B142" s="45" t="s">
        <v>584</v>
      </c>
      <c r="C142" s="45" t="s">
        <v>584</v>
      </c>
      <c r="D142" s="54"/>
    </row>
    <row r="143" spans="1:4" ht="15">
      <c r="A143" s="45" t="s">
        <v>171</v>
      </c>
      <c r="B143" s="45" t="s">
        <v>585</v>
      </c>
      <c r="C143" s="45" t="s">
        <v>585</v>
      </c>
      <c r="D143" s="54"/>
    </row>
    <row r="144" spans="1:4" ht="15">
      <c r="A144" s="45" t="s">
        <v>171</v>
      </c>
      <c r="B144" s="45" t="s">
        <v>586</v>
      </c>
      <c r="C144" s="45" t="s">
        <v>586</v>
      </c>
      <c r="D144" s="54"/>
    </row>
    <row r="145" spans="1:4" ht="15">
      <c r="A145" s="45" t="s">
        <v>171</v>
      </c>
      <c r="B145" s="45" t="s">
        <v>587</v>
      </c>
      <c r="C145" s="45" t="s">
        <v>587</v>
      </c>
      <c r="D145" s="54"/>
    </row>
    <row r="146" spans="1:4" ht="15">
      <c r="A146" s="45" t="s">
        <v>171</v>
      </c>
      <c r="B146" s="45" t="s">
        <v>588</v>
      </c>
      <c r="C146" s="45" t="s">
        <v>588</v>
      </c>
      <c r="D146" s="54"/>
    </row>
    <row r="147" spans="1:4" ht="15">
      <c r="A147" s="45" t="s">
        <v>171</v>
      </c>
      <c r="B147" s="45" t="s">
        <v>589</v>
      </c>
      <c r="C147" s="45" t="s">
        <v>589</v>
      </c>
      <c r="D147" s="54"/>
    </row>
    <row r="148" spans="1:4" ht="15">
      <c r="A148" s="45" t="s">
        <v>171</v>
      </c>
      <c r="B148" s="45" t="s">
        <v>590</v>
      </c>
      <c r="C148" s="45" t="s">
        <v>590</v>
      </c>
      <c r="D148" s="54"/>
    </row>
    <row r="149" spans="1:4" ht="15">
      <c r="A149" s="45" t="s">
        <v>171</v>
      </c>
      <c r="B149" s="45" t="s">
        <v>591</v>
      </c>
      <c r="C149" s="45" t="s">
        <v>591</v>
      </c>
      <c r="D149" s="54"/>
    </row>
    <row r="150" spans="1:4" ht="15">
      <c r="A150" s="45" t="s">
        <v>171</v>
      </c>
      <c r="B150" s="45" t="s">
        <v>592</v>
      </c>
      <c r="C150" s="45" t="s">
        <v>592</v>
      </c>
      <c r="D150" s="54"/>
    </row>
    <row r="151" spans="1:4" ht="15">
      <c r="A151" s="45" t="s">
        <v>171</v>
      </c>
      <c r="B151" s="45" t="s">
        <v>593</v>
      </c>
      <c r="C151" s="45" t="s">
        <v>593</v>
      </c>
      <c r="D151" s="54"/>
    </row>
    <row r="152" spans="1:4" ht="15">
      <c r="A152" s="45" t="s">
        <v>171</v>
      </c>
      <c r="B152" s="45" t="s">
        <v>594</v>
      </c>
      <c r="C152" s="45" t="s">
        <v>594</v>
      </c>
      <c r="D152" s="54"/>
    </row>
    <row r="153" spans="1:4" ht="15">
      <c r="A153" s="45" t="s">
        <v>171</v>
      </c>
      <c r="B153" s="45" t="s">
        <v>595</v>
      </c>
      <c r="C153" s="45" t="s">
        <v>595</v>
      </c>
      <c r="D153" s="54"/>
    </row>
    <row r="154" spans="1:4" ht="15">
      <c r="A154" s="45" t="s">
        <v>171</v>
      </c>
      <c r="B154" s="45" t="s">
        <v>596</v>
      </c>
      <c r="C154" s="45" t="s">
        <v>596</v>
      </c>
      <c r="D154" s="54"/>
    </row>
    <row r="155" spans="1:4" ht="15">
      <c r="A155" s="45" t="s">
        <v>171</v>
      </c>
      <c r="B155" s="45" t="s">
        <v>597</v>
      </c>
      <c r="C155" s="45" t="s">
        <v>597</v>
      </c>
      <c r="D155" s="54"/>
    </row>
    <row r="156" spans="1:4" ht="15">
      <c r="A156" s="45" t="s">
        <v>171</v>
      </c>
      <c r="B156" s="45" t="s">
        <v>598</v>
      </c>
      <c r="C156" s="45" t="s">
        <v>598</v>
      </c>
      <c r="D156" s="54"/>
    </row>
    <row r="157" spans="1:4" ht="15">
      <c r="A157" s="45" t="s">
        <v>171</v>
      </c>
      <c r="B157" s="45" t="s">
        <v>599</v>
      </c>
      <c r="C157" s="45" t="s">
        <v>599</v>
      </c>
      <c r="D157" s="54"/>
    </row>
    <row r="158" spans="1:4" ht="15">
      <c r="A158" s="45" t="s">
        <v>171</v>
      </c>
      <c r="B158" s="45" t="s">
        <v>600</v>
      </c>
      <c r="C158" s="45" t="s">
        <v>600</v>
      </c>
      <c r="D158" s="54"/>
    </row>
    <row r="159" spans="1:4" ht="15">
      <c r="A159" s="45" t="s">
        <v>171</v>
      </c>
      <c r="B159" s="45" t="s">
        <v>601</v>
      </c>
      <c r="C159" s="45" t="s">
        <v>601</v>
      </c>
      <c r="D159" s="54"/>
    </row>
    <row r="160" spans="1:4" ht="15">
      <c r="A160" s="45" t="s">
        <v>171</v>
      </c>
      <c r="B160" s="45" t="s">
        <v>602</v>
      </c>
      <c r="C160" s="45" t="s">
        <v>602</v>
      </c>
      <c r="D160" s="54"/>
    </row>
    <row r="161" spans="1:4" ht="15">
      <c r="A161" s="45" t="s">
        <v>171</v>
      </c>
      <c r="B161" s="45" t="s">
        <v>603</v>
      </c>
      <c r="C161" s="45" t="s">
        <v>603</v>
      </c>
      <c r="D161" s="54"/>
    </row>
    <row r="162" spans="1:4" ht="15">
      <c r="A162" s="45" t="s">
        <v>171</v>
      </c>
      <c r="B162" s="45" t="s">
        <v>604</v>
      </c>
      <c r="C162" s="45" t="s">
        <v>604</v>
      </c>
      <c r="D162" s="54"/>
    </row>
    <row r="163" spans="1:4" ht="15">
      <c r="A163" s="45" t="s">
        <v>171</v>
      </c>
      <c r="B163" s="45" t="s">
        <v>178</v>
      </c>
      <c r="C163" s="45" t="s">
        <v>178</v>
      </c>
      <c r="D163" s="54"/>
    </row>
    <row r="164" spans="1:4" ht="15">
      <c r="A164" s="45" t="s">
        <v>171</v>
      </c>
      <c r="B164" s="45" t="s">
        <v>605</v>
      </c>
      <c r="C164" s="45" t="s">
        <v>605</v>
      </c>
      <c r="D164" s="54"/>
    </row>
    <row r="165" spans="1:4" ht="15">
      <c r="A165" s="45" t="s">
        <v>171</v>
      </c>
      <c r="B165" s="45" t="s">
        <v>606</v>
      </c>
      <c r="C165" s="45" t="s">
        <v>606</v>
      </c>
      <c r="D165" s="54"/>
    </row>
    <row r="166" spans="1:4" ht="15">
      <c r="A166" s="45" t="s">
        <v>171</v>
      </c>
      <c r="B166" s="45" t="s">
        <v>607</v>
      </c>
      <c r="C166" s="45" t="s">
        <v>607</v>
      </c>
      <c r="D166" s="54"/>
    </row>
    <row r="167" spans="1:4" ht="15">
      <c r="A167" s="45" t="s">
        <v>171</v>
      </c>
      <c r="B167" s="45" t="s">
        <v>608</v>
      </c>
      <c r="C167" s="45" t="s">
        <v>608</v>
      </c>
      <c r="D167" s="54"/>
    </row>
    <row r="168" spans="1:4" ht="15">
      <c r="A168" s="45" t="s">
        <v>171</v>
      </c>
      <c r="B168" s="45" t="s">
        <v>609</v>
      </c>
      <c r="C168" s="45" t="s">
        <v>609</v>
      </c>
      <c r="D168" s="54"/>
    </row>
    <row r="169" spans="1:4" ht="15">
      <c r="A169" s="45" t="s">
        <v>171</v>
      </c>
      <c r="B169" s="45" t="s">
        <v>610</v>
      </c>
      <c r="C169" s="45" t="s">
        <v>610</v>
      </c>
      <c r="D169" s="54"/>
    </row>
    <row r="170" spans="1:4" ht="15">
      <c r="A170" s="45" t="s">
        <v>171</v>
      </c>
      <c r="B170" s="45" t="s">
        <v>611</v>
      </c>
      <c r="C170" s="45" t="s">
        <v>611</v>
      </c>
      <c r="D170" s="54"/>
    </row>
    <row r="171" spans="1:4" ht="15">
      <c r="A171" s="45" t="s">
        <v>171</v>
      </c>
      <c r="B171" s="45" t="s">
        <v>612</v>
      </c>
      <c r="C171" s="45" t="s">
        <v>612</v>
      </c>
      <c r="D171" s="54"/>
    </row>
    <row r="172" spans="1:4" ht="15">
      <c r="A172" s="45" t="s">
        <v>171</v>
      </c>
      <c r="B172" s="45" t="s">
        <v>613</v>
      </c>
      <c r="C172" s="45" t="s">
        <v>613</v>
      </c>
      <c r="D172" s="54"/>
    </row>
    <row r="173" spans="1:4" ht="15">
      <c r="A173" s="45" t="s">
        <v>171</v>
      </c>
      <c r="B173" s="45" t="s">
        <v>614</v>
      </c>
      <c r="C173" s="45" t="s">
        <v>614</v>
      </c>
      <c r="D173" s="54"/>
    </row>
    <row r="174" spans="1:4" ht="15">
      <c r="A174" s="45" t="s">
        <v>171</v>
      </c>
      <c r="B174" s="45" t="s">
        <v>615</v>
      </c>
      <c r="C174" s="45" t="s">
        <v>615</v>
      </c>
      <c r="D174" s="54"/>
    </row>
    <row r="175" spans="1:4" ht="15">
      <c r="A175" s="45" t="s">
        <v>171</v>
      </c>
      <c r="B175" s="45" t="s">
        <v>616</v>
      </c>
      <c r="C175" s="45" t="s">
        <v>616</v>
      </c>
      <c r="D175" s="54"/>
    </row>
    <row r="176" spans="1:4" ht="15">
      <c r="A176" s="45" t="s">
        <v>171</v>
      </c>
      <c r="B176" s="45" t="s">
        <v>617</v>
      </c>
      <c r="C176" s="45" t="s">
        <v>617</v>
      </c>
      <c r="D176" s="54"/>
    </row>
    <row r="177" spans="1:4" ht="15">
      <c r="A177" s="45" t="s">
        <v>171</v>
      </c>
      <c r="B177" s="45" t="s">
        <v>618</v>
      </c>
      <c r="C177" s="45" t="s">
        <v>618</v>
      </c>
      <c r="D177" s="54"/>
    </row>
    <row r="178" spans="1:4" ht="15">
      <c r="A178" s="45" t="s">
        <v>171</v>
      </c>
      <c r="B178" s="45" t="s">
        <v>619</v>
      </c>
      <c r="C178" s="45" t="s">
        <v>619</v>
      </c>
      <c r="D178" s="54"/>
    </row>
    <row r="179" spans="1:4" ht="15">
      <c r="A179" s="45" t="s">
        <v>171</v>
      </c>
      <c r="B179" s="45" t="s">
        <v>620</v>
      </c>
      <c r="C179" s="45" t="s">
        <v>620</v>
      </c>
      <c r="D179" s="54"/>
    </row>
    <row r="180" spans="1:4" ht="15">
      <c r="A180" s="45" t="s">
        <v>171</v>
      </c>
      <c r="B180" s="45" t="s">
        <v>621</v>
      </c>
      <c r="C180" s="45" t="s">
        <v>621</v>
      </c>
      <c r="D180" s="54"/>
    </row>
    <row r="181" spans="1:4" ht="15">
      <c r="A181" s="45" t="s">
        <v>171</v>
      </c>
      <c r="B181" s="45" t="s">
        <v>622</v>
      </c>
      <c r="C181" s="45" t="s">
        <v>622</v>
      </c>
      <c r="D181" s="54"/>
    </row>
    <row r="182" spans="1:4" ht="15">
      <c r="A182" s="45" t="s">
        <v>171</v>
      </c>
      <c r="B182" s="45" t="s">
        <v>623</v>
      </c>
      <c r="C182" s="45" t="s">
        <v>623</v>
      </c>
      <c r="D182" s="54"/>
    </row>
    <row r="183" spans="1:4" ht="15">
      <c r="A183" s="45" t="s">
        <v>171</v>
      </c>
      <c r="B183" s="45" t="s">
        <v>624</v>
      </c>
      <c r="C183" s="45" t="s">
        <v>624</v>
      </c>
      <c r="D183" s="54"/>
    </row>
    <row r="184" spans="1:4" ht="15">
      <c r="A184" s="45" t="s">
        <v>171</v>
      </c>
      <c r="B184" s="45" t="s">
        <v>625</v>
      </c>
      <c r="C184" s="45" t="s">
        <v>625</v>
      </c>
      <c r="D184" s="54"/>
    </row>
    <row r="185" spans="1:4" ht="15">
      <c r="A185" s="45" t="s">
        <v>171</v>
      </c>
      <c r="B185" s="45" t="s">
        <v>626</v>
      </c>
      <c r="C185" s="45" t="s">
        <v>626</v>
      </c>
      <c r="D185" s="54"/>
    </row>
    <row r="186" spans="1:4" ht="15">
      <c r="A186" s="45" t="s">
        <v>171</v>
      </c>
      <c r="B186" s="45" t="s">
        <v>627</v>
      </c>
      <c r="C186" s="45" t="s">
        <v>627</v>
      </c>
      <c r="D186" s="54"/>
    </row>
    <row r="187" spans="1:4" ht="15">
      <c r="A187" s="45" t="s">
        <v>171</v>
      </c>
      <c r="B187" s="45" t="s">
        <v>628</v>
      </c>
      <c r="C187" s="45" t="s">
        <v>628</v>
      </c>
      <c r="D187" s="54"/>
    </row>
    <row r="188" spans="1:4" ht="15">
      <c r="A188" s="45" t="s">
        <v>171</v>
      </c>
      <c r="B188" s="45" t="s">
        <v>629</v>
      </c>
      <c r="C188" s="45" t="s">
        <v>629</v>
      </c>
      <c r="D188" s="54"/>
    </row>
    <row r="189" spans="1:4" ht="15">
      <c r="A189" s="45" t="s">
        <v>171</v>
      </c>
      <c r="B189" s="45" t="s">
        <v>630</v>
      </c>
      <c r="C189" s="45" t="s">
        <v>630</v>
      </c>
      <c r="D189" s="54"/>
    </row>
    <row r="190" spans="1:4" ht="15">
      <c r="A190" s="45" t="s">
        <v>171</v>
      </c>
      <c r="B190" s="45" t="s">
        <v>631</v>
      </c>
      <c r="C190" s="45" t="s">
        <v>631</v>
      </c>
      <c r="D190" s="54"/>
    </row>
    <row r="191" spans="1:4" ht="15">
      <c r="A191" s="45" t="s">
        <v>171</v>
      </c>
      <c r="B191" s="45" t="s">
        <v>632</v>
      </c>
      <c r="C191" s="45" t="s">
        <v>632</v>
      </c>
      <c r="D191" s="54"/>
    </row>
    <row r="192" spans="1:4" ht="15">
      <c r="A192" s="45" t="s">
        <v>171</v>
      </c>
      <c r="B192" s="45" t="s">
        <v>633</v>
      </c>
      <c r="C192" s="45" t="s">
        <v>633</v>
      </c>
      <c r="D192" s="54"/>
    </row>
    <row r="193" spans="1:4" ht="15">
      <c r="A193" s="45" t="s">
        <v>171</v>
      </c>
      <c r="B193" s="45" t="s">
        <v>634</v>
      </c>
      <c r="C193" s="45" t="s">
        <v>634</v>
      </c>
      <c r="D193" s="54"/>
    </row>
    <row r="194" spans="1:4" ht="15">
      <c r="A194" s="45" t="s">
        <v>171</v>
      </c>
      <c r="B194" s="45" t="s">
        <v>635</v>
      </c>
      <c r="C194" s="45" t="s">
        <v>635</v>
      </c>
      <c r="D194" s="54"/>
    </row>
    <row r="195" spans="1:4" ht="15">
      <c r="A195" s="45" t="s">
        <v>171</v>
      </c>
      <c r="B195" s="45" t="s">
        <v>636</v>
      </c>
      <c r="C195" s="45" t="s">
        <v>636</v>
      </c>
      <c r="D195" s="54"/>
    </row>
    <row r="196" spans="1:4" ht="15">
      <c r="A196" s="45" t="s">
        <v>171</v>
      </c>
      <c r="B196" s="45" t="s">
        <v>637</v>
      </c>
      <c r="C196" s="45" t="s">
        <v>637</v>
      </c>
      <c r="D196" s="54"/>
    </row>
    <row r="197" spans="1:4" ht="15">
      <c r="A197" s="45" t="s">
        <v>171</v>
      </c>
      <c r="B197" s="45" t="s">
        <v>638</v>
      </c>
      <c r="C197" s="45" t="s">
        <v>638</v>
      </c>
      <c r="D197" s="54"/>
    </row>
    <row r="198" spans="1:4" ht="15">
      <c r="A198" s="45" t="s">
        <v>171</v>
      </c>
      <c r="B198" s="45" t="s">
        <v>639</v>
      </c>
      <c r="C198" s="45" t="s">
        <v>639</v>
      </c>
      <c r="D198" s="54"/>
    </row>
    <row r="199" spans="1:4" ht="15">
      <c r="A199" s="45" t="s">
        <v>171</v>
      </c>
      <c r="B199" s="45" t="s">
        <v>640</v>
      </c>
      <c r="C199" s="45" t="s">
        <v>640</v>
      </c>
      <c r="D199" s="54"/>
    </row>
    <row r="200" spans="1:4" ht="15">
      <c r="A200" s="45" t="s">
        <v>171</v>
      </c>
      <c r="B200" s="45" t="s">
        <v>641</v>
      </c>
      <c r="C200" s="45" t="s">
        <v>641</v>
      </c>
      <c r="D200" s="54"/>
    </row>
    <row r="201" spans="1:4" ht="15">
      <c r="A201" s="45" t="s">
        <v>171</v>
      </c>
      <c r="B201" s="45" t="s">
        <v>642</v>
      </c>
      <c r="C201" s="45" t="s">
        <v>642</v>
      </c>
      <c r="D201" s="54"/>
    </row>
    <row r="202" spans="1:4" ht="15">
      <c r="A202" s="45" t="s">
        <v>171</v>
      </c>
      <c r="B202" s="45" t="s">
        <v>643</v>
      </c>
      <c r="C202" s="45" t="s">
        <v>643</v>
      </c>
      <c r="D202" s="54"/>
    </row>
    <row r="203" spans="1:4" ht="15">
      <c r="A203" s="45" t="s">
        <v>171</v>
      </c>
      <c r="B203" s="45" t="s">
        <v>644</v>
      </c>
      <c r="C203" s="45" t="s">
        <v>644</v>
      </c>
      <c r="D203" s="54"/>
    </row>
    <row r="204" spans="1:4" ht="15">
      <c r="A204" s="45" t="s">
        <v>171</v>
      </c>
      <c r="B204" s="45" t="s">
        <v>645</v>
      </c>
      <c r="C204" s="45" t="s">
        <v>645</v>
      </c>
      <c r="D204" s="54"/>
    </row>
    <row r="205" spans="1:4" ht="15">
      <c r="A205" s="45" t="s">
        <v>171</v>
      </c>
      <c r="B205" s="45" t="s">
        <v>646</v>
      </c>
      <c r="C205" s="45" t="s">
        <v>646</v>
      </c>
      <c r="D205" s="54"/>
    </row>
    <row r="206" spans="1:4" ht="15">
      <c r="A206" s="45" t="s">
        <v>171</v>
      </c>
      <c r="B206" s="45" t="s">
        <v>647</v>
      </c>
      <c r="C206" s="45" t="s">
        <v>647</v>
      </c>
      <c r="D206" s="54"/>
    </row>
    <row r="207" spans="1:4" ht="15">
      <c r="A207" s="45" t="s">
        <v>171</v>
      </c>
      <c r="B207" s="45" t="s">
        <v>648</v>
      </c>
      <c r="C207" s="45" t="s">
        <v>648</v>
      </c>
      <c r="D207" s="54"/>
    </row>
    <row r="208" spans="1:4" ht="15">
      <c r="A208" s="45" t="s">
        <v>171</v>
      </c>
      <c r="B208" s="45" t="s">
        <v>649</v>
      </c>
      <c r="C208" s="45" t="s">
        <v>649</v>
      </c>
      <c r="D208" s="54"/>
    </row>
    <row r="209" spans="1:4" ht="15">
      <c r="A209" s="45" t="s">
        <v>171</v>
      </c>
      <c r="B209" s="45" t="s">
        <v>650</v>
      </c>
      <c r="C209" s="45" t="s">
        <v>650</v>
      </c>
      <c r="D209" s="54"/>
    </row>
    <row r="210" spans="1:4" ht="15">
      <c r="A210" s="45" t="s">
        <v>171</v>
      </c>
      <c r="B210" s="45" t="s">
        <v>651</v>
      </c>
      <c r="C210" s="45" t="s">
        <v>651</v>
      </c>
      <c r="D210" s="54"/>
    </row>
    <row r="211" spans="1:4" ht="15">
      <c r="A211" s="45" t="s">
        <v>171</v>
      </c>
      <c r="B211" s="45" t="s">
        <v>652</v>
      </c>
      <c r="C211" s="45" t="s">
        <v>652</v>
      </c>
      <c r="D211" s="54"/>
    </row>
    <row r="212" spans="1:4" ht="15">
      <c r="A212" s="45" t="s">
        <v>171</v>
      </c>
      <c r="B212" s="45" t="s">
        <v>653</v>
      </c>
      <c r="C212" s="45" t="s">
        <v>653</v>
      </c>
      <c r="D212" s="54"/>
    </row>
    <row r="213" spans="1:4" ht="15">
      <c r="A213" s="45" t="s">
        <v>171</v>
      </c>
      <c r="B213" s="45" t="s">
        <v>654</v>
      </c>
      <c r="C213" s="45" t="s">
        <v>654</v>
      </c>
      <c r="D213" s="54"/>
    </row>
    <row r="214" spans="1:4" ht="15">
      <c r="A214" s="45" t="s">
        <v>171</v>
      </c>
      <c r="B214" s="45" t="s">
        <v>655</v>
      </c>
      <c r="C214" s="45" t="s">
        <v>655</v>
      </c>
      <c r="D214" s="54"/>
    </row>
    <row r="215" spans="1:4" ht="15">
      <c r="A215" s="45" t="s">
        <v>171</v>
      </c>
      <c r="B215" s="45" t="s">
        <v>656</v>
      </c>
      <c r="C215" s="45" t="s">
        <v>656</v>
      </c>
      <c r="D215" s="54"/>
    </row>
    <row r="216" spans="1:4" ht="15">
      <c r="A216" s="45" t="s">
        <v>171</v>
      </c>
      <c r="B216" s="45" t="s">
        <v>657</v>
      </c>
      <c r="C216" s="45" t="s">
        <v>657</v>
      </c>
      <c r="D216" s="54"/>
    </row>
    <row r="217" spans="1:4" ht="15">
      <c r="A217" s="45" t="s">
        <v>171</v>
      </c>
      <c r="B217" s="45" t="s">
        <v>658</v>
      </c>
      <c r="C217" s="45" t="s">
        <v>658</v>
      </c>
      <c r="D217" s="54"/>
    </row>
    <row r="218" spans="1:4" ht="15">
      <c r="A218" s="45" t="s">
        <v>171</v>
      </c>
      <c r="B218" s="45" t="s">
        <v>659</v>
      </c>
      <c r="C218" s="45" t="s">
        <v>659</v>
      </c>
      <c r="D218" s="54"/>
    </row>
    <row r="219" spans="1:4" ht="15">
      <c r="A219" s="45" t="s">
        <v>171</v>
      </c>
      <c r="B219" s="45" t="s">
        <v>660</v>
      </c>
      <c r="C219" s="45" t="s">
        <v>660</v>
      </c>
      <c r="D219" s="54"/>
    </row>
    <row r="220" spans="1:4" ht="15">
      <c r="A220" s="45" t="s">
        <v>171</v>
      </c>
      <c r="B220" s="45" t="s">
        <v>661</v>
      </c>
      <c r="C220" s="45" t="s">
        <v>661</v>
      </c>
      <c r="D220" s="54"/>
    </row>
    <row r="221" spans="1:4" ht="15">
      <c r="A221" s="45" t="s">
        <v>171</v>
      </c>
      <c r="B221" s="45" t="s">
        <v>662</v>
      </c>
      <c r="C221" s="45" t="s">
        <v>662</v>
      </c>
      <c r="D221" s="54"/>
    </row>
    <row r="222" spans="1:4" ht="15">
      <c r="A222" s="45" t="s">
        <v>171</v>
      </c>
      <c r="B222" s="45" t="s">
        <v>663</v>
      </c>
      <c r="C222" s="45" t="s">
        <v>663</v>
      </c>
      <c r="D222" s="54"/>
    </row>
    <row r="223" spans="1:4" ht="15">
      <c r="A223" s="45" t="s">
        <v>171</v>
      </c>
      <c r="B223" s="45" t="s">
        <v>664</v>
      </c>
      <c r="C223" s="45" t="s">
        <v>664</v>
      </c>
      <c r="D223" s="54"/>
    </row>
    <row r="224" spans="1:4" ht="15">
      <c r="A224" s="45" t="s">
        <v>171</v>
      </c>
      <c r="B224" s="45" t="s">
        <v>665</v>
      </c>
      <c r="C224" s="45" t="s">
        <v>665</v>
      </c>
      <c r="D224" s="54"/>
    </row>
    <row r="225" spans="1:4" ht="15">
      <c r="A225" s="45" t="s">
        <v>171</v>
      </c>
      <c r="B225" s="45" t="s">
        <v>666</v>
      </c>
      <c r="C225" s="45" t="s">
        <v>666</v>
      </c>
      <c r="D225" s="54"/>
    </row>
    <row r="226" spans="1:4" ht="15">
      <c r="A226" s="45" t="s">
        <v>171</v>
      </c>
      <c r="B226" s="45" t="s">
        <v>667</v>
      </c>
      <c r="C226" s="45" t="s">
        <v>667</v>
      </c>
      <c r="D226" s="54"/>
    </row>
    <row r="227" spans="1:4" ht="15">
      <c r="A227" s="45" t="s">
        <v>171</v>
      </c>
      <c r="B227" s="45" t="s">
        <v>668</v>
      </c>
      <c r="C227" s="45" t="s">
        <v>668</v>
      </c>
      <c r="D227" s="54"/>
    </row>
    <row r="228" spans="1:4" ht="15">
      <c r="A228" s="45" t="s">
        <v>171</v>
      </c>
      <c r="B228" s="45" t="s">
        <v>669</v>
      </c>
      <c r="C228" s="45" t="s">
        <v>669</v>
      </c>
      <c r="D228" s="54"/>
    </row>
    <row r="229" spans="1:4" ht="15">
      <c r="A229" s="45" t="s">
        <v>171</v>
      </c>
      <c r="B229" s="45" t="s">
        <v>670</v>
      </c>
      <c r="C229" s="45" t="s">
        <v>670</v>
      </c>
      <c r="D229" s="54"/>
    </row>
    <row r="230" spans="1:4" ht="15">
      <c r="A230" s="45" t="s">
        <v>171</v>
      </c>
      <c r="B230" s="45" t="s">
        <v>671</v>
      </c>
      <c r="C230" s="45" t="s">
        <v>671</v>
      </c>
      <c r="D230" s="54"/>
    </row>
    <row r="231" spans="1:4" ht="15">
      <c r="A231" s="45" t="s">
        <v>171</v>
      </c>
      <c r="B231" s="45" t="s">
        <v>672</v>
      </c>
      <c r="C231" s="45" t="s">
        <v>672</v>
      </c>
      <c r="D231" s="54"/>
    </row>
    <row r="232" spans="1:4" ht="15">
      <c r="A232" s="45" t="s">
        <v>171</v>
      </c>
      <c r="B232" s="45" t="s">
        <v>673</v>
      </c>
      <c r="C232" s="45" t="s">
        <v>673</v>
      </c>
      <c r="D232" s="54"/>
    </row>
    <row r="233" spans="1:4" ht="15">
      <c r="A233" s="45" t="s">
        <v>171</v>
      </c>
      <c r="B233" s="45" t="s">
        <v>674</v>
      </c>
      <c r="C233" s="45" t="s">
        <v>674</v>
      </c>
      <c r="D233" s="54"/>
    </row>
    <row r="234" spans="1:4" ht="15">
      <c r="A234" s="45" t="s">
        <v>171</v>
      </c>
      <c r="B234" s="45" t="s">
        <v>675</v>
      </c>
      <c r="C234" s="45" t="s">
        <v>675</v>
      </c>
      <c r="D234" s="54"/>
    </row>
    <row r="235" spans="1:4" ht="15">
      <c r="A235" s="45" t="s">
        <v>171</v>
      </c>
      <c r="B235" s="45" t="s">
        <v>676</v>
      </c>
      <c r="C235" s="45" t="s">
        <v>676</v>
      </c>
      <c r="D235" s="54"/>
    </row>
    <row r="236" spans="1:4" ht="15">
      <c r="A236" s="45" t="s">
        <v>171</v>
      </c>
      <c r="B236" s="45" t="s">
        <v>677</v>
      </c>
      <c r="C236" s="45" t="s">
        <v>677</v>
      </c>
      <c r="D236" s="54"/>
    </row>
    <row r="237" spans="1:4" ht="15">
      <c r="A237" s="45" t="s">
        <v>171</v>
      </c>
      <c r="B237" s="45" t="s">
        <v>678</v>
      </c>
      <c r="C237" s="45" t="s">
        <v>678</v>
      </c>
      <c r="D237" s="54"/>
    </row>
    <row r="238" spans="1:4" ht="15">
      <c r="A238" s="45" t="s">
        <v>171</v>
      </c>
      <c r="B238" s="45" t="s">
        <v>679</v>
      </c>
      <c r="C238" s="45" t="s">
        <v>679</v>
      </c>
      <c r="D238" s="54"/>
    </row>
    <row r="239" spans="1:4" ht="15">
      <c r="A239" s="45" t="s">
        <v>171</v>
      </c>
      <c r="B239" s="45" t="s">
        <v>680</v>
      </c>
      <c r="C239" s="45" t="s">
        <v>680</v>
      </c>
      <c r="D239" s="54"/>
    </row>
    <row r="240" spans="1:4" ht="15">
      <c r="A240" s="45" t="s">
        <v>171</v>
      </c>
      <c r="B240" s="45" t="s">
        <v>681</v>
      </c>
      <c r="C240" s="45" t="s">
        <v>681</v>
      </c>
      <c r="D240" s="54"/>
    </row>
    <row r="241" spans="1:4" ht="15">
      <c r="A241" s="45" t="s">
        <v>171</v>
      </c>
      <c r="B241" s="45" t="s">
        <v>682</v>
      </c>
      <c r="C241" s="45" t="s">
        <v>682</v>
      </c>
      <c r="D241" s="54"/>
    </row>
    <row r="242" spans="1:4" ht="15">
      <c r="A242" s="45" t="s">
        <v>171</v>
      </c>
      <c r="B242" s="45" t="s">
        <v>683</v>
      </c>
      <c r="C242" s="45" t="s">
        <v>683</v>
      </c>
      <c r="D242" s="54"/>
    </row>
    <row r="243" spans="1:4" ht="15">
      <c r="A243" s="45" t="s">
        <v>171</v>
      </c>
      <c r="B243" s="45" t="s">
        <v>684</v>
      </c>
      <c r="C243" s="45" t="s">
        <v>684</v>
      </c>
      <c r="D243" s="54"/>
    </row>
    <row r="244" spans="1:4" ht="15">
      <c r="A244" s="45" t="s">
        <v>171</v>
      </c>
      <c r="B244" s="45" t="s">
        <v>685</v>
      </c>
      <c r="C244" s="45" t="s">
        <v>685</v>
      </c>
      <c r="D244" s="54"/>
    </row>
    <row r="245" spans="1:4" ht="15">
      <c r="A245" s="45" t="s">
        <v>171</v>
      </c>
      <c r="B245" s="45" t="s">
        <v>686</v>
      </c>
      <c r="C245" s="45" t="s">
        <v>686</v>
      </c>
      <c r="D245" s="54"/>
    </row>
    <row r="246" spans="1:4" ht="15">
      <c r="A246" s="45" t="s">
        <v>171</v>
      </c>
      <c r="B246" s="45" t="s">
        <v>687</v>
      </c>
      <c r="C246" s="45" t="s">
        <v>687</v>
      </c>
      <c r="D246" s="54"/>
    </row>
    <row r="247" spans="1:4" ht="15">
      <c r="A247" s="45" t="s">
        <v>171</v>
      </c>
      <c r="B247" s="45" t="s">
        <v>688</v>
      </c>
      <c r="C247" s="45" t="s">
        <v>688</v>
      </c>
      <c r="D247" s="54"/>
    </row>
    <row r="248" spans="1:4" ht="15">
      <c r="A248" s="45" t="s">
        <v>171</v>
      </c>
      <c r="B248" s="45" t="s">
        <v>689</v>
      </c>
      <c r="C248" s="45" t="s">
        <v>689</v>
      </c>
      <c r="D248" s="54"/>
    </row>
    <row r="249" spans="1:4" ht="15">
      <c r="A249" s="45" t="s">
        <v>171</v>
      </c>
      <c r="B249" s="45" t="s">
        <v>690</v>
      </c>
      <c r="C249" s="45" t="s">
        <v>690</v>
      </c>
      <c r="D249" s="54"/>
    </row>
    <row r="250" spans="1:4" ht="15">
      <c r="A250" s="45" t="s">
        <v>171</v>
      </c>
      <c r="B250" s="45" t="s">
        <v>691</v>
      </c>
      <c r="C250" s="45" t="s">
        <v>691</v>
      </c>
      <c r="D250" s="54"/>
    </row>
    <row r="251" spans="1:4" ht="15">
      <c r="A251" s="45" t="s">
        <v>171</v>
      </c>
      <c r="B251" s="45" t="s">
        <v>692</v>
      </c>
      <c r="C251" s="45" t="s">
        <v>692</v>
      </c>
      <c r="D251" s="54"/>
    </row>
    <row r="252" spans="1:4" ht="15">
      <c r="A252" s="45" t="s">
        <v>171</v>
      </c>
      <c r="B252" s="45" t="s">
        <v>693</v>
      </c>
      <c r="C252" s="45" t="s">
        <v>693</v>
      </c>
      <c r="D252" s="54"/>
    </row>
    <row r="253" spans="1:4" ht="15">
      <c r="A253" s="45" t="s">
        <v>171</v>
      </c>
      <c r="B253" s="45" t="s">
        <v>694</v>
      </c>
      <c r="C253" s="45" t="s">
        <v>694</v>
      </c>
      <c r="D253" s="54"/>
    </row>
    <row r="254" spans="1:4" ht="15">
      <c r="A254" s="45" t="s">
        <v>171</v>
      </c>
      <c r="B254" s="45" t="s">
        <v>695</v>
      </c>
      <c r="C254" s="45" t="s">
        <v>695</v>
      </c>
      <c r="D254" s="54"/>
    </row>
    <row r="255" spans="1:4" ht="15">
      <c r="A255" s="45" t="s">
        <v>171</v>
      </c>
      <c r="B255" s="45" t="s">
        <v>696</v>
      </c>
      <c r="C255" s="45" t="s">
        <v>696</v>
      </c>
      <c r="D255" s="54"/>
    </row>
    <row r="256" spans="1:4" ht="15">
      <c r="A256" s="45" t="s">
        <v>171</v>
      </c>
      <c r="B256" s="45" t="s">
        <v>697</v>
      </c>
      <c r="C256" s="45" t="s">
        <v>697</v>
      </c>
      <c r="D256" s="54"/>
    </row>
    <row r="257" spans="1:4" ht="15">
      <c r="A257" s="45" t="s">
        <v>171</v>
      </c>
      <c r="B257" s="45" t="s">
        <v>698</v>
      </c>
      <c r="C257" s="45" t="s">
        <v>698</v>
      </c>
      <c r="D257" s="54"/>
    </row>
    <row r="258" spans="1:4" ht="15">
      <c r="A258" s="45" t="s">
        <v>171</v>
      </c>
      <c r="B258" s="45" t="s">
        <v>699</v>
      </c>
      <c r="C258" s="45" t="s">
        <v>699</v>
      </c>
      <c r="D258" s="54"/>
    </row>
    <row r="259" spans="1:4" ht="15">
      <c r="A259" s="45" t="s">
        <v>171</v>
      </c>
      <c r="B259" s="45" t="s">
        <v>700</v>
      </c>
      <c r="C259" s="45" t="s">
        <v>700</v>
      </c>
      <c r="D259" s="54"/>
    </row>
    <row r="260" spans="1:4" ht="15">
      <c r="A260" s="45" t="s">
        <v>171</v>
      </c>
      <c r="B260" s="45" t="s">
        <v>701</v>
      </c>
      <c r="C260" s="45" t="s">
        <v>701</v>
      </c>
      <c r="D260" s="54"/>
    </row>
    <row r="261" spans="1:4" ht="15">
      <c r="A261" s="45" t="s">
        <v>171</v>
      </c>
      <c r="B261" s="45" t="s">
        <v>702</v>
      </c>
      <c r="C261" s="45" t="s">
        <v>702</v>
      </c>
      <c r="D261" s="54"/>
    </row>
    <row r="262" spans="1:4" ht="15">
      <c r="A262" s="45" t="s">
        <v>171</v>
      </c>
      <c r="B262" s="45" t="s">
        <v>703</v>
      </c>
      <c r="C262" s="45" t="s">
        <v>703</v>
      </c>
      <c r="D262" s="54"/>
    </row>
    <row r="263" spans="1:4" ht="15">
      <c r="A263" s="45" t="s">
        <v>171</v>
      </c>
      <c r="B263" s="45" t="s">
        <v>704</v>
      </c>
      <c r="C263" s="45" t="s">
        <v>704</v>
      </c>
      <c r="D263" s="54"/>
    </row>
    <row r="264" spans="1:4" ht="15">
      <c r="A264" s="45" t="s">
        <v>171</v>
      </c>
      <c r="B264" s="45" t="s">
        <v>705</v>
      </c>
      <c r="C264" s="45" t="s">
        <v>705</v>
      </c>
      <c r="D264" s="54"/>
    </row>
    <row r="265" spans="1:4" ht="15">
      <c r="A265" s="45" t="s">
        <v>171</v>
      </c>
      <c r="B265" s="45" t="s">
        <v>706</v>
      </c>
      <c r="C265" s="45" t="s">
        <v>706</v>
      </c>
      <c r="D265" s="54"/>
    </row>
    <row r="266" spans="1:4" ht="15">
      <c r="A266" s="45" t="s">
        <v>171</v>
      </c>
      <c r="B266" s="45" t="s">
        <v>707</v>
      </c>
      <c r="C266" s="45" t="s">
        <v>707</v>
      </c>
      <c r="D266" s="54"/>
    </row>
    <row r="267" spans="1:4" ht="15">
      <c r="A267" s="45" t="s">
        <v>171</v>
      </c>
      <c r="B267" s="45" t="s">
        <v>708</v>
      </c>
      <c r="C267" s="45" t="s">
        <v>708</v>
      </c>
      <c r="D267" s="54"/>
    </row>
    <row r="268" spans="1:4" ht="15">
      <c r="A268" s="45" t="s">
        <v>171</v>
      </c>
      <c r="B268" s="45" t="s">
        <v>709</v>
      </c>
      <c r="C268" s="45" t="s">
        <v>709</v>
      </c>
      <c r="D268" s="54"/>
    </row>
    <row r="269" spans="1:4" ht="15">
      <c r="A269" s="45" t="s">
        <v>171</v>
      </c>
      <c r="B269" s="45" t="s">
        <v>710</v>
      </c>
      <c r="C269" s="45" t="s">
        <v>710</v>
      </c>
      <c r="D269" s="54"/>
    </row>
    <row r="270" spans="1:4" ht="15">
      <c r="A270" s="45" t="s">
        <v>171</v>
      </c>
      <c r="B270" s="45" t="s">
        <v>711</v>
      </c>
      <c r="C270" s="45" t="s">
        <v>711</v>
      </c>
      <c r="D270" s="54"/>
    </row>
    <row r="271" spans="1:4" ht="15">
      <c r="A271" s="45" t="s">
        <v>171</v>
      </c>
      <c r="B271" s="45" t="s">
        <v>712</v>
      </c>
      <c r="C271" s="45" t="s">
        <v>712</v>
      </c>
      <c r="D271" s="54"/>
    </row>
    <row r="272" spans="1:4" ht="15">
      <c r="A272" s="45" t="s">
        <v>171</v>
      </c>
      <c r="B272" s="45" t="s">
        <v>713</v>
      </c>
      <c r="C272" s="45" t="s">
        <v>713</v>
      </c>
      <c r="D272" s="54"/>
    </row>
    <row r="273" spans="1:4" ht="15">
      <c r="A273" s="45" t="s">
        <v>171</v>
      </c>
      <c r="B273" s="45" t="s">
        <v>714</v>
      </c>
      <c r="C273" s="45" t="s">
        <v>714</v>
      </c>
      <c r="D273" s="54"/>
    </row>
    <row r="274" spans="1:4" ht="15">
      <c r="A274" s="45" t="s">
        <v>171</v>
      </c>
      <c r="B274" s="45" t="s">
        <v>715</v>
      </c>
      <c r="C274" s="45" t="s">
        <v>715</v>
      </c>
      <c r="D274" s="54"/>
    </row>
    <row r="275" spans="1:4" ht="15">
      <c r="A275" s="45" t="s">
        <v>171</v>
      </c>
      <c r="B275" s="45" t="s">
        <v>716</v>
      </c>
      <c r="C275" s="45" t="s">
        <v>716</v>
      </c>
      <c r="D275" s="54"/>
    </row>
    <row r="276" spans="1:4" ht="15">
      <c r="A276" s="45" t="s">
        <v>171</v>
      </c>
      <c r="B276" s="45" t="s">
        <v>717</v>
      </c>
      <c r="C276" s="45" t="s">
        <v>717</v>
      </c>
      <c r="D276" s="54"/>
    </row>
    <row r="277" spans="1:4" ht="15">
      <c r="A277" s="45" t="s">
        <v>171</v>
      </c>
      <c r="B277" s="45" t="s">
        <v>718</v>
      </c>
      <c r="C277" s="45" t="s">
        <v>718</v>
      </c>
      <c r="D277" s="54"/>
    </row>
    <row r="278" spans="1:4" ht="15">
      <c r="A278" s="45" t="s">
        <v>171</v>
      </c>
      <c r="B278" s="45" t="s">
        <v>719</v>
      </c>
      <c r="C278" s="45" t="s">
        <v>719</v>
      </c>
      <c r="D278" s="54"/>
    </row>
    <row r="279" spans="1:4" ht="15">
      <c r="A279" s="45" t="s">
        <v>171</v>
      </c>
      <c r="B279" s="45" t="s">
        <v>720</v>
      </c>
      <c r="C279" s="45" t="s">
        <v>720</v>
      </c>
      <c r="D279" s="54"/>
    </row>
    <row r="280" spans="1:4" ht="15">
      <c r="A280" s="45" t="s">
        <v>171</v>
      </c>
      <c r="B280" s="45" t="s">
        <v>721</v>
      </c>
      <c r="C280" s="45" t="s">
        <v>721</v>
      </c>
      <c r="D280" s="54"/>
    </row>
    <row r="281" spans="1:4" ht="15">
      <c r="A281" s="45" t="s">
        <v>171</v>
      </c>
      <c r="B281" s="45" t="s">
        <v>722</v>
      </c>
      <c r="C281" s="45" t="s">
        <v>722</v>
      </c>
      <c r="D281" s="54"/>
    </row>
    <row r="282" spans="1:4" ht="15">
      <c r="A282" s="45" t="s">
        <v>171</v>
      </c>
      <c r="B282" s="45" t="s">
        <v>723</v>
      </c>
      <c r="C282" s="45" t="s">
        <v>723</v>
      </c>
      <c r="D282" s="54"/>
    </row>
    <row r="283" spans="1:4" ht="15">
      <c r="A283" s="45" t="s">
        <v>171</v>
      </c>
      <c r="B283" s="45" t="s">
        <v>724</v>
      </c>
      <c r="C283" s="45" t="s">
        <v>724</v>
      </c>
      <c r="D283" s="54"/>
    </row>
    <row r="284" spans="1:4" ht="15">
      <c r="A284" s="45" t="s">
        <v>171</v>
      </c>
      <c r="B284" s="45" t="s">
        <v>725</v>
      </c>
      <c r="C284" s="45" t="s">
        <v>725</v>
      </c>
      <c r="D284" s="54"/>
    </row>
    <row r="285" spans="1:4" ht="15">
      <c r="A285" s="45" t="s">
        <v>171</v>
      </c>
      <c r="B285" s="45" t="s">
        <v>726</v>
      </c>
      <c r="C285" s="45" t="s">
        <v>726</v>
      </c>
      <c r="D285" s="54"/>
    </row>
    <row r="286" spans="1:4" ht="15">
      <c r="A286" s="45" t="s">
        <v>171</v>
      </c>
      <c r="B286" s="45" t="s">
        <v>727</v>
      </c>
      <c r="C286" s="45" t="s">
        <v>727</v>
      </c>
      <c r="D286" s="54"/>
    </row>
    <row r="287" spans="1:4" ht="15">
      <c r="A287" s="45" t="s">
        <v>171</v>
      </c>
      <c r="B287" s="45" t="s">
        <v>728</v>
      </c>
      <c r="C287" s="45" t="s">
        <v>728</v>
      </c>
      <c r="D287" s="54"/>
    </row>
    <row r="288" spans="1:4" ht="15">
      <c r="A288" s="45" t="s">
        <v>171</v>
      </c>
      <c r="B288" s="45" t="s">
        <v>729</v>
      </c>
      <c r="C288" s="45" t="s">
        <v>729</v>
      </c>
      <c r="D288" s="54"/>
    </row>
    <row r="289" spans="1:4" ht="15">
      <c r="A289" s="45" t="s">
        <v>171</v>
      </c>
      <c r="B289" s="45" t="s">
        <v>730</v>
      </c>
      <c r="C289" s="45" t="s">
        <v>730</v>
      </c>
      <c r="D289" s="54"/>
    </row>
    <row r="290" spans="1:4" ht="15">
      <c r="A290" s="45" t="s">
        <v>171</v>
      </c>
      <c r="B290" s="45" t="s">
        <v>731</v>
      </c>
      <c r="C290" s="45" t="s">
        <v>731</v>
      </c>
      <c r="D290" s="54"/>
    </row>
    <row r="291" spans="1:4" ht="15">
      <c r="A291" s="45" t="s">
        <v>171</v>
      </c>
      <c r="B291" s="45" t="s">
        <v>732</v>
      </c>
      <c r="C291" s="45" t="s">
        <v>732</v>
      </c>
      <c r="D291" s="54"/>
    </row>
    <row r="292" spans="1:4" ht="15">
      <c r="A292" s="45" t="s">
        <v>171</v>
      </c>
      <c r="B292" s="45" t="s">
        <v>733</v>
      </c>
      <c r="C292" s="45" t="s">
        <v>733</v>
      </c>
      <c r="D292" s="54"/>
    </row>
    <row r="293" spans="1:4" ht="15">
      <c r="A293" s="45" t="s">
        <v>171</v>
      </c>
      <c r="B293" s="45" t="s">
        <v>734</v>
      </c>
      <c r="C293" s="45" t="s">
        <v>734</v>
      </c>
      <c r="D293" s="54"/>
    </row>
    <row r="294" spans="1:4" ht="15">
      <c r="A294" s="45" t="s">
        <v>171</v>
      </c>
      <c r="B294" s="45" t="s">
        <v>735</v>
      </c>
      <c r="C294" s="45" t="s">
        <v>735</v>
      </c>
      <c r="D294" s="54"/>
    </row>
    <row r="295" spans="1:4" ht="15">
      <c r="A295" s="45" t="s">
        <v>171</v>
      </c>
      <c r="B295" s="45" t="s">
        <v>736</v>
      </c>
      <c r="C295" s="45" t="s">
        <v>736</v>
      </c>
      <c r="D295" s="54"/>
    </row>
    <row r="296" spans="1:4" ht="15">
      <c r="A296" s="45" t="s">
        <v>171</v>
      </c>
      <c r="B296" s="45" t="s">
        <v>737</v>
      </c>
      <c r="C296" s="45" t="s">
        <v>737</v>
      </c>
      <c r="D296" s="54"/>
    </row>
    <row r="297" spans="1:4" ht="15">
      <c r="A297" s="45" t="s">
        <v>171</v>
      </c>
      <c r="B297" s="45" t="s">
        <v>738</v>
      </c>
      <c r="C297" s="45" t="s">
        <v>738</v>
      </c>
      <c r="D297" s="54"/>
    </row>
    <row r="298" spans="1:4" ht="15">
      <c r="A298" s="45" t="s">
        <v>171</v>
      </c>
      <c r="B298" s="45" t="s">
        <v>739</v>
      </c>
      <c r="C298" s="45" t="s">
        <v>739</v>
      </c>
      <c r="D298" s="54"/>
    </row>
    <row r="299" spans="1:4" ht="15">
      <c r="A299" s="45" t="s">
        <v>171</v>
      </c>
      <c r="B299" s="45" t="s">
        <v>740</v>
      </c>
      <c r="C299" s="45" t="s">
        <v>740</v>
      </c>
      <c r="D299" s="54"/>
    </row>
    <row r="300" spans="1:4" ht="15">
      <c r="A300" s="45" t="s">
        <v>171</v>
      </c>
      <c r="B300" s="45" t="s">
        <v>741</v>
      </c>
      <c r="C300" s="45" t="s">
        <v>741</v>
      </c>
      <c r="D300" s="54"/>
    </row>
    <row r="301" spans="1:4" ht="15">
      <c r="A301" s="45" t="s">
        <v>171</v>
      </c>
      <c r="B301" s="45" t="s">
        <v>742</v>
      </c>
      <c r="C301" s="45" t="s">
        <v>742</v>
      </c>
      <c r="D301" s="54"/>
    </row>
    <row r="302" spans="1:4" ht="15">
      <c r="A302" s="45" t="s">
        <v>171</v>
      </c>
      <c r="B302" s="45" t="s">
        <v>743</v>
      </c>
      <c r="C302" s="45" t="s">
        <v>743</v>
      </c>
      <c r="D302" s="54"/>
    </row>
    <row r="303" spans="1:4" ht="15">
      <c r="A303" s="45" t="s">
        <v>171</v>
      </c>
      <c r="B303" s="45" t="s">
        <v>744</v>
      </c>
      <c r="C303" s="45" t="s">
        <v>744</v>
      </c>
      <c r="D303" s="54"/>
    </row>
    <row r="304" spans="1:4" ht="15">
      <c r="A304" s="45" t="s">
        <v>171</v>
      </c>
      <c r="B304" s="45" t="s">
        <v>745</v>
      </c>
      <c r="C304" s="45" t="s">
        <v>745</v>
      </c>
      <c r="D304" s="54"/>
    </row>
    <row r="305" spans="1:4" ht="15">
      <c r="A305" s="45" t="s">
        <v>171</v>
      </c>
      <c r="B305" s="45" t="s">
        <v>746</v>
      </c>
      <c r="C305" s="45" t="s">
        <v>746</v>
      </c>
      <c r="D305" s="54"/>
    </row>
    <row r="306" spans="1:4" ht="15">
      <c r="A306" s="45" t="s">
        <v>171</v>
      </c>
      <c r="B306" s="45" t="s">
        <v>747</v>
      </c>
      <c r="C306" s="45" t="s">
        <v>747</v>
      </c>
      <c r="D306" s="54"/>
    </row>
    <row r="307" spans="1:4" ht="15">
      <c r="A307" s="45" t="s">
        <v>171</v>
      </c>
      <c r="B307" s="45" t="s">
        <v>748</v>
      </c>
      <c r="C307" s="45" t="s">
        <v>748</v>
      </c>
      <c r="D307" s="54"/>
    </row>
    <row r="308" spans="1:4" ht="15">
      <c r="A308" s="45" t="s">
        <v>171</v>
      </c>
      <c r="B308" s="45" t="s">
        <v>749</v>
      </c>
      <c r="C308" s="45" t="s">
        <v>749</v>
      </c>
      <c r="D308" s="54"/>
    </row>
    <row r="309" spans="1:4" ht="15">
      <c r="A309" s="45" t="s">
        <v>171</v>
      </c>
      <c r="B309" s="45" t="s">
        <v>750</v>
      </c>
      <c r="C309" s="45" t="s">
        <v>750</v>
      </c>
      <c r="D309" s="54"/>
    </row>
    <row r="310" spans="1:4" ht="15">
      <c r="A310" s="45" t="s">
        <v>171</v>
      </c>
      <c r="B310" s="45" t="s">
        <v>751</v>
      </c>
      <c r="C310" s="45" t="s">
        <v>751</v>
      </c>
      <c r="D310" s="54"/>
    </row>
    <row r="311" spans="1:4" ht="15">
      <c r="A311" s="45" t="s">
        <v>171</v>
      </c>
      <c r="B311" s="45" t="s">
        <v>752</v>
      </c>
      <c r="C311" s="45" t="s">
        <v>752</v>
      </c>
      <c r="D311" s="54"/>
    </row>
    <row r="312" spans="1:4" ht="15">
      <c r="A312" s="45" t="s">
        <v>171</v>
      </c>
      <c r="B312" s="45" t="s">
        <v>753</v>
      </c>
      <c r="C312" s="45" t="s">
        <v>753</v>
      </c>
      <c r="D312" s="54"/>
    </row>
    <row r="313" spans="1:4" ht="15">
      <c r="A313" s="45" t="s">
        <v>171</v>
      </c>
      <c r="B313" s="45" t="s">
        <v>754</v>
      </c>
      <c r="C313" s="45" t="s">
        <v>754</v>
      </c>
      <c r="D313" s="54"/>
    </row>
    <row r="314" spans="1:4" ht="15">
      <c r="A314" s="45" t="s">
        <v>171</v>
      </c>
      <c r="B314" s="45" t="s">
        <v>755</v>
      </c>
      <c r="C314" s="45" t="s">
        <v>755</v>
      </c>
      <c r="D314" s="54"/>
    </row>
    <row r="315" spans="1:4" ht="15">
      <c r="A315" s="45" t="s">
        <v>171</v>
      </c>
      <c r="B315" s="45" t="s">
        <v>756</v>
      </c>
      <c r="C315" s="45" t="s">
        <v>756</v>
      </c>
      <c r="D315" s="54"/>
    </row>
    <row r="316" spans="1:4" ht="15">
      <c r="A316" s="45" t="s">
        <v>171</v>
      </c>
      <c r="B316" s="45" t="s">
        <v>757</v>
      </c>
      <c r="C316" s="45" t="s">
        <v>757</v>
      </c>
      <c r="D316" s="54"/>
    </row>
    <row r="317" spans="1:4" ht="15">
      <c r="A317" s="45" t="s">
        <v>171</v>
      </c>
      <c r="B317" s="45" t="s">
        <v>758</v>
      </c>
      <c r="C317" s="45" t="s">
        <v>758</v>
      </c>
      <c r="D317" s="54"/>
    </row>
    <row r="318" spans="1:4" ht="15">
      <c r="A318" s="45" t="s">
        <v>171</v>
      </c>
      <c r="B318" s="45" t="s">
        <v>759</v>
      </c>
      <c r="C318" s="45" t="s">
        <v>759</v>
      </c>
      <c r="D318" s="54"/>
    </row>
    <row r="319" spans="1:4" ht="15">
      <c r="A319" s="45" t="s">
        <v>171</v>
      </c>
      <c r="B319" s="45" t="s">
        <v>760</v>
      </c>
      <c r="C319" s="45" t="s">
        <v>760</v>
      </c>
      <c r="D319" s="54"/>
    </row>
    <row r="320" spans="1:4" ht="15">
      <c r="A320" s="45" t="s">
        <v>171</v>
      </c>
      <c r="B320" s="45" t="s">
        <v>761</v>
      </c>
      <c r="C320" s="45" t="s">
        <v>761</v>
      </c>
      <c r="D320" s="54"/>
    </row>
    <row r="321" spans="1:4" ht="15">
      <c r="A321" s="45" t="s">
        <v>171</v>
      </c>
      <c r="B321" s="45" t="s">
        <v>762</v>
      </c>
      <c r="C321" s="45" t="s">
        <v>762</v>
      </c>
      <c r="D321" s="54"/>
    </row>
    <row r="322" spans="1:4" ht="15">
      <c r="A322" s="45" t="s">
        <v>171</v>
      </c>
      <c r="B322" s="45" t="s">
        <v>763</v>
      </c>
      <c r="C322" s="45" t="s">
        <v>763</v>
      </c>
      <c r="D322" s="54"/>
    </row>
    <row r="323" spans="1:4" ht="15">
      <c r="A323" s="45" t="s">
        <v>171</v>
      </c>
      <c r="B323" s="45" t="s">
        <v>764</v>
      </c>
      <c r="C323" s="45" t="s">
        <v>764</v>
      </c>
      <c r="D323" s="54"/>
    </row>
    <row r="324" spans="1:4" ht="15">
      <c r="A324" s="45" t="s">
        <v>171</v>
      </c>
      <c r="B324" s="45" t="s">
        <v>765</v>
      </c>
      <c r="C324" s="45" t="s">
        <v>765</v>
      </c>
      <c r="D324" s="54"/>
    </row>
    <row r="325" spans="1:4" ht="15">
      <c r="A325" s="45" t="s">
        <v>171</v>
      </c>
      <c r="B325" s="45" t="s">
        <v>766</v>
      </c>
      <c r="C325" s="45" t="s">
        <v>766</v>
      </c>
      <c r="D325" s="54"/>
    </row>
    <row r="326" spans="1:4" ht="15">
      <c r="A326" s="45" t="s">
        <v>171</v>
      </c>
      <c r="B326" s="45" t="s">
        <v>767</v>
      </c>
      <c r="C326" s="45" t="s">
        <v>767</v>
      </c>
      <c r="D326" s="54"/>
    </row>
    <row r="327" spans="1:4" ht="15">
      <c r="A327" s="45" t="s">
        <v>171</v>
      </c>
      <c r="B327" s="45" t="s">
        <v>768</v>
      </c>
      <c r="C327" s="45" t="s">
        <v>768</v>
      </c>
      <c r="D327" s="54"/>
    </row>
    <row r="328" spans="1:4" ht="15">
      <c r="A328" s="45" t="s">
        <v>73</v>
      </c>
      <c r="B328" s="53" t="s">
        <v>116</v>
      </c>
      <c r="C328" s="53" t="s">
        <v>463</v>
      </c>
      <c r="D328" s="56"/>
    </row>
    <row r="329" spans="1:4" ht="15">
      <c r="A329" s="45" t="s">
        <v>73</v>
      </c>
      <c r="B329" s="55" t="s">
        <v>76</v>
      </c>
      <c r="C329" s="55" t="s">
        <v>142</v>
      </c>
      <c r="D329" s="56"/>
    </row>
    <row r="330" spans="1:4" ht="15">
      <c r="A330" s="45" t="s">
        <v>73</v>
      </c>
      <c r="B330" s="55" t="s">
        <v>77</v>
      </c>
      <c r="C330" s="55" t="s">
        <v>143</v>
      </c>
      <c r="D330" s="56"/>
    </row>
    <row r="331" spans="1:4" ht="15">
      <c r="A331" s="45" t="s">
        <v>73</v>
      </c>
      <c r="B331" s="55" t="s">
        <v>83</v>
      </c>
      <c r="C331" s="55" t="s">
        <v>144</v>
      </c>
      <c r="D331" s="56"/>
    </row>
    <row r="332" spans="1:4" ht="15">
      <c r="A332" s="45" t="s">
        <v>73</v>
      </c>
      <c r="B332" s="55" t="s">
        <v>80</v>
      </c>
      <c r="C332" s="55" t="s">
        <v>145</v>
      </c>
      <c r="D332" s="56"/>
    </row>
    <row r="333" spans="1:4" ht="15">
      <c r="A333" s="45" t="s">
        <v>73</v>
      </c>
      <c r="B333" s="55" t="s">
        <v>85</v>
      </c>
      <c r="C333" s="55" t="s">
        <v>146</v>
      </c>
      <c r="D333" s="56"/>
    </row>
    <row r="334" spans="1:4" ht="15">
      <c r="A334" s="45" t="s">
        <v>73</v>
      </c>
      <c r="B334" s="55" t="s">
        <v>105</v>
      </c>
      <c r="C334" s="55" t="s">
        <v>147</v>
      </c>
      <c r="D334" s="56"/>
    </row>
    <row r="335" spans="1:4" ht="15">
      <c r="A335" s="45" t="s">
        <v>73</v>
      </c>
      <c r="B335" s="55" t="s">
        <v>81</v>
      </c>
      <c r="C335" s="55" t="s">
        <v>148</v>
      </c>
      <c r="D335" s="56"/>
    </row>
    <row r="336" spans="1:4" ht="15">
      <c r="A336" s="45" t="s">
        <v>73</v>
      </c>
      <c r="B336" s="55" t="s">
        <v>247</v>
      </c>
      <c r="C336" s="55" t="s">
        <v>149</v>
      </c>
      <c r="D336" s="56"/>
    </row>
    <row r="337" spans="1:4" ht="15">
      <c r="A337" s="45" t="s">
        <v>73</v>
      </c>
      <c r="B337" s="55" t="s">
        <v>248</v>
      </c>
      <c r="C337" s="55" t="s">
        <v>150</v>
      </c>
      <c r="D337" s="56"/>
    </row>
    <row r="338" spans="1:4" ht="15">
      <c r="A338" s="45" t="s">
        <v>73</v>
      </c>
      <c r="B338" s="55" t="s">
        <v>82</v>
      </c>
      <c r="C338" s="55" t="s">
        <v>151</v>
      </c>
      <c r="D338" s="56"/>
    </row>
    <row r="339" spans="1:4" ht="15">
      <c r="A339" s="45" t="s">
        <v>73</v>
      </c>
      <c r="B339" s="55" t="s">
        <v>79</v>
      </c>
      <c r="C339" s="55" t="s">
        <v>152</v>
      </c>
      <c r="D339" s="56"/>
    </row>
    <row r="340" spans="1:4" ht="15">
      <c r="A340" s="45" t="s">
        <v>73</v>
      </c>
      <c r="B340" s="79" t="s">
        <v>78</v>
      </c>
      <c r="C340" s="79" t="s">
        <v>153</v>
      </c>
      <c r="D340" s="56"/>
    </row>
    <row r="341" spans="1:4" ht="15">
      <c r="A341" s="45" t="s">
        <v>73</v>
      </c>
      <c r="B341" s="79" t="s">
        <v>84</v>
      </c>
      <c r="C341" s="79" t="s">
        <v>253</v>
      </c>
      <c r="D341" s="56"/>
    </row>
    <row r="342" spans="1:4" ht="15">
      <c r="A342" s="45" t="s">
        <v>73</v>
      </c>
      <c r="B342" s="79" t="s">
        <v>86</v>
      </c>
      <c r="C342" s="79" t="s">
        <v>154</v>
      </c>
      <c r="D342" s="56"/>
    </row>
    <row r="343" spans="1:4" ht="15">
      <c r="A343" s="45" t="s">
        <v>73</v>
      </c>
      <c r="B343" s="55" t="s">
        <v>249</v>
      </c>
      <c r="C343" s="55" t="s">
        <v>155</v>
      </c>
      <c r="D343" s="56"/>
    </row>
    <row r="344" spans="1:4" ht="15">
      <c r="A344" s="45" t="s">
        <v>73</v>
      </c>
      <c r="B344" s="55" t="s">
        <v>250</v>
      </c>
      <c r="C344" s="55" t="s">
        <v>156</v>
      </c>
      <c r="D344" s="56"/>
    </row>
    <row r="345" spans="1:4" ht="15">
      <c r="A345" s="45" t="s">
        <v>73</v>
      </c>
      <c r="B345" s="55" t="s">
        <v>106</v>
      </c>
      <c r="C345" s="55" t="s">
        <v>157</v>
      </c>
      <c r="D345" s="56"/>
    </row>
    <row r="346" spans="1:4" ht="15">
      <c r="A346" s="45" t="s">
        <v>73</v>
      </c>
      <c r="B346" s="55" t="s">
        <v>251</v>
      </c>
      <c r="C346" s="55" t="s">
        <v>158</v>
      </c>
      <c r="D346" s="56"/>
    </row>
    <row r="347" spans="1:4" ht="15">
      <c r="A347" s="45" t="s">
        <v>73</v>
      </c>
      <c r="B347" s="55" t="s">
        <v>252</v>
      </c>
      <c r="C347" s="55" t="s">
        <v>254</v>
      </c>
      <c r="D347" s="56"/>
    </row>
    <row r="348" spans="1:4" ht="15">
      <c r="A348" s="45" t="s">
        <v>73</v>
      </c>
      <c r="B348" s="53" t="s">
        <v>91</v>
      </c>
      <c r="C348" s="53" t="s">
        <v>828</v>
      </c>
      <c r="D348" s="56"/>
    </row>
    <row r="349" spans="1:4" ht="15">
      <c r="A349" s="47" t="s">
        <v>292</v>
      </c>
      <c r="B349" s="55">
        <v>0</v>
      </c>
      <c r="C349" s="55">
        <v>0</v>
      </c>
      <c r="D349" s="56"/>
    </row>
    <row r="350" spans="1:4" ht="15">
      <c r="A350" s="47" t="s">
        <v>292</v>
      </c>
      <c r="B350" s="55">
        <v>8</v>
      </c>
      <c r="C350" s="55">
        <v>8</v>
      </c>
      <c r="D350" s="56"/>
    </row>
    <row r="351" spans="1:4" ht="15">
      <c r="A351" s="45" t="s">
        <v>446</v>
      </c>
      <c r="B351" s="53" t="s">
        <v>262</v>
      </c>
      <c r="C351" s="53" t="s">
        <v>262</v>
      </c>
      <c r="D351" s="54"/>
    </row>
    <row r="352" spans="1:4" ht="15">
      <c r="A352" s="45" t="s">
        <v>446</v>
      </c>
      <c r="B352" s="53" t="s">
        <v>320</v>
      </c>
      <c r="C352" s="53" t="s">
        <v>320</v>
      </c>
      <c r="D352" s="54"/>
    </row>
    <row r="353" spans="1:4" ht="15">
      <c r="A353" s="45" t="s">
        <v>446</v>
      </c>
      <c r="B353" s="53" t="s">
        <v>429</v>
      </c>
      <c r="C353" s="53" t="s">
        <v>429</v>
      </c>
      <c r="D353" s="54"/>
    </row>
    <row r="354" spans="1:4" ht="15">
      <c r="A354" s="45" t="s">
        <v>446</v>
      </c>
      <c r="B354" s="53" t="s">
        <v>430</v>
      </c>
      <c r="C354" s="53" t="s">
        <v>430</v>
      </c>
      <c r="D354" s="54"/>
    </row>
    <row r="355" spans="1:4" ht="15">
      <c r="A355" s="45" t="s">
        <v>446</v>
      </c>
      <c r="B355" s="53" t="s">
        <v>431</v>
      </c>
      <c r="C355" s="53" t="s">
        <v>431</v>
      </c>
      <c r="D355" s="54"/>
    </row>
    <row r="356" spans="1:4" ht="15">
      <c r="A356" s="45" t="s">
        <v>446</v>
      </c>
      <c r="B356" s="53" t="s">
        <v>432</v>
      </c>
      <c r="C356" s="53" t="s">
        <v>432</v>
      </c>
      <c r="D356" s="54"/>
    </row>
    <row r="357" spans="1:4" ht="15">
      <c r="A357" s="45" t="s">
        <v>446</v>
      </c>
      <c r="B357" s="53" t="s">
        <v>433</v>
      </c>
      <c r="C357" s="53" t="s">
        <v>433</v>
      </c>
      <c r="D357" s="54"/>
    </row>
    <row r="358" spans="1:4" ht="15">
      <c r="A358" s="45" t="s">
        <v>446</v>
      </c>
      <c r="B358" s="53" t="s">
        <v>434</v>
      </c>
      <c r="C358" s="53" t="s">
        <v>434</v>
      </c>
      <c r="D358" s="54"/>
    </row>
    <row r="359" spans="1:4" ht="15">
      <c r="A359" s="45" t="s">
        <v>446</v>
      </c>
      <c r="B359" s="53" t="s">
        <v>435</v>
      </c>
      <c r="C359" s="53" t="s">
        <v>435</v>
      </c>
      <c r="D359" s="54"/>
    </row>
    <row r="360" spans="1:4" ht="15">
      <c r="A360" s="45" t="s">
        <v>446</v>
      </c>
      <c r="B360" s="53" t="s">
        <v>436</v>
      </c>
      <c r="C360" s="53" t="s">
        <v>436</v>
      </c>
      <c r="D360" s="54"/>
    </row>
    <row r="361" spans="1:4" ht="15">
      <c r="A361" s="45" t="s">
        <v>446</v>
      </c>
      <c r="B361" s="53" t="s">
        <v>437</v>
      </c>
      <c r="C361" s="53" t="s">
        <v>437</v>
      </c>
      <c r="D361" s="54"/>
    </row>
    <row r="362" spans="1:4" ht="15">
      <c r="A362" s="45" t="s">
        <v>446</v>
      </c>
      <c r="B362" s="53" t="s">
        <v>438</v>
      </c>
      <c r="C362" s="53" t="s">
        <v>438</v>
      </c>
      <c r="D362" s="54"/>
    </row>
    <row r="363" spans="1:4" ht="15">
      <c r="A363" s="45" t="s">
        <v>446</v>
      </c>
      <c r="B363" s="53" t="s">
        <v>439</v>
      </c>
      <c r="C363" s="53" t="s">
        <v>439</v>
      </c>
      <c r="D363" s="54"/>
    </row>
    <row r="364" spans="1:4" ht="15">
      <c r="A364" s="45" t="s">
        <v>446</v>
      </c>
      <c r="B364" s="53" t="s">
        <v>440</v>
      </c>
      <c r="C364" s="53" t="s">
        <v>440</v>
      </c>
      <c r="D364" s="54"/>
    </row>
    <row r="365" spans="1:4" ht="15">
      <c r="A365" s="45" t="s">
        <v>446</v>
      </c>
      <c r="B365" s="53" t="s">
        <v>441</v>
      </c>
      <c r="C365" s="53" t="s">
        <v>441</v>
      </c>
      <c r="D365" s="54"/>
    </row>
    <row r="366" spans="1:4" ht="15">
      <c r="A366" s="45" t="s">
        <v>446</v>
      </c>
      <c r="B366" s="53" t="s">
        <v>442</v>
      </c>
      <c r="C366" s="53" t="s">
        <v>442</v>
      </c>
      <c r="D366" s="54"/>
    </row>
    <row r="367" spans="1:4" ht="15">
      <c r="A367" s="45" t="s">
        <v>446</v>
      </c>
      <c r="B367" s="53" t="s">
        <v>443</v>
      </c>
      <c r="C367" s="53" t="s">
        <v>443</v>
      </c>
      <c r="D367" s="54"/>
    </row>
    <row r="368" spans="1:4" ht="15">
      <c r="A368" s="43" t="s">
        <v>446</v>
      </c>
      <c r="B368" s="53" t="s">
        <v>444</v>
      </c>
      <c r="C368" s="53" t="s">
        <v>444</v>
      </c>
      <c r="D368" s="54"/>
    </row>
    <row r="369" spans="1:4" ht="15">
      <c r="A369" s="43" t="s">
        <v>446</v>
      </c>
      <c r="B369" s="53" t="s">
        <v>445</v>
      </c>
      <c r="C369" s="53" t="s">
        <v>445</v>
      </c>
      <c r="D369" s="54"/>
    </row>
    <row r="370" spans="1:4" ht="15">
      <c r="A370" s="43" t="s">
        <v>230</v>
      </c>
      <c r="B370" s="55" t="s">
        <v>213</v>
      </c>
      <c r="C370" s="55" t="s">
        <v>213</v>
      </c>
      <c r="D370" s="56"/>
    </row>
    <row r="371" spans="1:4" ht="15">
      <c r="A371" s="45" t="s">
        <v>230</v>
      </c>
      <c r="B371" s="55" t="s">
        <v>103</v>
      </c>
      <c r="C371" s="55" t="s">
        <v>103</v>
      </c>
      <c r="D371" s="56"/>
    </row>
    <row r="372" spans="1:4" ht="15">
      <c r="A372" s="45" t="s">
        <v>230</v>
      </c>
      <c r="B372" s="55" t="s">
        <v>34</v>
      </c>
      <c r="C372" s="55" t="s">
        <v>34</v>
      </c>
      <c r="D372" s="56"/>
    </row>
    <row r="373" spans="1:4" ht="15">
      <c r="A373" s="43" t="s">
        <v>816</v>
      </c>
      <c r="B373" s="53">
        <v>0.5</v>
      </c>
      <c r="C373" s="45">
        <v>0.5</v>
      </c>
      <c r="D373" s="54"/>
    </row>
    <row r="374" spans="1:4" ht="15">
      <c r="A374" s="43" t="s">
        <v>816</v>
      </c>
      <c r="B374" s="53">
        <v>0.75</v>
      </c>
      <c r="C374" s="45">
        <v>0.75</v>
      </c>
      <c r="D374" s="54"/>
    </row>
    <row r="375" spans="1:4" ht="15">
      <c r="A375" s="43" t="s">
        <v>816</v>
      </c>
      <c r="B375" s="53">
        <v>1</v>
      </c>
      <c r="C375" s="45">
        <v>1</v>
      </c>
      <c r="D375" s="54"/>
    </row>
    <row r="376" spans="1:4" ht="15">
      <c r="A376" s="43" t="s">
        <v>816</v>
      </c>
      <c r="B376" s="53">
        <v>1.25</v>
      </c>
      <c r="C376" s="45">
        <v>1.25</v>
      </c>
      <c r="D376" s="54"/>
    </row>
    <row r="377" spans="1:4" ht="15">
      <c r="A377" s="43" t="s">
        <v>816</v>
      </c>
      <c r="B377" s="53">
        <v>1.5</v>
      </c>
      <c r="C377" s="45">
        <v>1.5</v>
      </c>
      <c r="D377" s="54"/>
    </row>
    <row r="378" spans="1:4" ht="15">
      <c r="A378" s="43" t="s">
        <v>816</v>
      </c>
      <c r="B378" s="53">
        <v>1.75</v>
      </c>
      <c r="C378" s="45">
        <v>1.75</v>
      </c>
      <c r="D378" s="54"/>
    </row>
    <row r="379" spans="1:4" ht="15">
      <c r="A379" s="43" t="s">
        <v>816</v>
      </c>
      <c r="B379" s="53">
        <v>2</v>
      </c>
      <c r="C379" s="45">
        <v>2</v>
      </c>
      <c r="D379" s="54"/>
    </row>
    <row r="380" spans="1:4" ht="15">
      <c r="A380" s="43" t="s">
        <v>816</v>
      </c>
      <c r="B380" s="53">
        <v>2.25</v>
      </c>
      <c r="C380" s="45">
        <v>2.25</v>
      </c>
      <c r="D380" s="54"/>
    </row>
    <row r="381" spans="1:4" ht="15">
      <c r="A381" s="45" t="s">
        <v>816</v>
      </c>
      <c r="B381" s="53">
        <v>2.5</v>
      </c>
      <c r="C381" s="45">
        <v>2.5</v>
      </c>
      <c r="D381" s="54"/>
    </row>
    <row r="382" spans="1:4" ht="15">
      <c r="A382" s="45" t="s">
        <v>816</v>
      </c>
      <c r="B382" s="53">
        <v>2.75</v>
      </c>
      <c r="C382" s="45">
        <v>2.75</v>
      </c>
      <c r="D382" s="54"/>
    </row>
    <row r="383" spans="1:4" ht="15">
      <c r="A383" s="45" t="s">
        <v>816</v>
      </c>
      <c r="B383" s="53">
        <v>3</v>
      </c>
      <c r="C383" s="45">
        <v>3</v>
      </c>
      <c r="D383" s="54"/>
    </row>
    <row r="384" spans="1:4" ht="15">
      <c r="A384" s="45" t="s">
        <v>816</v>
      </c>
      <c r="B384" s="53">
        <v>3.25</v>
      </c>
      <c r="C384" s="45">
        <v>3.25</v>
      </c>
      <c r="D384" s="54"/>
    </row>
    <row r="385" spans="1:4" ht="15">
      <c r="A385" s="43" t="s">
        <v>816</v>
      </c>
      <c r="B385" s="53">
        <v>3.5</v>
      </c>
      <c r="C385" s="45">
        <v>3.5</v>
      </c>
      <c r="D385" s="54"/>
    </row>
    <row r="386" spans="1:4" ht="15">
      <c r="A386" s="43" t="s">
        <v>816</v>
      </c>
      <c r="B386" s="53">
        <v>3.75</v>
      </c>
      <c r="C386" s="45">
        <v>3.75</v>
      </c>
      <c r="D386" s="54"/>
    </row>
    <row r="387" spans="1:4" ht="15">
      <c r="A387" s="45" t="s">
        <v>816</v>
      </c>
      <c r="B387" s="53">
        <v>4</v>
      </c>
      <c r="C387" s="45">
        <v>4</v>
      </c>
      <c r="D387" s="54"/>
    </row>
    <row r="388" spans="1:4" ht="15">
      <c r="A388" s="45" t="s">
        <v>816</v>
      </c>
      <c r="B388" s="53">
        <v>4.25</v>
      </c>
      <c r="C388" s="45">
        <v>4.25</v>
      </c>
      <c r="D388" s="54"/>
    </row>
    <row r="389" spans="1:4" ht="15">
      <c r="A389" s="45" t="s">
        <v>816</v>
      </c>
      <c r="B389" s="53">
        <v>4.5</v>
      </c>
      <c r="C389" s="45">
        <v>4.5</v>
      </c>
      <c r="D389" s="54"/>
    </row>
    <row r="390" spans="1:4" ht="15">
      <c r="A390" s="45" t="s">
        <v>816</v>
      </c>
      <c r="B390" s="53">
        <v>4.75</v>
      </c>
      <c r="C390" s="45">
        <v>4.75</v>
      </c>
      <c r="D390" s="54"/>
    </row>
    <row r="391" spans="1:4" ht="15">
      <c r="A391" s="45" t="s">
        <v>816</v>
      </c>
      <c r="B391" s="53">
        <v>5</v>
      </c>
      <c r="C391" s="45">
        <v>5</v>
      </c>
      <c r="D391" s="54"/>
    </row>
    <row r="392" spans="1:4" ht="24.6" customHeight="1">
      <c r="A392" s="45" t="s">
        <v>816</v>
      </c>
      <c r="B392" s="53">
        <v>5.25</v>
      </c>
      <c r="C392" s="45">
        <v>5.25</v>
      </c>
      <c r="D392" s="54"/>
    </row>
    <row r="393" spans="1:4" ht="15">
      <c r="A393" s="45" t="s">
        <v>816</v>
      </c>
      <c r="B393" s="53">
        <v>5.5</v>
      </c>
      <c r="C393" s="45">
        <v>5.5</v>
      </c>
      <c r="D393" s="54"/>
    </row>
    <row r="394" spans="1:4" ht="15">
      <c r="A394" s="45" t="s">
        <v>816</v>
      </c>
      <c r="B394" s="53">
        <v>5.75</v>
      </c>
      <c r="C394" s="45">
        <v>5.75</v>
      </c>
      <c r="D394" s="54"/>
    </row>
    <row r="395" spans="1:4" ht="12.95" customHeight="1">
      <c r="A395" s="45" t="s">
        <v>816</v>
      </c>
      <c r="B395" s="53">
        <v>6</v>
      </c>
      <c r="C395" s="45">
        <v>6</v>
      </c>
      <c r="D395" s="54"/>
    </row>
    <row r="396" spans="1:4" ht="12.95" customHeight="1">
      <c r="A396" s="45" t="s">
        <v>816</v>
      </c>
      <c r="B396" s="53">
        <v>6.25</v>
      </c>
      <c r="C396" s="45">
        <v>6.25</v>
      </c>
      <c r="D396" s="54"/>
    </row>
    <row r="397" spans="1:4" ht="12.95" customHeight="1">
      <c r="A397" s="45" t="s">
        <v>816</v>
      </c>
      <c r="B397" s="53">
        <v>6.5</v>
      </c>
      <c r="C397" s="45">
        <v>6.5</v>
      </c>
      <c r="D397" s="54"/>
    </row>
    <row r="398" spans="1:4" ht="15">
      <c r="A398" s="45" t="s">
        <v>816</v>
      </c>
      <c r="B398" s="53">
        <v>6.75</v>
      </c>
      <c r="C398" s="45">
        <v>6.75</v>
      </c>
      <c r="D398" s="54"/>
    </row>
    <row r="399" spans="1:4" ht="15">
      <c r="A399" s="45" t="s">
        <v>816</v>
      </c>
      <c r="B399" s="53">
        <v>7</v>
      </c>
      <c r="C399" s="45">
        <v>7</v>
      </c>
      <c r="D399" s="54"/>
    </row>
    <row r="400" spans="1:4" ht="15">
      <c r="A400" s="45" t="s">
        <v>816</v>
      </c>
      <c r="B400" s="53">
        <v>7.25</v>
      </c>
      <c r="C400" s="45">
        <v>7.25</v>
      </c>
      <c r="D400" s="54"/>
    </row>
    <row r="401" spans="1:4" ht="15">
      <c r="A401" s="45" t="s">
        <v>816</v>
      </c>
      <c r="B401" s="53">
        <v>7.5</v>
      </c>
      <c r="C401" s="45">
        <v>7.5</v>
      </c>
      <c r="D401" s="54"/>
    </row>
    <row r="402" spans="1:4" ht="15">
      <c r="A402" s="45" t="s">
        <v>816</v>
      </c>
      <c r="B402" s="53">
        <v>7.75</v>
      </c>
      <c r="C402" s="45">
        <v>7.75</v>
      </c>
      <c r="D402" s="54"/>
    </row>
    <row r="403" spans="1:4" ht="15">
      <c r="A403" s="45" t="s">
        <v>816</v>
      </c>
      <c r="B403" s="53">
        <v>8</v>
      </c>
      <c r="C403" s="45">
        <v>8</v>
      </c>
      <c r="D403" s="54"/>
    </row>
    <row r="404" spans="1:4" ht="15">
      <c r="A404" s="45" t="s">
        <v>816</v>
      </c>
      <c r="B404" s="53">
        <v>8.25</v>
      </c>
      <c r="C404" s="45">
        <v>8.25</v>
      </c>
      <c r="D404" s="54"/>
    </row>
    <row r="405" spans="1:4" ht="34.5" customHeight="1">
      <c r="A405" s="45" t="s">
        <v>816</v>
      </c>
      <c r="B405" s="53">
        <v>8.5</v>
      </c>
      <c r="C405" s="45">
        <v>8.5</v>
      </c>
      <c r="D405" s="54"/>
    </row>
    <row r="406" spans="1:4" ht="33" customHeight="1">
      <c r="A406" s="45" t="s">
        <v>816</v>
      </c>
      <c r="B406" s="53">
        <v>8.75</v>
      </c>
      <c r="C406" s="45">
        <v>8.75</v>
      </c>
      <c r="D406" s="54"/>
    </row>
    <row r="407" spans="1:4" ht="32.1" customHeight="1">
      <c r="A407" s="45" t="s">
        <v>816</v>
      </c>
      <c r="B407" s="53">
        <v>9</v>
      </c>
      <c r="C407" s="45">
        <v>9</v>
      </c>
      <c r="D407" s="54"/>
    </row>
    <row r="408" spans="1:4" ht="15">
      <c r="A408" s="45" t="s">
        <v>816</v>
      </c>
      <c r="B408" s="53">
        <v>9.25</v>
      </c>
      <c r="C408" s="45">
        <v>9.25</v>
      </c>
      <c r="D408" s="54"/>
    </row>
    <row r="409" spans="1:4" ht="15">
      <c r="A409" s="45" t="s">
        <v>816</v>
      </c>
      <c r="B409" s="53">
        <v>9.5</v>
      </c>
      <c r="C409" s="45">
        <v>9.5</v>
      </c>
      <c r="D409" s="54"/>
    </row>
    <row r="410" spans="1:4" ht="15">
      <c r="A410" s="45" t="s">
        <v>816</v>
      </c>
      <c r="B410" s="53">
        <v>9.75</v>
      </c>
      <c r="C410" s="45">
        <v>9.75</v>
      </c>
      <c r="D410" s="54"/>
    </row>
    <row r="411" spans="1:4" ht="15">
      <c r="A411" s="45" t="s">
        <v>816</v>
      </c>
      <c r="B411" s="53">
        <v>10</v>
      </c>
      <c r="C411" s="45">
        <v>10</v>
      </c>
      <c r="D411" s="54"/>
    </row>
    <row r="412" spans="1:4" ht="15">
      <c r="A412" s="45" t="s">
        <v>817</v>
      </c>
      <c r="B412" s="53">
        <v>7</v>
      </c>
      <c r="C412" s="45">
        <v>7</v>
      </c>
      <c r="D412" s="54"/>
    </row>
    <row r="413" spans="1:4" ht="15">
      <c r="A413" s="45" t="s">
        <v>817</v>
      </c>
      <c r="B413" s="53">
        <v>15</v>
      </c>
      <c r="C413" s="45">
        <v>15</v>
      </c>
      <c r="D413" s="54"/>
    </row>
    <row r="414" spans="1:4" ht="15">
      <c r="A414" s="45" t="s">
        <v>817</v>
      </c>
      <c r="B414" s="53">
        <v>30</v>
      </c>
      <c r="C414" s="45">
        <v>30</v>
      </c>
      <c r="D414" s="54"/>
    </row>
    <row r="415" spans="1:4" ht="15">
      <c r="A415" s="45" t="s">
        <v>817</v>
      </c>
      <c r="B415" s="53">
        <v>45</v>
      </c>
      <c r="C415" s="45">
        <v>45</v>
      </c>
      <c r="D415" s="54"/>
    </row>
    <row r="416" spans="1:4" ht="15">
      <c r="A416" s="45" t="s">
        <v>817</v>
      </c>
      <c r="B416" s="53">
        <v>60</v>
      </c>
      <c r="C416" s="45">
        <v>60</v>
      </c>
      <c r="D416" s="54"/>
    </row>
    <row r="417" spans="1:4" ht="15">
      <c r="A417" s="45" t="s">
        <v>817</v>
      </c>
      <c r="B417" s="53">
        <v>75</v>
      </c>
      <c r="C417" s="45">
        <v>75</v>
      </c>
      <c r="D417" s="54"/>
    </row>
    <row r="418" spans="1:4" ht="15">
      <c r="A418" s="43" t="s">
        <v>817</v>
      </c>
      <c r="B418" s="53">
        <v>90</v>
      </c>
      <c r="C418" s="45">
        <v>90</v>
      </c>
      <c r="D418" s="54"/>
    </row>
    <row r="419" spans="1:4" ht="15">
      <c r="A419" s="43" t="s">
        <v>356</v>
      </c>
      <c r="B419" s="55" t="s">
        <v>357</v>
      </c>
      <c r="C419" s="55" t="s">
        <v>357</v>
      </c>
      <c r="D419" s="56"/>
    </row>
    <row r="420" spans="1:4" ht="15">
      <c r="A420" s="43" t="s">
        <v>356</v>
      </c>
      <c r="B420" s="55" t="s">
        <v>358</v>
      </c>
      <c r="C420" s="55" t="s">
        <v>358</v>
      </c>
      <c r="D420" s="56"/>
    </row>
    <row r="421" spans="1:4" ht="15">
      <c r="A421" s="43" t="s">
        <v>315</v>
      </c>
      <c r="B421" s="53" t="s">
        <v>829</v>
      </c>
      <c r="C421" s="53" t="s">
        <v>829</v>
      </c>
      <c r="D421" s="56"/>
    </row>
    <row r="422" spans="1:4" ht="15">
      <c r="A422" s="43" t="s">
        <v>315</v>
      </c>
      <c r="B422" s="53" t="s">
        <v>830</v>
      </c>
      <c r="C422" s="53" t="s">
        <v>830</v>
      </c>
      <c r="D422" s="56"/>
    </row>
    <row r="423" spans="1:4" ht="15">
      <c r="A423" s="43" t="s">
        <v>783</v>
      </c>
      <c r="B423" s="53" t="s">
        <v>831</v>
      </c>
      <c r="C423" s="53" t="s">
        <v>831</v>
      </c>
      <c r="D423" s="54"/>
    </row>
    <row r="424" spans="1:4" ht="15">
      <c r="A424" s="43" t="s">
        <v>783</v>
      </c>
      <c r="B424" s="53" t="s">
        <v>832</v>
      </c>
      <c r="C424" s="53" t="s">
        <v>832</v>
      </c>
      <c r="D424" s="54"/>
    </row>
    <row r="425" spans="1:4" ht="15">
      <c r="A425" s="43" t="s">
        <v>783</v>
      </c>
      <c r="B425" s="53" t="s">
        <v>1583</v>
      </c>
      <c r="C425" s="53" t="s">
        <v>1583</v>
      </c>
      <c r="D425" s="54"/>
    </row>
    <row r="426" spans="1:4" ht="15">
      <c r="A426" s="45" t="s">
        <v>783</v>
      </c>
      <c r="B426" s="53" t="s">
        <v>1584</v>
      </c>
      <c r="C426" s="53" t="s">
        <v>1584</v>
      </c>
      <c r="D426" s="54"/>
    </row>
    <row r="427" spans="1:4" ht="15">
      <c r="A427" s="45" t="s">
        <v>783</v>
      </c>
      <c r="B427" s="53" t="s">
        <v>833</v>
      </c>
      <c r="C427" s="53" t="s">
        <v>833</v>
      </c>
      <c r="D427" s="54"/>
    </row>
    <row r="428" spans="1:4" ht="15">
      <c r="A428" s="45" t="s">
        <v>783</v>
      </c>
      <c r="B428" s="53" t="s">
        <v>1585</v>
      </c>
      <c r="C428" s="53" t="s">
        <v>1585</v>
      </c>
      <c r="D428" s="54"/>
    </row>
    <row r="429" spans="1:4" ht="15">
      <c r="A429" s="45" t="s">
        <v>783</v>
      </c>
      <c r="B429" s="53" t="s">
        <v>1586</v>
      </c>
      <c r="C429" s="53" t="s">
        <v>1586</v>
      </c>
      <c r="D429" s="54"/>
    </row>
    <row r="430" spans="1:4" ht="15">
      <c r="A430" s="45" t="s">
        <v>784</v>
      </c>
      <c r="B430" s="53" t="s">
        <v>834</v>
      </c>
      <c r="C430" s="53" t="s">
        <v>834</v>
      </c>
      <c r="D430" s="54"/>
    </row>
    <row r="431" spans="1:4" ht="15">
      <c r="A431" s="43" t="s">
        <v>784</v>
      </c>
      <c r="B431" s="53" t="s">
        <v>835</v>
      </c>
      <c r="C431" s="53" t="s">
        <v>835</v>
      </c>
      <c r="D431" s="54"/>
    </row>
    <row r="432" spans="1:4" ht="15">
      <c r="A432" s="43" t="s">
        <v>784</v>
      </c>
      <c r="B432" s="53" t="s">
        <v>836</v>
      </c>
      <c r="C432" s="53" t="s">
        <v>836</v>
      </c>
      <c r="D432" s="54"/>
    </row>
    <row r="433" spans="1:4" ht="15">
      <c r="A433" s="43" t="s">
        <v>784</v>
      </c>
      <c r="B433" s="53" t="s">
        <v>837</v>
      </c>
      <c r="C433" s="53" t="s">
        <v>837</v>
      </c>
      <c r="D433" s="54"/>
    </row>
    <row r="434" spans="1:4" ht="15">
      <c r="A434" s="45" t="s">
        <v>784</v>
      </c>
      <c r="B434" s="53" t="s">
        <v>838</v>
      </c>
      <c r="C434" s="53" t="s">
        <v>838</v>
      </c>
      <c r="D434" s="54"/>
    </row>
    <row r="435" spans="1:4" ht="15">
      <c r="A435" s="45" t="s">
        <v>784</v>
      </c>
      <c r="B435" s="53" t="s">
        <v>1587</v>
      </c>
      <c r="C435" s="53" t="s">
        <v>1587</v>
      </c>
      <c r="D435" s="54"/>
    </row>
    <row r="436" spans="1:4" ht="15">
      <c r="A436" s="45" t="s">
        <v>784</v>
      </c>
      <c r="B436" s="53" t="s">
        <v>1588</v>
      </c>
      <c r="C436" s="53" t="s">
        <v>1588</v>
      </c>
      <c r="D436" s="54"/>
    </row>
    <row r="437" spans="1:4" ht="15">
      <c r="A437" s="45" t="s">
        <v>784</v>
      </c>
      <c r="B437" s="92" t="s">
        <v>839</v>
      </c>
      <c r="C437" s="92" t="s">
        <v>839</v>
      </c>
      <c r="D437" s="54"/>
    </row>
    <row r="438" spans="1:4" ht="15">
      <c r="A438" s="45" t="s">
        <v>784</v>
      </c>
      <c r="B438" s="92" t="s">
        <v>1589</v>
      </c>
      <c r="C438" s="92" t="s">
        <v>1589</v>
      </c>
      <c r="D438" s="54"/>
    </row>
    <row r="439" spans="1:4" ht="15">
      <c r="A439" s="45" t="s">
        <v>784</v>
      </c>
      <c r="B439" s="53" t="s">
        <v>840</v>
      </c>
      <c r="C439" s="53" t="s">
        <v>840</v>
      </c>
      <c r="D439" s="54"/>
    </row>
    <row r="440" spans="1:4" ht="15">
      <c r="A440" s="45" t="s">
        <v>784</v>
      </c>
      <c r="B440" s="53" t="s">
        <v>841</v>
      </c>
      <c r="C440" s="53" t="s">
        <v>841</v>
      </c>
      <c r="D440" s="54"/>
    </row>
    <row r="441" spans="1:4" ht="15">
      <c r="A441" s="45" t="s">
        <v>784</v>
      </c>
      <c r="B441" s="92" t="s">
        <v>821</v>
      </c>
      <c r="C441" s="92" t="s">
        <v>821</v>
      </c>
      <c r="D441" s="54"/>
    </row>
    <row r="442" spans="1:4" ht="15">
      <c r="A442" s="45" t="s">
        <v>784</v>
      </c>
      <c r="B442" s="53" t="s">
        <v>1590</v>
      </c>
      <c r="C442" s="53" t="s">
        <v>1590</v>
      </c>
      <c r="D442" s="54"/>
    </row>
    <row r="443" spans="1:4" ht="15">
      <c r="A443" s="45" t="s">
        <v>784</v>
      </c>
      <c r="B443" s="53" t="s">
        <v>842</v>
      </c>
      <c r="C443" s="53" t="s">
        <v>842</v>
      </c>
      <c r="D443" s="54"/>
    </row>
    <row r="444" spans="1:4" ht="13.35" customHeight="1">
      <c r="A444" s="45" t="s">
        <v>784</v>
      </c>
      <c r="B444" s="53" t="s">
        <v>843</v>
      </c>
      <c r="C444" s="53" t="s">
        <v>843</v>
      </c>
      <c r="D444" s="54"/>
    </row>
    <row r="445" spans="1:4" ht="15">
      <c r="A445" s="45" t="s">
        <v>784</v>
      </c>
      <c r="B445" s="53" t="s">
        <v>844</v>
      </c>
      <c r="C445" s="53" t="s">
        <v>844</v>
      </c>
      <c r="D445" s="54"/>
    </row>
    <row r="446" spans="1:4" ht="15">
      <c r="A446" s="45" t="s">
        <v>784</v>
      </c>
      <c r="B446" s="92" t="s">
        <v>845</v>
      </c>
      <c r="C446" s="92" t="s">
        <v>845</v>
      </c>
      <c r="D446" s="54"/>
    </row>
    <row r="447" spans="1:4" ht="15">
      <c r="A447" s="45" t="s">
        <v>784</v>
      </c>
      <c r="B447" s="92" t="s">
        <v>846</v>
      </c>
      <c r="C447" s="92" t="s">
        <v>846</v>
      </c>
      <c r="D447" s="54"/>
    </row>
    <row r="448" spans="1:4" ht="15">
      <c r="A448" s="45" t="s">
        <v>784</v>
      </c>
      <c r="B448" s="92" t="s">
        <v>847</v>
      </c>
      <c r="C448" s="92" t="s">
        <v>847</v>
      </c>
      <c r="D448" s="54"/>
    </row>
    <row r="449" spans="1:4" ht="15">
      <c r="A449" s="45" t="s">
        <v>784</v>
      </c>
      <c r="B449" s="92"/>
      <c r="C449" s="93"/>
      <c r="D449" s="54"/>
    </row>
    <row r="450" spans="1:4" ht="15">
      <c r="A450" s="45" t="s">
        <v>784</v>
      </c>
      <c r="B450" s="92"/>
      <c r="C450" s="93"/>
      <c r="D450" s="54"/>
    </row>
    <row r="451" spans="1:4" ht="15">
      <c r="A451" s="45" t="s">
        <v>784</v>
      </c>
      <c r="B451" s="92"/>
      <c r="C451" s="93"/>
      <c r="D451" s="54"/>
    </row>
    <row r="452" spans="1:4" ht="15">
      <c r="A452" s="45" t="s">
        <v>785</v>
      </c>
      <c r="B452" s="45" t="s">
        <v>769</v>
      </c>
      <c r="C452" s="45" t="s">
        <v>769</v>
      </c>
      <c r="D452" s="54"/>
    </row>
    <row r="453" spans="1:4" ht="15">
      <c r="A453" s="45" t="s">
        <v>785</v>
      </c>
      <c r="B453" s="45" t="s">
        <v>770</v>
      </c>
      <c r="C453" s="45" t="s">
        <v>770</v>
      </c>
      <c r="D453" s="54"/>
    </row>
    <row r="454" spans="1:4" ht="15">
      <c r="A454" s="45" t="s">
        <v>785</v>
      </c>
      <c r="B454" s="45" t="s">
        <v>771</v>
      </c>
      <c r="C454" s="45" t="s">
        <v>771</v>
      </c>
      <c r="D454" s="54"/>
    </row>
    <row r="455" spans="1:4" ht="30">
      <c r="A455" s="45" t="s">
        <v>785</v>
      </c>
      <c r="B455" s="57" t="s">
        <v>848</v>
      </c>
      <c r="C455" s="57" t="s">
        <v>848</v>
      </c>
      <c r="D455" s="54"/>
    </row>
    <row r="456" spans="1:4" ht="30">
      <c r="A456" s="45" t="s">
        <v>785</v>
      </c>
      <c r="B456" s="57" t="s">
        <v>772</v>
      </c>
      <c r="C456" s="57" t="s">
        <v>772</v>
      </c>
      <c r="D456" s="54"/>
    </row>
    <row r="457" spans="1:4" ht="15">
      <c r="A457" s="45" t="s">
        <v>785</v>
      </c>
      <c r="B457" s="45" t="s">
        <v>849</v>
      </c>
      <c r="C457" s="45" t="s">
        <v>849</v>
      </c>
      <c r="D457" s="54"/>
    </row>
    <row r="458" spans="1:4" ht="15">
      <c r="A458" s="45" t="s">
        <v>785</v>
      </c>
      <c r="B458" s="45" t="s">
        <v>773</v>
      </c>
      <c r="C458" s="45" t="s">
        <v>773</v>
      </c>
      <c r="D458" s="54"/>
    </row>
    <row r="459" spans="1:4" ht="15">
      <c r="A459" s="45" t="s">
        <v>785</v>
      </c>
      <c r="B459" s="45" t="s">
        <v>774</v>
      </c>
      <c r="C459" s="45" t="s">
        <v>774</v>
      </c>
      <c r="D459" s="54"/>
    </row>
    <row r="460" spans="1:4" ht="15">
      <c r="A460" s="45" t="s">
        <v>785</v>
      </c>
      <c r="B460" s="45" t="s">
        <v>775</v>
      </c>
      <c r="C460" s="45" t="s">
        <v>775</v>
      </c>
      <c r="D460" s="54"/>
    </row>
    <row r="461" spans="1:4" ht="15">
      <c r="A461" s="45" t="s">
        <v>785</v>
      </c>
      <c r="B461" s="45" t="s">
        <v>776</v>
      </c>
      <c r="C461" s="45" t="s">
        <v>776</v>
      </c>
      <c r="D461" s="54"/>
    </row>
    <row r="462" spans="1:4" ht="15">
      <c r="A462" s="45" t="s">
        <v>785</v>
      </c>
      <c r="B462" s="45" t="s">
        <v>777</v>
      </c>
      <c r="C462" s="45" t="s">
        <v>777</v>
      </c>
      <c r="D462" s="54"/>
    </row>
    <row r="463" spans="1:4" ht="15">
      <c r="A463" s="45" t="s">
        <v>785</v>
      </c>
      <c r="B463" s="45" t="s">
        <v>778</v>
      </c>
      <c r="C463" s="45" t="s">
        <v>778</v>
      </c>
      <c r="D463" s="54"/>
    </row>
    <row r="464" spans="1:4" ht="15">
      <c r="A464" s="45" t="s">
        <v>785</v>
      </c>
      <c r="B464" s="45" t="s">
        <v>779</v>
      </c>
      <c r="C464" s="45" t="s">
        <v>779</v>
      </c>
      <c r="D464" s="54"/>
    </row>
    <row r="465" spans="1:4" ht="15">
      <c r="A465" s="45" t="s">
        <v>785</v>
      </c>
      <c r="B465" s="45" t="s">
        <v>780</v>
      </c>
      <c r="C465" s="45" t="s">
        <v>780</v>
      </c>
      <c r="D465" s="54"/>
    </row>
    <row r="466" spans="1:4" ht="15">
      <c r="A466" s="45" t="s">
        <v>785</v>
      </c>
      <c r="B466" s="45" t="s">
        <v>781</v>
      </c>
      <c r="C466" s="45" t="s">
        <v>781</v>
      </c>
      <c r="D466" s="54"/>
    </row>
    <row r="467" spans="1:4" ht="15">
      <c r="A467" s="45" t="s">
        <v>785</v>
      </c>
      <c r="B467" s="45" t="s">
        <v>850</v>
      </c>
      <c r="C467" s="45" t="s">
        <v>850</v>
      </c>
      <c r="D467" s="54"/>
    </row>
    <row r="468" spans="1:4" ht="15">
      <c r="A468" s="45" t="s">
        <v>785</v>
      </c>
      <c r="B468" s="45" t="s">
        <v>851</v>
      </c>
      <c r="C468" s="45" t="s">
        <v>851</v>
      </c>
      <c r="D468" s="54"/>
    </row>
    <row r="469" spans="1:4" ht="15">
      <c r="A469" s="45" t="s">
        <v>786</v>
      </c>
      <c r="B469" s="53" t="s">
        <v>852</v>
      </c>
      <c r="C469" s="45" t="s">
        <v>852</v>
      </c>
      <c r="D469" s="54"/>
    </row>
    <row r="470" spans="1:4" ht="15">
      <c r="A470" s="45" t="s">
        <v>786</v>
      </c>
      <c r="B470" s="53" t="s">
        <v>853</v>
      </c>
      <c r="C470" s="45" t="s">
        <v>853</v>
      </c>
      <c r="D470" s="54"/>
    </row>
    <row r="471" spans="1:4" ht="15">
      <c r="A471" s="45" t="s">
        <v>338</v>
      </c>
      <c r="B471" s="55" t="s">
        <v>110</v>
      </c>
      <c r="C471" s="55" t="s">
        <v>110</v>
      </c>
      <c r="D471" s="56"/>
    </row>
    <row r="472" spans="1:4" ht="15">
      <c r="A472" s="45" t="s">
        <v>338</v>
      </c>
      <c r="B472" s="55" t="s">
        <v>166</v>
      </c>
      <c r="C472" s="55" t="s">
        <v>166</v>
      </c>
      <c r="D472" s="56"/>
    </row>
    <row r="473" spans="1:4" ht="15">
      <c r="A473" s="45" t="s">
        <v>338</v>
      </c>
      <c r="B473" s="55" t="s">
        <v>118</v>
      </c>
      <c r="C473" s="55" t="s">
        <v>118</v>
      </c>
      <c r="D473" s="56"/>
    </row>
    <row r="474" spans="1:4" ht="15">
      <c r="A474" s="45" t="s">
        <v>338</v>
      </c>
      <c r="B474" s="55" t="s">
        <v>111</v>
      </c>
      <c r="C474" s="55" t="s">
        <v>111</v>
      </c>
      <c r="D474" s="56"/>
    </row>
    <row r="475" spans="1:4" ht="15">
      <c r="A475" s="45" t="s">
        <v>338</v>
      </c>
      <c r="B475" s="55" t="s">
        <v>112</v>
      </c>
      <c r="C475" s="55" t="s">
        <v>112</v>
      </c>
      <c r="D475" s="56"/>
    </row>
    <row r="476" spans="1:4" ht="15">
      <c r="A476" s="45" t="s">
        <v>787</v>
      </c>
      <c r="B476" s="53" t="s">
        <v>854</v>
      </c>
      <c r="C476" s="53" t="s">
        <v>854</v>
      </c>
      <c r="D476" s="56"/>
    </row>
    <row r="477" spans="1:4" ht="15">
      <c r="A477" s="45" t="s">
        <v>787</v>
      </c>
      <c r="B477" s="53" t="s">
        <v>855</v>
      </c>
      <c r="C477" s="53" t="s">
        <v>855</v>
      </c>
      <c r="D477" s="56"/>
    </row>
    <row r="478" spans="1:4" ht="15">
      <c r="A478" s="45" t="s">
        <v>787</v>
      </c>
      <c r="B478" s="53" t="s">
        <v>856</v>
      </c>
      <c r="C478" s="53" t="s">
        <v>856</v>
      </c>
      <c r="D478" s="56"/>
    </row>
    <row r="479" spans="1:4" ht="15">
      <c r="A479" s="45" t="s">
        <v>788</v>
      </c>
      <c r="B479" s="53" t="s">
        <v>857</v>
      </c>
      <c r="C479" s="53" t="s">
        <v>857</v>
      </c>
      <c r="D479" s="56"/>
    </row>
    <row r="480" spans="1:4" ht="15">
      <c r="A480" s="45" t="s">
        <v>788</v>
      </c>
      <c r="B480" s="53" t="s">
        <v>858</v>
      </c>
      <c r="C480" s="53" t="s">
        <v>858</v>
      </c>
      <c r="D480" s="56"/>
    </row>
    <row r="481" spans="1:5" ht="15">
      <c r="A481" s="45" t="s">
        <v>465</v>
      </c>
      <c r="B481" s="55" t="s">
        <v>354</v>
      </c>
      <c r="C481" s="55" t="s">
        <v>354</v>
      </c>
      <c r="D481" s="56"/>
    </row>
    <row r="482" spans="1:5" ht="15">
      <c r="A482" s="45" t="s">
        <v>465</v>
      </c>
      <c r="B482" s="55" t="s">
        <v>355</v>
      </c>
      <c r="C482" s="55" t="s">
        <v>355</v>
      </c>
      <c r="D482" s="56"/>
    </row>
    <row r="483" spans="1:5" ht="15">
      <c r="A483" s="45" t="s">
        <v>789</v>
      </c>
      <c r="B483" s="53" t="s">
        <v>859</v>
      </c>
      <c r="C483" s="53" t="s">
        <v>859</v>
      </c>
      <c r="D483" s="54"/>
    </row>
    <row r="484" spans="1:5" ht="15">
      <c r="A484" s="45" t="s">
        <v>789</v>
      </c>
      <c r="B484" s="53" t="s">
        <v>860</v>
      </c>
      <c r="C484" s="53" t="s">
        <v>860</v>
      </c>
      <c r="D484" s="54"/>
    </row>
    <row r="485" spans="1:5" ht="15">
      <c r="A485" s="45" t="s">
        <v>789</v>
      </c>
      <c r="B485" s="53" t="s">
        <v>861</v>
      </c>
      <c r="C485" s="53" t="s">
        <v>861</v>
      </c>
      <c r="D485" s="54"/>
    </row>
    <row r="486" spans="1:5" ht="15">
      <c r="A486" s="45" t="s">
        <v>789</v>
      </c>
      <c r="B486" s="53" t="s">
        <v>862</v>
      </c>
      <c r="C486" s="53" t="s">
        <v>862</v>
      </c>
      <c r="D486" s="54"/>
    </row>
    <row r="487" spans="1:5" ht="15">
      <c r="A487" s="45" t="s">
        <v>789</v>
      </c>
      <c r="B487" s="53" t="s">
        <v>863</v>
      </c>
      <c r="C487" s="53" t="s">
        <v>863</v>
      </c>
      <c r="D487" s="54"/>
    </row>
    <row r="488" spans="1:5" ht="15">
      <c r="A488" s="45" t="s">
        <v>167</v>
      </c>
      <c r="B488" s="55" t="s">
        <v>197</v>
      </c>
      <c r="C488" s="55" t="s">
        <v>197</v>
      </c>
      <c r="D488" s="56"/>
    </row>
    <row r="489" spans="1:5" ht="15">
      <c r="A489" s="45" t="s">
        <v>167</v>
      </c>
      <c r="B489" s="55" t="s">
        <v>198</v>
      </c>
      <c r="C489" s="55" t="s">
        <v>198</v>
      </c>
      <c r="D489" s="56"/>
    </row>
    <row r="490" spans="1:5" ht="15">
      <c r="A490" s="45" t="s">
        <v>167</v>
      </c>
      <c r="B490" s="53" t="s">
        <v>91</v>
      </c>
      <c r="C490" s="53" t="s">
        <v>91</v>
      </c>
      <c r="D490" s="56"/>
    </row>
    <row r="491" spans="1:5" ht="15">
      <c r="A491" s="45" t="s">
        <v>1525</v>
      </c>
      <c r="B491" s="78">
        <v>500000</v>
      </c>
      <c r="C491" s="78">
        <v>500000</v>
      </c>
      <c r="D491" s="54"/>
      <c r="E491" s="40"/>
    </row>
    <row r="492" spans="1:5" ht="15">
      <c r="A492" s="45" t="s">
        <v>1525</v>
      </c>
      <c r="B492" s="78">
        <v>750000</v>
      </c>
      <c r="C492" s="78">
        <v>750000</v>
      </c>
      <c r="D492" s="54"/>
    </row>
    <row r="493" spans="1:5" ht="15">
      <c r="A493" s="45" t="s">
        <v>1525</v>
      </c>
      <c r="B493" s="78">
        <v>1000000</v>
      </c>
      <c r="C493" s="78">
        <v>1000000</v>
      </c>
      <c r="D493" s="54"/>
    </row>
    <row r="494" spans="1:5" ht="15">
      <c r="A494" s="45" t="s">
        <v>1525</v>
      </c>
      <c r="B494" s="78">
        <v>1250000</v>
      </c>
      <c r="C494" s="78">
        <v>1250000</v>
      </c>
      <c r="D494" s="54"/>
    </row>
    <row r="495" spans="1:5" ht="15">
      <c r="A495" s="45" t="s">
        <v>1525</v>
      </c>
      <c r="B495" s="78">
        <v>1500000</v>
      </c>
      <c r="C495" s="78">
        <v>1500000</v>
      </c>
      <c r="D495" s="54"/>
    </row>
    <row r="496" spans="1:5" ht="15">
      <c r="A496" s="45" t="s">
        <v>1525</v>
      </c>
      <c r="B496" s="78">
        <v>1750000</v>
      </c>
      <c r="C496" s="78">
        <v>1750000</v>
      </c>
      <c r="D496" s="54"/>
    </row>
    <row r="497" spans="1:4" ht="15">
      <c r="A497" s="45" t="s">
        <v>1525</v>
      </c>
      <c r="B497" s="78">
        <v>2000000</v>
      </c>
      <c r="C497" s="78">
        <v>2000000</v>
      </c>
      <c r="D497" s="54"/>
    </row>
    <row r="498" spans="1:4" ht="15">
      <c r="A498" s="45" t="s">
        <v>1525</v>
      </c>
      <c r="B498" s="78">
        <v>2250000</v>
      </c>
      <c r="C498" s="78">
        <v>2250000</v>
      </c>
      <c r="D498" s="54"/>
    </row>
    <row r="499" spans="1:4" ht="15">
      <c r="A499" s="45" t="s">
        <v>1525</v>
      </c>
      <c r="B499" s="81">
        <v>2500000</v>
      </c>
      <c r="C499" s="81">
        <v>2500000</v>
      </c>
      <c r="D499" s="61"/>
    </row>
    <row r="500" spans="1:4" ht="15">
      <c r="A500" s="45" t="s">
        <v>1525</v>
      </c>
      <c r="B500" s="81">
        <v>2750000</v>
      </c>
      <c r="C500" s="81">
        <v>2750000</v>
      </c>
      <c r="D500" s="61"/>
    </row>
    <row r="501" spans="1:4" ht="15">
      <c r="A501" s="45" t="s">
        <v>1525</v>
      </c>
      <c r="B501" s="78">
        <v>3000000</v>
      </c>
      <c r="C501" s="78">
        <v>3000000</v>
      </c>
      <c r="D501" s="54"/>
    </row>
    <row r="502" spans="1:4" ht="15">
      <c r="A502" s="45" t="s">
        <v>1525</v>
      </c>
      <c r="B502" s="78">
        <v>3250000</v>
      </c>
      <c r="C502" s="78">
        <v>3250000</v>
      </c>
      <c r="D502" s="54"/>
    </row>
    <row r="503" spans="1:4" ht="15">
      <c r="A503" s="45" t="s">
        <v>1525</v>
      </c>
      <c r="B503" s="78">
        <v>3500000</v>
      </c>
      <c r="C503" s="78">
        <v>3500000</v>
      </c>
      <c r="D503" s="54"/>
    </row>
    <row r="504" spans="1:4" ht="15">
      <c r="A504" s="45" t="s">
        <v>1525</v>
      </c>
      <c r="B504" s="78">
        <v>3750000</v>
      </c>
      <c r="C504" s="78">
        <v>3750000</v>
      </c>
      <c r="D504" s="54"/>
    </row>
    <row r="505" spans="1:4" ht="15">
      <c r="A505" s="45" t="s">
        <v>1525</v>
      </c>
      <c r="B505" s="78">
        <v>4000000</v>
      </c>
      <c r="C505" s="78">
        <v>4000000</v>
      </c>
      <c r="D505" s="54"/>
    </row>
    <row r="506" spans="1:4" ht="15">
      <c r="A506" s="45" t="s">
        <v>1525</v>
      </c>
      <c r="B506" s="78">
        <v>4250000</v>
      </c>
      <c r="C506" s="78">
        <v>4250000</v>
      </c>
      <c r="D506" s="54"/>
    </row>
    <row r="507" spans="1:4" ht="15">
      <c r="A507" s="45" t="s">
        <v>1525</v>
      </c>
      <c r="B507" s="78">
        <v>4500000</v>
      </c>
      <c r="C507" s="78">
        <v>4500000</v>
      </c>
      <c r="D507" s="54"/>
    </row>
    <row r="508" spans="1:4" ht="15">
      <c r="A508" s="45" t="s">
        <v>1525</v>
      </c>
      <c r="B508" s="81">
        <v>4750000</v>
      </c>
      <c r="C508" s="81">
        <v>4750000</v>
      </c>
      <c r="D508" s="61"/>
    </row>
    <row r="509" spans="1:4" ht="15">
      <c r="A509" s="45" t="s">
        <v>1525</v>
      </c>
      <c r="B509" s="81">
        <v>5000000</v>
      </c>
      <c r="C509" s="81">
        <v>5000000</v>
      </c>
      <c r="D509" s="61"/>
    </row>
    <row r="510" spans="1:4" ht="15">
      <c r="A510" s="42" t="s">
        <v>1525</v>
      </c>
      <c r="B510" s="81">
        <v>5250000</v>
      </c>
      <c r="C510" s="81">
        <v>5250000</v>
      </c>
      <c r="D510" s="61"/>
    </row>
    <row r="511" spans="1:4" ht="15">
      <c r="A511" s="42" t="s">
        <v>1525</v>
      </c>
      <c r="B511" s="81">
        <v>5500000</v>
      </c>
      <c r="C511" s="81">
        <v>5500000</v>
      </c>
      <c r="D511" s="61"/>
    </row>
    <row r="512" spans="1:4" ht="15">
      <c r="A512" s="42" t="s">
        <v>1525</v>
      </c>
      <c r="B512" s="81">
        <v>5750000</v>
      </c>
      <c r="C512" s="81">
        <v>5750000</v>
      </c>
      <c r="D512" s="61"/>
    </row>
    <row r="513" spans="1:4" ht="15">
      <c r="A513" s="45" t="s">
        <v>1525</v>
      </c>
      <c r="B513" s="78">
        <v>6000000</v>
      </c>
      <c r="C513" s="78">
        <v>6000000</v>
      </c>
      <c r="D513" s="54"/>
    </row>
    <row r="514" spans="1:4" ht="15">
      <c r="A514" s="45" t="s">
        <v>1525</v>
      </c>
      <c r="B514" s="78">
        <v>6250000</v>
      </c>
      <c r="C514" s="78">
        <v>6250000</v>
      </c>
      <c r="D514" s="54"/>
    </row>
    <row r="515" spans="1:4" ht="15">
      <c r="A515" s="45" t="s">
        <v>1525</v>
      </c>
      <c r="B515" s="78">
        <v>6500000</v>
      </c>
      <c r="C515" s="78">
        <v>6500000</v>
      </c>
      <c r="D515" s="54"/>
    </row>
    <row r="516" spans="1:4" ht="15">
      <c r="A516" s="45" t="s">
        <v>1525</v>
      </c>
      <c r="B516" s="78">
        <v>6750000</v>
      </c>
      <c r="C516" s="78">
        <v>6750000</v>
      </c>
      <c r="D516" s="54"/>
    </row>
    <row r="517" spans="1:4" ht="15">
      <c r="A517" s="45" t="s">
        <v>1525</v>
      </c>
      <c r="B517" s="78">
        <v>7000000</v>
      </c>
      <c r="C517" s="78">
        <v>7000000</v>
      </c>
      <c r="D517" s="54"/>
    </row>
    <row r="518" spans="1:4" ht="15">
      <c r="A518" s="45" t="s">
        <v>1525</v>
      </c>
      <c r="B518" s="78">
        <v>7250000</v>
      </c>
      <c r="C518" s="78">
        <v>7250000</v>
      </c>
      <c r="D518" s="54"/>
    </row>
    <row r="519" spans="1:4" ht="15">
      <c r="A519" s="45" t="s">
        <v>1525</v>
      </c>
      <c r="B519" s="78">
        <v>7500000</v>
      </c>
      <c r="C519" s="78">
        <v>7500000</v>
      </c>
      <c r="D519" s="54"/>
    </row>
    <row r="520" spans="1:4" ht="15">
      <c r="A520" s="45" t="s">
        <v>1525</v>
      </c>
      <c r="B520" s="78">
        <v>7750000</v>
      </c>
      <c r="C520" s="78">
        <v>7750000</v>
      </c>
      <c r="D520" s="54"/>
    </row>
    <row r="521" spans="1:4" ht="15">
      <c r="A521" s="45" t="s">
        <v>1525</v>
      </c>
      <c r="B521" s="78">
        <v>8000000</v>
      </c>
      <c r="C521" s="78">
        <v>8000000</v>
      </c>
      <c r="D521" s="54"/>
    </row>
    <row r="522" spans="1:4" ht="15">
      <c r="A522" s="45" t="s">
        <v>1525</v>
      </c>
      <c r="B522" s="78">
        <v>8250000</v>
      </c>
      <c r="C522" s="78">
        <v>8250000</v>
      </c>
      <c r="D522" s="54"/>
    </row>
    <row r="523" spans="1:4" ht="15">
      <c r="A523" s="45" t="s">
        <v>1525</v>
      </c>
      <c r="B523" s="78">
        <v>8500000</v>
      </c>
      <c r="C523" s="78">
        <v>8500000</v>
      </c>
      <c r="D523" s="54"/>
    </row>
    <row r="524" spans="1:4" ht="15">
      <c r="A524" s="45" t="s">
        <v>1525</v>
      </c>
      <c r="B524" s="78">
        <v>8750000</v>
      </c>
      <c r="C524" s="78">
        <v>8750000</v>
      </c>
      <c r="D524" s="54"/>
    </row>
    <row r="525" spans="1:4" ht="15">
      <c r="A525" s="45" t="s">
        <v>1525</v>
      </c>
      <c r="B525" s="78">
        <v>9000000</v>
      </c>
      <c r="C525" s="78">
        <v>9000000</v>
      </c>
      <c r="D525" s="54"/>
    </row>
    <row r="526" spans="1:4" ht="15">
      <c r="A526" s="45" t="s">
        <v>1525</v>
      </c>
      <c r="B526" s="78">
        <v>9250000</v>
      </c>
      <c r="C526" s="78">
        <v>9250000</v>
      </c>
      <c r="D526" s="54"/>
    </row>
    <row r="527" spans="1:4" ht="15">
      <c r="A527" s="45" t="s">
        <v>1525</v>
      </c>
      <c r="B527" s="78">
        <v>9500000</v>
      </c>
      <c r="C527" s="78">
        <v>9500000</v>
      </c>
      <c r="D527" s="54"/>
    </row>
    <row r="528" spans="1:4" ht="15">
      <c r="A528" s="45" t="s">
        <v>1525</v>
      </c>
      <c r="B528" s="78">
        <v>9750000</v>
      </c>
      <c r="C528" s="78">
        <v>9750000</v>
      </c>
      <c r="D528" s="54"/>
    </row>
    <row r="529" spans="1:4" ht="15">
      <c r="A529" s="45" t="s">
        <v>1525</v>
      </c>
      <c r="B529" s="78">
        <v>10000000</v>
      </c>
      <c r="C529" s="78">
        <v>10000000</v>
      </c>
      <c r="D529" s="54"/>
    </row>
    <row r="530" spans="1:4" ht="15">
      <c r="A530" s="45" t="s">
        <v>281</v>
      </c>
      <c r="B530" s="55" t="s">
        <v>283</v>
      </c>
      <c r="C530" s="55" t="s">
        <v>283</v>
      </c>
      <c r="D530" s="56"/>
    </row>
    <row r="531" spans="1:4" ht="15">
      <c r="A531" s="45" t="s">
        <v>281</v>
      </c>
      <c r="B531" s="55" t="s">
        <v>284</v>
      </c>
      <c r="C531" s="55" t="s">
        <v>284</v>
      </c>
      <c r="D531" s="56"/>
    </row>
    <row r="532" spans="1:4" ht="15">
      <c r="A532" s="45" t="s">
        <v>281</v>
      </c>
      <c r="B532" s="55" t="s">
        <v>288</v>
      </c>
      <c r="C532" s="55" t="s">
        <v>288</v>
      </c>
      <c r="D532" s="56"/>
    </row>
    <row r="533" spans="1:4" ht="15">
      <c r="A533" s="45" t="s">
        <v>281</v>
      </c>
      <c r="B533" s="55" t="s">
        <v>285</v>
      </c>
      <c r="C533" s="55" t="s">
        <v>285</v>
      </c>
      <c r="D533" s="56"/>
    </row>
    <row r="534" spans="1:4" ht="15">
      <c r="A534" s="45" t="s">
        <v>281</v>
      </c>
      <c r="B534" s="55" t="s">
        <v>286</v>
      </c>
      <c r="C534" s="55" t="s">
        <v>286</v>
      </c>
      <c r="D534" s="56"/>
    </row>
    <row r="535" spans="1:4" ht="15">
      <c r="A535" s="45" t="s">
        <v>281</v>
      </c>
      <c r="B535" s="55" t="s">
        <v>287</v>
      </c>
      <c r="C535" s="55" t="s">
        <v>287</v>
      </c>
      <c r="D535" s="56"/>
    </row>
    <row r="536" spans="1:4" ht="15">
      <c r="A536" s="45" t="s">
        <v>281</v>
      </c>
      <c r="B536" s="55" t="s">
        <v>88</v>
      </c>
      <c r="C536" s="55" t="s">
        <v>88</v>
      </c>
      <c r="D536" s="56"/>
    </row>
    <row r="537" spans="1:4" ht="15">
      <c r="A537" s="45" t="s">
        <v>243</v>
      </c>
      <c r="B537" s="55" t="s">
        <v>214</v>
      </c>
      <c r="C537" s="55" t="s">
        <v>214</v>
      </c>
      <c r="D537" s="56"/>
    </row>
    <row r="538" spans="1:4" ht="15">
      <c r="A538" s="45" t="s">
        <v>243</v>
      </c>
      <c r="B538" s="55" t="s">
        <v>215</v>
      </c>
      <c r="C538" s="55" t="s">
        <v>215</v>
      </c>
      <c r="D538" s="56"/>
    </row>
    <row r="539" spans="1:4" ht="15">
      <c r="A539" s="45" t="s">
        <v>243</v>
      </c>
      <c r="B539" s="55" t="s">
        <v>216</v>
      </c>
      <c r="C539" s="55" t="s">
        <v>216</v>
      </c>
      <c r="D539" s="56"/>
    </row>
    <row r="540" spans="1:4" ht="15">
      <c r="A540" s="45" t="s">
        <v>452</v>
      </c>
      <c r="B540" s="53" t="s">
        <v>316</v>
      </c>
      <c r="C540" s="45" t="s">
        <v>316</v>
      </c>
      <c r="D540" s="54"/>
    </row>
    <row r="541" spans="1:4" ht="15">
      <c r="A541" s="45" t="s">
        <v>452</v>
      </c>
      <c r="B541" s="53" t="s">
        <v>317</v>
      </c>
      <c r="C541" s="45" t="s">
        <v>317</v>
      </c>
      <c r="D541" s="54"/>
    </row>
    <row r="542" spans="1:4" ht="15">
      <c r="A542" s="45" t="s">
        <v>452</v>
      </c>
      <c r="B542" s="53" t="s">
        <v>864</v>
      </c>
      <c r="C542" s="53" t="s">
        <v>864</v>
      </c>
      <c r="D542" s="54"/>
    </row>
    <row r="543" spans="1:4" ht="15">
      <c r="A543" s="45" t="s">
        <v>451</v>
      </c>
      <c r="B543" s="53" t="s">
        <v>865</v>
      </c>
      <c r="C543" s="53" t="s">
        <v>865</v>
      </c>
      <c r="D543" s="54"/>
    </row>
    <row r="544" spans="1:4" ht="15">
      <c r="A544" s="45" t="s">
        <v>451</v>
      </c>
      <c r="B544" s="53" t="s">
        <v>450</v>
      </c>
      <c r="C544" s="53" t="s">
        <v>450</v>
      </c>
      <c r="D544" s="54"/>
    </row>
    <row r="545" spans="1:4" ht="15">
      <c r="A545" s="45" t="s">
        <v>451</v>
      </c>
      <c r="B545" s="53" t="s">
        <v>113</v>
      </c>
      <c r="C545" s="53" t="s">
        <v>113</v>
      </c>
      <c r="D545" s="54"/>
    </row>
    <row r="546" spans="1:4" ht="15">
      <c r="A546" s="45" t="s">
        <v>451</v>
      </c>
      <c r="B546" s="53" t="s">
        <v>866</v>
      </c>
      <c r="C546" s="53" t="s">
        <v>866</v>
      </c>
      <c r="D546" s="54"/>
    </row>
    <row r="547" spans="1:4" ht="15">
      <c r="A547" s="45" t="s">
        <v>451</v>
      </c>
      <c r="B547" s="53" t="s">
        <v>867</v>
      </c>
      <c r="C547" s="53" t="s">
        <v>867</v>
      </c>
      <c r="D547" s="54"/>
    </row>
    <row r="548" spans="1:4" ht="15">
      <c r="A548" s="45" t="s">
        <v>451</v>
      </c>
      <c r="B548" s="53" t="s">
        <v>868</v>
      </c>
      <c r="C548" s="53" t="s">
        <v>868</v>
      </c>
      <c r="D548" s="54"/>
    </row>
    <row r="549" spans="1:4" ht="15">
      <c r="A549" s="45" t="s">
        <v>451</v>
      </c>
      <c r="B549" s="53" t="s">
        <v>869</v>
      </c>
      <c r="C549" s="53" t="s">
        <v>869</v>
      </c>
      <c r="D549" s="54"/>
    </row>
    <row r="550" spans="1:4" ht="15">
      <c r="A550" s="45" t="s">
        <v>451</v>
      </c>
      <c r="B550" s="53" t="s">
        <v>870</v>
      </c>
      <c r="C550" s="53" t="s">
        <v>870</v>
      </c>
      <c r="D550" s="54"/>
    </row>
    <row r="551" spans="1:4" ht="15">
      <c r="A551" s="45" t="s">
        <v>451</v>
      </c>
      <c r="B551" s="53" t="s">
        <v>114</v>
      </c>
      <c r="C551" s="53" t="s">
        <v>114</v>
      </c>
      <c r="D551" s="54"/>
    </row>
    <row r="552" spans="1:4" ht="15">
      <c r="A552" s="45" t="s">
        <v>381</v>
      </c>
      <c r="B552" s="55" t="s">
        <v>374</v>
      </c>
      <c r="C552" s="55" t="s">
        <v>374</v>
      </c>
      <c r="D552" s="56"/>
    </row>
    <row r="553" spans="1:4" ht="15">
      <c r="A553" s="45" t="s">
        <v>381</v>
      </c>
      <c r="B553" s="55" t="s">
        <v>375</v>
      </c>
      <c r="C553" s="55" t="s">
        <v>375</v>
      </c>
      <c r="D553" s="56"/>
    </row>
    <row r="554" spans="1:4" ht="15">
      <c r="A554" s="45" t="s">
        <v>381</v>
      </c>
      <c r="B554" s="55" t="s">
        <v>376</v>
      </c>
      <c r="C554" s="55" t="s">
        <v>376</v>
      </c>
      <c r="D554" s="56"/>
    </row>
    <row r="555" spans="1:4" ht="15">
      <c r="A555" s="45" t="s">
        <v>381</v>
      </c>
      <c r="B555" s="55" t="s">
        <v>377</v>
      </c>
      <c r="C555" s="55" t="s">
        <v>377</v>
      </c>
      <c r="D555" s="56"/>
    </row>
    <row r="556" spans="1:4" ht="15">
      <c r="A556" s="45" t="s">
        <v>381</v>
      </c>
      <c r="B556" s="55" t="s">
        <v>378</v>
      </c>
      <c r="C556" s="55" t="s">
        <v>378</v>
      </c>
      <c r="D556" s="56"/>
    </row>
    <row r="557" spans="1:4" ht="15">
      <c r="A557" s="45" t="s">
        <v>381</v>
      </c>
      <c r="B557" s="55" t="s">
        <v>379</v>
      </c>
      <c r="C557" s="55" t="s">
        <v>379</v>
      </c>
      <c r="D557" s="56"/>
    </row>
    <row r="558" spans="1:4" ht="15">
      <c r="A558" s="45" t="s">
        <v>381</v>
      </c>
      <c r="B558" s="55" t="s">
        <v>380</v>
      </c>
      <c r="C558" s="55" t="s">
        <v>380</v>
      </c>
      <c r="D558" s="56"/>
    </row>
    <row r="559" spans="1:4" ht="15">
      <c r="A559" s="45" t="s">
        <v>453</v>
      </c>
      <c r="B559" s="53" t="s">
        <v>454</v>
      </c>
      <c r="C559" s="45" t="s">
        <v>454</v>
      </c>
      <c r="D559" s="54"/>
    </row>
    <row r="560" spans="1:4" ht="15">
      <c r="A560" s="45" t="s">
        <v>453</v>
      </c>
      <c r="B560" s="53" t="s">
        <v>455</v>
      </c>
      <c r="C560" s="45" t="s">
        <v>455</v>
      </c>
      <c r="D560" s="54"/>
    </row>
    <row r="561" spans="1:4" ht="15">
      <c r="A561" s="45" t="s">
        <v>244</v>
      </c>
      <c r="B561" s="55" t="s">
        <v>245</v>
      </c>
      <c r="C561" s="55" t="s">
        <v>245</v>
      </c>
      <c r="D561" s="56"/>
    </row>
    <row r="562" spans="1:4" ht="15">
      <c r="A562" s="45" t="s">
        <v>244</v>
      </c>
      <c r="B562" s="55" t="s">
        <v>246</v>
      </c>
      <c r="C562" s="55" t="s">
        <v>246</v>
      </c>
      <c r="D562" s="56"/>
    </row>
    <row r="563" spans="1:4" ht="15">
      <c r="A563" s="45" t="s">
        <v>466</v>
      </c>
      <c r="B563" s="53" t="s">
        <v>110</v>
      </c>
      <c r="C563" s="53" t="s">
        <v>110</v>
      </c>
      <c r="D563" s="54"/>
    </row>
    <row r="564" spans="1:4" ht="15">
      <c r="A564" s="45" t="s">
        <v>466</v>
      </c>
      <c r="B564" s="53" t="s">
        <v>415</v>
      </c>
      <c r="C564" s="53" t="s">
        <v>415</v>
      </c>
      <c r="D564" s="54"/>
    </row>
    <row r="565" spans="1:4" ht="15">
      <c r="A565" s="45" t="s">
        <v>790</v>
      </c>
      <c r="B565" s="53" t="s">
        <v>415</v>
      </c>
      <c r="C565" s="53" t="s">
        <v>415</v>
      </c>
      <c r="D565" s="54"/>
    </row>
    <row r="566" spans="1:4" ht="15">
      <c r="A566" s="45" t="s">
        <v>790</v>
      </c>
      <c r="B566" s="53" t="s">
        <v>871</v>
      </c>
      <c r="C566" s="53" t="s">
        <v>871</v>
      </c>
      <c r="D566" s="54"/>
    </row>
    <row r="567" spans="1:4" ht="15">
      <c r="A567" s="45" t="s">
        <v>418</v>
      </c>
      <c r="B567" s="53" t="s">
        <v>93</v>
      </c>
      <c r="C567" s="53" t="s">
        <v>93</v>
      </c>
      <c r="D567" s="54"/>
    </row>
    <row r="568" spans="1:4" ht="15">
      <c r="A568" s="45" t="s">
        <v>418</v>
      </c>
      <c r="B568" s="53" t="s">
        <v>72</v>
      </c>
      <c r="C568" s="53" t="s">
        <v>72</v>
      </c>
      <c r="D568" s="54"/>
    </row>
    <row r="569" spans="1:4" ht="15">
      <c r="A569" s="45" t="s">
        <v>418</v>
      </c>
      <c r="B569" s="53" t="s">
        <v>97</v>
      </c>
      <c r="C569" s="53" t="s">
        <v>97</v>
      </c>
      <c r="D569" s="54"/>
    </row>
    <row r="570" spans="1:4" ht="15">
      <c r="A570" s="45" t="s">
        <v>418</v>
      </c>
      <c r="B570" s="53" t="s">
        <v>98</v>
      </c>
      <c r="C570" s="53" t="s">
        <v>98</v>
      </c>
      <c r="D570" s="54"/>
    </row>
    <row r="571" spans="1:4" ht="15">
      <c r="A571" s="45" t="s">
        <v>418</v>
      </c>
      <c r="B571" s="53" t="s">
        <v>331</v>
      </c>
      <c r="C571" s="53" t="s">
        <v>331</v>
      </c>
      <c r="D571" s="54"/>
    </row>
    <row r="572" spans="1:4" ht="15">
      <c r="A572" s="45" t="s">
        <v>418</v>
      </c>
      <c r="B572" s="53" t="s">
        <v>160</v>
      </c>
      <c r="C572" s="53" t="s">
        <v>160</v>
      </c>
      <c r="D572" s="54"/>
    </row>
    <row r="573" spans="1:4" ht="15">
      <c r="A573" s="45" t="s">
        <v>418</v>
      </c>
      <c r="B573" s="53" t="s">
        <v>416</v>
      </c>
      <c r="C573" s="53" t="s">
        <v>416</v>
      </c>
      <c r="D573" s="54"/>
    </row>
    <row r="574" spans="1:4" ht="15">
      <c r="A574" s="45" t="s">
        <v>418</v>
      </c>
      <c r="B574" s="53" t="s">
        <v>161</v>
      </c>
      <c r="C574" s="53" t="s">
        <v>161</v>
      </c>
      <c r="D574" s="54"/>
    </row>
    <row r="575" spans="1:4" ht="15">
      <c r="A575" s="45" t="s">
        <v>418</v>
      </c>
      <c r="B575" s="53" t="s">
        <v>162</v>
      </c>
      <c r="C575" s="53" t="s">
        <v>162</v>
      </c>
      <c r="D575" s="54"/>
    </row>
    <row r="576" spans="1:4" ht="15">
      <c r="A576" s="45" t="s">
        <v>418</v>
      </c>
      <c r="B576" s="53" t="s">
        <v>163</v>
      </c>
      <c r="C576" s="53" t="s">
        <v>163</v>
      </c>
      <c r="D576" s="54"/>
    </row>
    <row r="577" spans="1:4" ht="15">
      <c r="A577" s="45" t="s">
        <v>418</v>
      </c>
      <c r="B577" s="53" t="s">
        <v>164</v>
      </c>
      <c r="C577" s="53" t="s">
        <v>164</v>
      </c>
      <c r="D577" s="54"/>
    </row>
    <row r="578" spans="1:4" ht="15">
      <c r="A578" s="45" t="s">
        <v>418</v>
      </c>
      <c r="B578" s="53" t="s">
        <v>165</v>
      </c>
      <c r="C578" s="53" t="s">
        <v>165</v>
      </c>
      <c r="D578" s="54"/>
    </row>
    <row r="579" spans="1:4" ht="15">
      <c r="A579" s="45" t="s">
        <v>418</v>
      </c>
      <c r="B579" s="53" t="s">
        <v>101</v>
      </c>
      <c r="C579" s="53" t="s">
        <v>101</v>
      </c>
      <c r="D579" s="54"/>
    </row>
    <row r="580" spans="1:4" ht="15">
      <c r="A580" s="45" t="s">
        <v>418</v>
      </c>
      <c r="B580" s="53" t="s">
        <v>102</v>
      </c>
      <c r="C580" s="53" t="s">
        <v>102</v>
      </c>
      <c r="D580" s="54"/>
    </row>
    <row r="581" spans="1:4" ht="15">
      <c r="A581" s="45" t="s">
        <v>418</v>
      </c>
      <c r="B581" s="53" t="s">
        <v>417</v>
      </c>
      <c r="C581" s="53" t="s">
        <v>417</v>
      </c>
      <c r="D581" s="54"/>
    </row>
    <row r="582" spans="1:4" ht="15">
      <c r="A582" s="45" t="s">
        <v>282</v>
      </c>
      <c r="B582" s="55" t="s">
        <v>94</v>
      </c>
      <c r="C582" s="55" t="s">
        <v>94</v>
      </c>
      <c r="D582" s="56"/>
    </row>
    <row r="583" spans="1:4" ht="15">
      <c r="A583" s="45" t="s">
        <v>282</v>
      </c>
      <c r="B583" s="55" t="s">
        <v>208</v>
      </c>
      <c r="C583" s="55" t="s">
        <v>208</v>
      </c>
      <c r="D583" s="56"/>
    </row>
    <row r="584" spans="1:4" ht="15">
      <c r="A584" s="45" t="s">
        <v>282</v>
      </c>
      <c r="B584" s="55" t="s">
        <v>222</v>
      </c>
      <c r="C584" s="55" t="s">
        <v>222</v>
      </c>
      <c r="D584" s="56"/>
    </row>
    <row r="585" spans="1:4" ht="15">
      <c r="A585" s="45" t="s">
        <v>282</v>
      </c>
      <c r="B585" s="55" t="s">
        <v>211</v>
      </c>
      <c r="C585" s="55" t="s">
        <v>211</v>
      </c>
      <c r="D585" s="56"/>
    </row>
    <row r="586" spans="1:4" ht="15">
      <c r="A586" s="45" t="s">
        <v>282</v>
      </c>
      <c r="B586" s="55" t="s">
        <v>220</v>
      </c>
      <c r="C586" s="55" t="s">
        <v>220</v>
      </c>
      <c r="D586" s="56"/>
    </row>
    <row r="587" spans="1:4" ht="15">
      <c r="A587" s="45" t="s">
        <v>231</v>
      </c>
      <c r="B587" s="55" t="s">
        <v>232</v>
      </c>
      <c r="C587" s="55" t="s">
        <v>232</v>
      </c>
      <c r="D587" s="56"/>
    </row>
    <row r="588" spans="1:4" ht="15">
      <c r="A588" s="45" t="s">
        <v>231</v>
      </c>
      <c r="B588" s="55" t="s">
        <v>107</v>
      </c>
      <c r="C588" s="55" t="s">
        <v>107</v>
      </c>
      <c r="D588" s="56"/>
    </row>
    <row r="589" spans="1:4" ht="15">
      <c r="A589" s="45" t="s">
        <v>231</v>
      </c>
      <c r="B589" s="55" t="s">
        <v>221</v>
      </c>
      <c r="C589" s="55" t="s">
        <v>221</v>
      </c>
      <c r="D589" s="56"/>
    </row>
    <row r="590" spans="1:4" ht="15">
      <c r="A590" s="45" t="s">
        <v>791</v>
      </c>
      <c r="B590" s="53" t="s">
        <v>872</v>
      </c>
      <c r="C590" s="53" t="s">
        <v>872</v>
      </c>
      <c r="D590" s="56"/>
    </row>
    <row r="591" spans="1:4" ht="15">
      <c r="A591" s="45" t="s">
        <v>791</v>
      </c>
      <c r="B591" s="53" t="s">
        <v>873</v>
      </c>
      <c r="C591" s="53" t="s">
        <v>873</v>
      </c>
      <c r="D591" s="56"/>
    </row>
    <row r="592" spans="1:4" ht="15">
      <c r="A592" s="45" t="s">
        <v>792</v>
      </c>
      <c r="B592" s="53" t="s">
        <v>318</v>
      </c>
      <c r="C592" s="53" t="s">
        <v>318</v>
      </c>
      <c r="D592" s="56"/>
    </row>
    <row r="593" spans="1:4" ht="15">
      <c r="A593" s="45" t="s">
        <v>792</v>
      </c>
      <c r="B593" s="53" t="s">
        <v>319</v>
      </c>
      <c r="C593" s="53" t="s">
        <v>319</v>
      </c>
      <c r="D593" s="56"/>
    </row>
    <row r="594" spans="1:4" ht="15">
      <c r="A594" s="45" t="s">
        <v>792</v>
      </c>
      <c r="B594" s="53" t="s">
        <v>107</v>
      </c>
      <c r="C594" s="53" t="s">
        <v>107</v>
      </c>
      <c r="D594" s="56"/>
    </row>
    <row r="595" spans="1:4" ht="15">
      <c r="A595" s="45" t="s">
        <v>792</v>
      </c>
      <c r="B595" s="53" t="s">
        <v>204</v>
      </c>
      <c r="C595" s="53" t="s">
        <v>204</v>
      </c>
      <c r="D595" s="56"/>
    </row>
    <row r="596" spans="1:4" ht="15">
      <c r="A596" s="45" t="s">
        <v>792</v>
      </c>
      <c r="B596" s="53" t="s">
        <v>88</v>
      </c>
      <c r="C596" s="53" t="s">
        <v>88</v>
      </c>
      <c r="D596" s="56"/>
    </row>
    <row r="597" spans="1:4" ht="15">
      <c r="A597" s="45" t="s">
        <v>233</v>
      </c>
      <c r="B597" s="55" t="s">
        <v>234</v>
      </c>
      <c r="C597" s="55" t="s">
        <v>234</v>
      </c>
      <c r="D597" s="56"/>
    </row>
    <row r="598" spans="1:4" ht="15">
      <c r="A598" s="45" t="s">
        <v>233</v>
      </c>
      <c r="B598" s="55" t="s">
        <v>235</v>
      </c>
      <c r="C598" s="55" t="s">
        <v>235</v>
      </c>
      <c r="D598" s="56"/>
    </row>
    <row r="599" spans="1:4" ht="15">
      <c r="A599" s="45" t="s">
        <v>233</v>
      </c>
      <c r="B599" s="55" t="s">
        <v>213</v>
      </c>
      <c r="C599" s="55" t="s">
        <v>213</v>
      </c>
      <c r="D599" s="56"/>
    </row>
    <row r="600" spans="1:4" ht="15">
      <c r="A600" s="45" t="s">
        <v>467</v>
      </c>
      <c r="B600" s="53" t="s">
        <v>448</v>
      </c>
      <c r="C600" s="53" t="s">
        <v>448</v>
      </c>
      <c r="D600" s="54"/>
    </row>
    <row r="601" spans="1:4" ht="15">
      <c r="A601" s="45" t="s">
        <v>467</v>
      </c>
      <c r="B601" s="45" t="s">
        <v>449</v>
      </c>
      <c r="C601" s="45" t="s">
        <v>449</v>
      </c>
      <c r="D601" s="54"/>
    </row>
    <row r="602" spans="1:4" ht="15">
      <c r="A602" s="45" t="s">
        <v>793</v>
      </c>
      <c r="B602" s="53" t="s">
        <v>874</v>
      </c>
      <c r="C602" s="53" t="s">
        <v>874</v>
      </c>
      <c r="D602" s="54"/>
    </row>
    <row r="603" spans="1:4" ht="15">
      <c r="A603" s="45" t="s">
        <v>793</v>
      </c>
      <c r="B603" s="53" t="s">
        <v>875</v>
      </c>
      <c r="C603" s="53" t="s">
        <v>875</v>
      </c>
      <c r="D603" s="54"/>
    </row>
    <row r="604" spans="1:4" ht="15">
      <c r="A604" s="45" t="s">
        <v>793</v>
      </c>
      <c r="B604" s="53" t="s">
        <v>876</v>
      </c>
      <c r="C604" s="53" t="s">
        <v>876</v>
      </c>
      <c r="D604" s="54"/>
    </row>
    <row r="605" spans="1:4" ht="15">
      <c r="A605" s="45" t="s">
        <v>793</v>
      </c>
      <c r="B605" s="53" t="s">
        <v>877</v>
      </c>
      <c r="C605" s="53" t="s">
        <v>877</v>
      </c>
      <c r="D605" s="54"/>
    </row>
    <row r="606" spans="1:4" ht="15">
      <c r="A606" s="45" t="s">
        <v>793</v>
      </c>
      <c r="B606" s="53" t="s">
        <v>878</v>
      </c>
      <c r="C606" s="53" t="s">
        <v>878</v>
      </c>
      <c r="D606" s="54"/>
    </row>
    <row r="607" spans="1:4" ht="15">
      <c r="A607" s="45" t="s">
        <v>793</v>
      </c>
      <c r="B607" s="53" t="s">
        <v>879</v>
      </c>
      <c r="C607" s="53" t="s">
        <v>879</v>
      </c>
      <c r="D607" s="54"/>
    </row>
    <row r="608" spans="1:4" ht="15">
      <c r="A608" s="45" t="s">
        <v>793</v>
      </c>
      <c r="B608" s="53" t="s">
        <v>880</v>
      </c>
      <c r="C608" s="53" t="s">
        <v>880</v>
      </c>
      <c r="D608" s="54"/>
    </row>
    <row r="609" spans="1:4" ht="15">
      <c r="A609" s="45" t="s">
        <v>793</v>
      </c>
      <c r="B609" s="53" t="s">
        <v>881</v>
      </c>
      <c r="C609" s="53" t="s">
        <v>881</v>
      </c>
      <c r="D609" s="54"/>
    </row>
    <row r="610" spans="1:4" ht="15">
      <c r="A610" s="45" t="s">
        <v>793</v>
      </c>
      <c r="B610" s="53" t="s">
        <v>882</v>
      </c>
      <c r="C610" s="53" t="s">
        <v>882</v>
      </c>
      <c r="D610" s="54"/>
    </row>
    <row r="611" spans="1:4" ht="15">
      <c r="A611" s="45" t="s">
        <v>793</v>
      </c>
      <c r="B611" s="53" t="s">
        <v>883</v>
      </c>
      <c r="C611" s="53" t="s">
        <v>883</v>
      </c>
      <c r="D611" s="54"/>
    </row>
    <row r="612" spans="1:4" ht="15">
      <c r="A612" s="45" t="s">
        <v>793</v>
      </c>
      <c r="B612" s="53" t="s">
        <v>884</v>
      </c>
      <c r="C612" s="53" t="s">
        <v>884</v>
      </c>
      <c r="D612" s="54"/>
    </row>
    <row r="613" spans="1:4" ht="15">
      <c r="A613" s="45" t="s">
        <v>793</v>
      </c>
      <c r="B613" s="53" t="s">
        <v>885</v>
      </c>
      <c r="C613" s="53" t="s">
        <v>885</v>
      </c>
      <c r="D613" s="54"/>
    </row>
    <row r="614" spans="1:4" ht="15">
      <c r="A614" s="45" t="s">
        <v>793</v>
      </c>
      <c r="B614" s="53" t="s">
        <v>886</v>
      </c>
      <c r="C614" s="53" t="s">
        <v>886</v>
      </c>
      <c r="D614" s="54"/>
    </row>
    <row r="615" spans="1:4" ht="15">
      <c r="A615" s="45" t="s">
        <v>793</v>
      </c>
      <c r="B615" s="53" t="s">
        <v>887</v>
      </c>
      <c r="C615" s="53" t="s">
        <v>887</v>
      </c>
      <c r="D615" s="54"/>
    </row>
    <row r="616" spans="1:4" ht="15">
      <c r="A616" s="45" t="s">
        <v>793</v>
      </c>
      <c r="B616" s="53" t="s">
        <v>888</v>
      </c>
      <c r="C616" s="53" t="s">
        <v>888</v>
      </c>
      <c r="D616" s="54"/>
    </row>
    <row r="617" spans="1:4" ht="15">
      <c r="A617" s="45" t="s">
        <v>793</v>
      </c>
      <c r="B617" s="53" t="s">
        <v>889</v>
      </c>
      <c r="C617" s="53" t="s">
        <v>889</v>
      </c>
      <c r="D617" s="54"/>
    </row>
    <row r="618" spans="1:4" ht="15">
      <c r="A618" s="45" t="s">
        <v>793</v>
      </c>
      <c r="B618" s="53" t="s">
        <v>890</v>
      </c>
      <c r="C618" s="53" t="s">
        <v>890</v>
      </c>
      <c r="D618" s="54"/>
    </row>
    <row r="619" spans="1:4" ht="15">
      <c r="A619" s="45" t="s">
        <v>793</v>
      </c>
      <c r="B619" s="53" t="s">
        <v>891</v>
      </c>
      <c r="C619" s="53" t="s">
        <v>891</v>
      </c>
      <c r="D619" s="54"/>
    </row>
    <row r="620" spans="1:4" ht="15">
      <c r="A620" s="45" t="s">
        <v>793</v>
      </c>
      <c r="B620" s="53" t="s">
        <v>892</v>
      </c>
      <c r="C620" s="53" t="s">
        <v>892</v>
      </c>
      <c r="D620" s="54"/>
    </row>
    <row r="621" spans="1:4" ht="15">
      <c r="A621" s="45" t="s">
        <v>793</v>
      </c>
      <c r="B621" s="53" t="s">
        <v>893</v>
      </c>
      <c r="C621" s="53" t="s">
        <v>893</v>
      </c>
      <c r="D621" s="54"/>
    </row>
    <row r="622" spans="1:4" ht="15">
      <c r="A622" s="45" t="s">
        <v>793</v>
      </c>
      <c r="B622" s="53" t="s">
        <v>894</v>
      </c>
      <c r="C622" s="53" t="s">
        <v>894</v>
      </c>
      <c r="D622" s="54"/>
    </row>
    <row r="623" spans="1:4" ht="15">
      <c r="A623" s="45" t="s">
        <v>793</v>
      </c>
      <c r="B623" s="53" t="s">
        <v>895</v>
      </c>
      <c r="C623" s="53" t="s">
        <v>895</v>
      </c>
      <c r="D623" s="54"/>
    </row>
    <row r="624" spans="1:4" ht="15">
      <c r="A624" s="45" t="s">
        <v>793</v>
      </c>
      <c r="B624" s="53" t="s">
        <v>896</v>
      </c>
      <c r="C624" s="53" t="s">
        <v>896</v>
      </c>
      <c r="D624" s="54"/>
    </row>
    <row r="625" spans="1:4" ht="15">
      <c r="A625" s="45" t="s">
        <v>793</v>
      </c>
      <c r="B625" s="53" t="s">
        <v>897</v>
      </c>
      <c r="C625" s="53" t="s">
        <v>897</v>
      </c>
      <c r="D625" s="54"/>
    </row>
    <row r="626" spans="1:4" ht="15">
      <c r="A626" s="45" t="s">
        <v>793</v>
      </c>
      <c r="B626" s="53" t="s">
        <v>898</v>
      </c>
      <c r="C626" s="53" t="s">
        <v>898</v>
      </c>
      <c r="D626" s="54"/>
    </row>
    <row r="627" spans="1:4" ht="15">
      <c r="A627" s="45" t="s">
        <v>793</v>
      </c>
      <c r="B627" s="53" t="s">
        <v>899</v>
      </c>
      <c r="C627" s="53" t="s">
        <v>899</v>
      </c>
      <c r="D627" s="54"/>
    </row>
    <row r="628" spans="1:4" ht="15">
      <c r="A628" s="45" t="s">
        <v>793</v>
      </c>
      <c r="B628" s="53" t="s">
        <v>900</v>
      </c>
      <c r="C628" s="53" t="s">
        <v>900</v>
      </c>
      <c r="D628" s="54"/>
    </row>
    <row r="629" spans="1:4" ht="15">
      <c r="A629" s="45" t="s">
        <v>793</v>
      </c>
      <c r="B629" s="53" t="s">
        <v>901</v>
      </c>
      <c r="C629" s="53" t="s">
        <v>901</v>
      </c>
      <c r="D629" s="54"/>
    </row>
    <row r="630" spans="1:4" ht="15">
      <c r="A630" s="45" t="s">
        <v>793</v>
      </c>
      <c r="B630" s="53" t="s">
        <v>902</v>
      </c>
      <c r="C630" s="53" t="s">
        <v>902</v>
      </c>
      <c r="D630" s="54"/>
    </row>
    <row r="631" spans="1:4" ht="15">
      <c r="A631" s="45" t="s">
        <v>793</v>
      </c>
      <c r="B631" s="53" t="s">
        <v>903</v>
      </c>
      <c r="C631" s="53" t="s">
        <v>903</v>
      </c>
      <c r="D631" s="54"/>
    </row>
    <row r="632" spans="1:4" ht="15">
      <c r="A632" s="45" t="s">
        <v>793</v>
      </c>
      <c r="B632" s="53" t="s">
        <v>904</v>
      </c>
      <c r="C632" s="53" t="s">
        <v>904</v>
      </c>
      <c r="D632" s="54"/>
    </row>
    <row r="633" spans="1:4" ht="15">
      <c r="A633" s="45" t="s">
        <v>793</v>
      </c>
      <c r="B633" s="53" t="s">
        <v>905</v>
      </c>
      <c r="C633" s="53" t="s">
        <v>905</v>
      </c>
      <c r="D633" s="54"/>
    </row>
    <row r="634" spans="1:4" ht="15">
      <c r="A634" s="45" t="s">
        <v>793</v>
      </c>
      <c r="B634" s="53" t="s">
        <v>906</v>
      </c>
      <c r="C634" s="53" t="s">
        <v>906</v>
      </c>
      <c r="D634" s="54"/>
    </row>
    <row r="635" spans="1:4" ht="15">
      <c r="A635" s="45" t="s">
        <v>793</v>
      </c>
      <c r="B635" s="53" t="s">
        <v>907</v>
      </c>
      <c r="C635" s="53" t="s">
        <v>907</v>
      </c>
      <c r="D635" s="54"/>
    </row>
    <row r="636" spans="1:4" ht="15">
      <c r="A636" s="45" t="s">
        <v>793</v>
      </c>
      <c r="B636" s="53" t="s">
        <v>908</v>
      </c>
      <c r="C636" s="53" t="s">
        <v>908</v>
      </c>
      <c r="D636" s="54"/>
    </row>
    <row r="637" spans="1:4" ht="15">
      <c r="A637" s="45" t="s">
        <v>793</v>
      </c>
      <c r="B637" s="53" t="s">
        <v>909</v>
      </c>
      <c r="C637" s="53" t="s">
        <v>909</v>
      </c>
      <c r="D637" s="54"/>
    </row>
    <row r="638" spans="1:4" ht="15">
      <c r="A638" s="45" t="s">
        <v>793</v>
      </c>
      <c r="B638" s="53" t="s">
        <v>910</v>
      </c>
      <c r="C638" s="53" t="s">
        <v>910</v>
      </c>
      <c r="D638" s="54"/>
    </row>
    <row r="639" spans="1:4" ht="15">
      <c r="A639" s="45" t="s">
        <v>793</v>
      </c>
      <c r="B639" s="53" t="s">
        <v>911</v>
      </c>
      <c r="C639" s="53" t="s">
        <v>911</v>
      </c>
      <c r="D639" s="54"/>
    </row>
    <row r="640" spans="1:4" ht="15">
      <c r="A640" s="45" t="s">
        <v>793</v>
      </c>
      <c r="B640" s="53" t="s">
        <v>912</v>
      </c>
      <c r="C640" s="53" t="s">
        <v>912</v>
      </c>
      <c r="D640" s="54"/>
    </row>
    <row r="641" spans="1:4" ht="15">
      <c r="A641" s="45" t="s">
        <v>793</v>
      </c>
      <c r="B641" s="53" t="s">
        <v>913</v>
      </c>
      <c r="C641" s="53" t="s">
        <v>913</v>
      </c>
      <c r="D641" s="54"/>
    </row>
    <row r="642" spans="1:4" ht="15">
      <c r="A642" s="45" t="s">
        <v>793</v>
      </c>
      <c r="B642" s="53" t="s">
        <v>914</v>
      </c>
      <c r="C642" s="53" t="s">
        <v>914</v>
      </c>
      <c r="D642" s="54"/>
    </row>
    <row r="643" spans="1:4" ht="15">
      <c r="A643" s="45" t="s">
        <v>793</v>
      </c>
      <c r="B643" s="53" t="s">
        <v>915</v>
      </c>
      <c r="C643" s="53" t="s">
        <v>915</v>
      </c>
      <c r="D643" s="54"/>
    </row>
    <row r="644" spans="1:4" ht="15">
      <c r="A644" s="45" t="s">
        <v>793</v>
      </c>
      <c r="B644" s="53" t="s">
        <v>916</v>
      </c>
      <c r="C644" s="53" t="s">
        <v>916</v>
      </c>
      <c r="D644" s="54"/>
    </row>
    <row r="645" spans="1:4" ht="15">
      <c r="A645" s="45" t="s">
        <v>793</v>
      </c>
      <c r="B645" s="53" t="s">
        <v>917</v>
      </c>
      <c r="C645" s="53" t="s">
        <v>917</v>
      </c>
      <c r="D645" s="54"/>
    </row>
    <row r="646" spans="1:4" ht="15">
      <c r="A646" s="45" t="s">
        <v>793</v>
      </c>
      <c r="B646" s="53" t="s">
        <v>918</v>
      </c>
      <c r="C646" s="53" t="s">
        <v>918</v>
      </c>
      <c r="D646" s="54"/>
    </row>
    <row r="647" spans="1:4" ht="15">
      <c r="A647" s="45" t="s">
        <v>793</v>
      </c>
      <c r="B647" s="53" t="s">
        <v>919</v>
      </c>
      <c r="C647" s="53" t="s">
        <v>919</v>
      </c>
      <c r="D647" s="54"/>
    </row>
    <row r="648" spans="1:4" ht="15">
      <c r="A648" s="45" t="s">
        <v>793</v>
      </c>
      <c r="B648" s="53" t="s">
        <v>920</v>
      </c>
      <c r="C648" s="53" t="s">
        <v>920</v>
      </c>
      <c r="D648" s="54"/>
    </row>
    <row r="649" spans="1:4" ht="15">
      <c r="A649" s="45" t="s">
        <v>793</v>
      </c>
      <c r="B649" s="53" t="s">
        <v>921</v>
      </c>
      <c r="C649" s="53" t="s">
        <v>921</v>
      </c>
      <c r="D649" s="54"/>
    </row>
    <row r="650" spans="1:4" ht="15">
      <c r="A650" s="45" t="s">
        <v>793</v>
      </c>
      <c r="B650" s="60" t="s">
        <v>922</v>
      </c>
      <c r="C650" s="60" t="s">
        <v>922</v>
      </c>
      <c r="D650" s="54"/>
    </row>
    <row r="651" spans="1:4" ht="15">
      <c r="A651" s="45" t="s">
        <v>793</v>
      </c>
      <c r="B651" s="60" t="s">
        <v>923</v>
      </c>
      <c r="C651" s="60" t="s">
        <v>923</v>
      </c>
      <c r="D651" s="54"/>
    </row>
    <row r="652" spans="1:4" ht="15">
      <c r="A652" s="45" t="s">
        <v>793</v>
      </c>
      <c r="B652" s="60" t="s">
        <v>924</v>
      </c>
      <c r="C652" s="60" t="s">
        <v>924</v>
      </c>
      <c r="D652" s="54"/>
    </row>
    <row r="653" spans="1:4" ht="15">
      <c r="A653" s="45" t="s">
        <v>793</v>
      </c>
      <c r="B653" s="60" t="s">
        <v>925</v>
      </c>
      <c r="C653" s="60" t="s">
        <v>925</v>
      </c>
      <c r="D653" s="54"/>
    </row>
    <row r="654" spans="1:4" ht="15">
      <c r="A654" s="45" t="s">
        <v>793</v>
      </c>
      <c r="B654" s="60" t="s">
        <v>926</v>
      </c>
      <c r="C654" s="60" t="s">
        <v>926</v>
      </c>
      <c r="D654" s="54"/>
    </row>
    <row r="655" spans="1:4" ht="15">
      <c r="A655" s="45" t="s">
        <v>793</v>
      </c>
      <c r="B655" s="60" t="s">
        <v>927</v>
      </c>
      <c r="C655" s="60" t="s">
        <v>927</v>
      </c>
      <c r="D655" s="54"/>
    </row>
    <row r="656" spans="1:4" ht="15">
      <c r="A656" s="45" t="s">
        <v>793</v>
      </c>
      <c r="B656" s="60" t="s">
        <v>928</v>
      </c>
      <c r="C656" s="60" t="s">
        <v>928</v>
      </c>
      <c r="D656" s="54"/>
    </row>
    <row r="657" spans="1:4" ht="15">
      <c r="A657" s="45" t="s">
        <v>793</v>
      </c>
      <c r="B657" s="60" t="s">
        <v>929</v>
      </c>
      <c r="C657" s="60" t="s">
        <v>929</v>
      </c>
      <c r="D657" s="54"/>
    </row>
    <row r="658" spans="1:4" ht="15">
      <c r="A658" s="45" t="s">
        <v>793</v>
      </c>
      <c r="B658" s="60" t="s">
        <v>930</v>
      </c>
      <c r="C658" s="60" t="s">
        <v>930</v>
      </c>
      <c r="D658" s="54"/>
    </row>
    <row r="659" spans="1:4" ht="15">
      <c r="A659" s="45" t="s">
        <v>793</v>
      </c>
      <c r="B659" s="60" t="s">
        <v>931</v>
      </c>
      <c r="C659" s="60" t="s">
        <v>931</v>
      </c>
      <c r="D659" s="54"/>
    </row>
    <row r="660" spans="1:4" ht="15">
      <c r="A660" s="45" t="s">
        <v>793</v>
      </c>
      <c r="B660" s="60" t="s">
        <v>932</v>
      </c>
      <c r="C660" s="60" t="s">
        <v>932</v>
      </c>
      <c r="D660" s="54"/>
    </row>
    <row r="661" spans="1:4" ht="15">
      <c r="A661" s="45" t="s">
        <v>793</v>
      </c>
      <c r="B661" s="60" t="s">
        <v>933</v>
      </c>
      <c r="C661" s="60" t="s">
        <v>933</v>
      </c>
      <c r="D661" s="54"/>
    </row>
    <row r="662" spans="1:4" ht="15">
      <c r="A662" s="45" t="s">
        <v>793</v>
      </c>
      <c r="B662" s="60" t="s">
        <v>934</v>
      </c>
      <c r="C662" s="60" t="s">
        <v>934</v>
      </c>
      <c r="D662" s="54"/>
    </row>
    <row r="663" spans="1:4" ht="15">
      <c r="A663" s="45" t="s">
        <v>793</v>
      </c>
      <c r="B663" s="60" t="s">
        <v>935</v>
      </c>
      <c r="C663" s="60" t="s">
        <v>935</v>
      </c>
      <c r="D663" s="54"/>
    </row>
    <row r="664" spans="1:4" ht="15">
      <c r="A664" s="45" t="s">
        <v>793</v>
      </c>
      <c r="B664" s="60" t="s">
        <v>936</v>
      </c>
      <c r="C664" s="60" t="s">
        <v>936</v>
      </c>
      <c r="D664" s="54"/>
    </row>
    <row r="665" spans="1:4" ht="15">
      <c r="A665" s="45" t="s">
        <v>793</v>
      </c>
      <c r="B665" s="60" t="s">
        <v>937</v>
      </c>
      <c r="C665" s="60" t="s">
        <v>937</v>
      </c>
      <c r="D665" s="54"/>
    </row>
    <row r="666" spans="1:4" ht="15">
      <c r="A666" s="45" t="s">
        <v>793</v>
      </c>
      <c r="B666" s="60" t="s">
        <v>938</v>
      </c>
      <c r="C666" s="60" t="s">
        <v>938</v>
      </c>
      <c r="D666" s="54"/>
    </row>
    <row r="667" spans="1:4" ht="15">
      <c r="A667" s="45" t="s">
        <v>793</v>
      </c>
      <c r="B667" s="60" t="s">
        <v>939</v>
      </c>
      <c r="C667" s="60" t="s">
        <v>939</v>
      </c>
      <c r="D667" s="54"/>
    </row>
    <row r="668" spans="1:4" ht="15">
      <c r="A668" s="45" t="s">
        <v>793</v>
      </c>
      <c r="B668" s="60" t="s">
        <v>940</v>
      </c>
      <c r="C668" s="60" t="s">
        <v>940</v>
      </c>
      <c r="D668" s="54"/>
    </row>
    <row r="669" spans="1:4" ht="15">
      <c r="A669" s="45" t="s">
        <v>793</v>
      </c>
      <c r="B669" s="60" t="s">
        <v>941</v>
      </c>
      <c r="C669" s="60" t="s">
        <v>941</v>
      </c>
      <c r="D669" s="54"/>
    </row>
    <row r="670" spans="1:4" ht="15">
      <c r="A670" s="45" t="s">
        <v>793</v>
      </c>
      <c r="B670" s="60" t="s">
        <v>942</v>
      </c>
      <c r="C670" s="60" t="s">
        <v>942</v>
      </c>
      <c r="D670" s="54"/>
    </row>
    <row r="671" spans="1:4" ht="15">
      <c r="A671" s="45" t="s">
        <v>793</v>
      </c>
      <c r="B671" s="60" t="s">
        <v>943</v>
      </c>
      <c r="C671" s="60" t="s">
        <v>943</v>
      </c>
      <c r="D671" s="54"/>
    </row>
    <row r="672" spans="1:4" ht="15">
      <c r="A672" s="45" t="s">
        <v>793</v>
      </c>
      <c r="B672" s="60" t="s">
        <v>944</v>
      </c>
      <c r="C672" s="60" t="s">
        <v>944</v>
      </c>
      <c r="D672" s="54"/>
    </row>
    <row r="673" spans="1:4" ht="15">
      <c r="A673" s="45" t="s">
        <v>793</v>
      </c>
      <c r="B673" s="60" t="s">
        <v>945</v>
      </c>
      <c r="C673" s="60" t="s">
        <v>945</v>
      </c>
      <c r="D673" s="54"/>
    </row>
    <row r="674" spans="1:4" ht="15">
      <c r="A674" s="45" t="s">
        <v>793</v>
      </c>
      <c r="B674" s="60" t="s">
        <v>946</v>
      </c>
      <c r="C674" s="60" t="s">
        <v>946</v>
      </c>
      <c r="D674" s="54"/>
    </row>
    <row r="675" spans="1:4" ht="15">
      <c r="A675" s="45" t="s">
        <v>793</v>
      </c>
      <c r="B675" s="60" t="s">
        <v>947</v>
      </c>
      <c r="C675" s="60" t="s">
        <v>947</v>
      </c>
      <c r="D675" s="54"/>
    </row>
    <row r="676" spans="1:4" ht="15">
      <c r="A676" s="45" t="s">
        <v>793</v>
      </c>
      <c r="B676" s="60" t="s">
        <v>948</v>
      </c>
      <c r="C676" s="60" t="s">
        <v>948</v>
      </c>
      <c r="D676" s="54"/>
    </row>
    <row r="677" spans="1:4" ht="15">
      <c r="A677" s="45" t="s">
        <v>793</v>
      </c>
      <c r="B677" s="60" t="s">
        <v>949</v>
      </c>
      <c r="C677" s="60" t="s">
        <v>949</v>
      </c>
      <c r="D677" s="54"/>
    </row>
    <row r="678" spans="1:4" ht="15">
      <c r="A678" s="45" t="s">
        <v>793</v>
      </c>
      <c r="B678" s="60" t="s">
        <v>950</v>
      </c>
      <c r="C678" s="60" t="s">
        <v>950</v>
      </c>
      <c r="D678" s="54"/>
    </row>
    <row r="679" spans="1:4" ht="15">
      <c r="A679" s="45" t="s">
        <v>793</v>
      </c>
      <c r="B679" s="60" t="s">
        <v>951</v>
      </c>
      <c r="C679" s="60" t="s">
        <v>951</v>
      </c>
      <c r="D679" s="54"/>
    </row>
    <row r="680" spans="1:4" ht="15">
      <c r="A680" s="45" t="s">
        <v>793</v>
      </c>
      <c r="B680" s="60" t="s">
        <v>952</v>
      </c>
      <c r="C680" s="60" t="s">
        <v>952</v>
      </c>
      <c r="D680" s="54"/>
    </row>
    <row r="681" spans="1:4" ht="15">
      <c r="A681" s="45" t="s">
        <v>793</v>
      </c>
      <c r="B681" s="60" t="s">
        <v>953</v>
      </c>
      <c r="C681" s="60" t="s">
        <v>953</v>
      </c>
      <c r="D681" s="54"/>
    </row>
    <row r="682" spans="1:4" ht="15">
      <c r="A682" s="45" t="s">
        <v>793</v>
      </c>
      <c r="B682" s="60" t="s">
        <v>954</v>
      </c>
      <c r="C682" s="60" t="s">
        <v>954</v>
      </c>
      <c r="D682" s="54"/>
    </row>
    <row r="683" spans="1:4" ht="15">
      <c r="A683" s="45" t="s">
        <v>793</v>
      </c>
      <c r="B683" s="60" t="s">
        <v>955</v>
      </c>
      <c r="C683" s="60" t="s">
        <v>955</v>
      </c>
      <c r="D683" s="54"/>
    </row>
    <row r="684" spans="1:4" ht="15">
      <c r="A684" s="45" t="s">
        <v>793</v>
      </c>
      <c r="B684" s="60" t="s">
        <v>956</v>
      </c>
      <c r="C684" s="60" t="s">
        <v>956</v>
      </c>
      <c r="D684" s="54"/>
    </row>
    <row r="685" spans="1:4" ht="15">
      <c r="A685" s="45" t="s">
        <v>793</v>
      </c>
      <c r="B685" s="60" t="s">
        <v>957</v>
      </c>
      <c r="C685" s="60" t="s">
        <v>957</v>
      </c>
      <c r="D685" s="54"/>
    </row>
    <row r="686" spans="1:4" ht="15">
      <c r="A686" s="45" t="s">
        <v>793</v>
      </c>
      <c r="B686" s="60" t="s">
        <v>958</v>
      </c>
      <c r="C686" s="60" t="s">
        <v>958</v>
      </c>
      <c r="D686" s="54"/>
    </row>
    <row r="687" spans="1:4" ht="15">
      <c r="A687" s="45" t="s">
        <v>793</v>
      </c>
      <c r="B687" s="60" t="s">
        <v>959</v>
      </c>
      <c r="C687" s="60" t="s">
        <v>959</v>
      </c>
      <c r="D687" s="54"/>
    </row>
    <row r="688" spans="1:4" ht="15">
      <c r="A688" s="45" t="s">
        <v>793</v>
      </c>
      <c r="B688" s="60" t="s">
        <v>960</v>
      </c>
      <c r="C688" s="60" t="s">
        <v>960</v>
      </c>
      <c r="D688" s="54"/>
    </row>
    <row r="689" spans="1:4" ht="15">
      <c r="A689" s="45" t="s">
        <v>793</v>
      </c>
      <c r="B689" s="60" t="s">
        <v>961</v>
      </c>
      <c r="C689" s="60" t="s">
        <v>961</v>
      </c>
      <c r="D689" s="54"/>
    </row>
    <row r="690" spans="1:4" ht="15">
      <c r="A690" s="45" t="s">
        <v>793</v>
      </c>
      <c r="B690" s="60" t="s">
        <v>962</v>
      </c>
      <c r="C690" s="60" t="s">
        <v>962</v>
      </c>
      <c r="D690" s="54"/>
    </row>
    <row r="691" spans="1:4" ht="15">
      <c r="A691" s="45" t="s">
        <v>793</v>
      </c>
      <c r="B691" s="60" t="s">
        <v>963</v>
      </c>
      <c r="C691" s="60" t="s">
        <v>963</v>
      </c>
      <c r="D691" s="54"/>
    </row>
    <row r="692" spans="1:4" ht="15">
      <c r="A692" s="45" t="s">
        <v>793</v>
      </c>
      <c r="B692" s="60" t="s">
        <v>964</v>
      </c>
      <c r="C692" s="60" t="s">
        <v>964</v>
      </c>
      <c r="D692" s="54"/>
    </row>
    <row r="693" spans="1:4" ht="15">
      <c r="A693" s="42" t="s">
        <v>793</v>
      </c>
      <c r="B693" s="60" t="s">
        <v>965</v>
      </c>
      <c r="C693" s="60" t="s">
        <v>965</v>
      </c>
      <c r="D693" s="61"/>
    </row>
    <row r="694" spans="1:4" ht="15">
      <c r="A694" s="42" t="s">
        <v>793</v>
      </c>
      <c r="B694" s="60" t="s">
        <v>966</v>
      </c>
      <c r="C694" s="60" t="s">
        <v>966</v>
      </c>
      <c r="D694" s="61"/>
    </row>
    <row r="695" spans="1:4" ht="15">
      <c r="A695" s="42" t="s">
        <v>793</v>
      </c>
      <c r="B695" s="60" t="s">
        <v>967</v>
      </c>
      <c r="C695" s="60" t="s">
        <v>967</v>
      </c>
      <c r="D695" s="61"/>
    </row>
    <row r="696" spans="1:4" ht="15">
      <c r="A696" s="42" t="s">
        <v>793</v>
      </c>
      <c r="B696" s="60" t="s">
        <v>968</v>
      </c>
      <c r="C696" s="60" t="s">
        <v>968</v>
      </c>
      <c r="D696" s="61"/>
    </row>
    <row r="697" spans="1:4" ht="15">
      <c r="A697" s="42" t="s">
        <v>793</v>
      </c>
      <c r="B697" s="60" t="s">
        <v>969</v>
      </c>
      <c r="C697" s="60" t="s">
        <v>969</v>
      </c>
      <c r="D697" s="61"/>
    </row>
    <row r="698" spans="1:4" ht="15">
      <c r="A698" s="42" t="s">
        <v>793</v>
      </c>
      <c r="B698" s="60" t="s">
        <v>970</v>
      </c>
      <c r="C698" s="60" t="s">
        <v>970</v>
      </c>
      <c r="D698" s="61"/>
    </row>
    <row r="699" spans="1:4" ht="15">
      <c r="A699" s="42" t="s">
        <v>793</v>
      </c>
      <c r="B699" s="53" t="s">
        <v>971</v>
      </c>
      <c r="C699" s="53" t="s">
        <v>971</v>
      </c>
      <c r="D699" s="54"/>
    </row>
    <row r="700" spans="1:4" ht="15">
      <c r="A700" s="42" t="s">
        <v>793</v>
      </c>
      <c r="B700" s="53" t="s">
        <v>972</v>
      </c>
      <c r="C700" s="53" t="s">
        <v>972</v>
      </c>
      <c r="D700" s="54"/>
    </row>
    <row r="701" spans="1:4" ht="15">
      <c r="A701" s="42" t="s">
        <v>793</v>
      </c>
      <c r="B701" s="53" t="s">
        <v>973</v>
      </c>
      <c r="C701" s="53" t="s">
        <v>973</v>
      </c>
      <c r="D701" s="54"/>
    </row>
    <row r="702" spans="1:4" ht="15">
      <c r="A702" s="42" t="s">
        <v>793</v>
      </c>
      <c r="B702" s="60" t="s">
        <v>974</v>
      </c>
      <c r="C702" s="60" t="s">
        <v>974</v>
      </c>
      <c r="D702" s="61"/>
    </row>
    <row r="703" spans="1:4" ht="15">
      <c r="A703" s="42" t="s">
        <v>793</v>
      </c>
      <c r="B703" s="60" t="s">
        <v>975</v>
      </c>
      <c r="C703" s="60" t="s">
        <v>975</v>
      </c>
      <c r="D703" s="61"/>
    </row>
    <row r="704" spans="1:4" ht="15">
      <c r="A704" s="45" t="s">
        <v>793</v>
      </c>
      <c r="B704" s="53" t="s">
        <v>976</v>
      </c>
      <c r="C704" s="53" t="s">
        <v>976</v>
      </c>
      <c r="D704" s="54"/>
    </row>
    <row r="705" spans="1:4" ht="15">
      <c r="A705" s="45" t="s">
        <v>793</v>
      </c>
      <c r="B705" s="53" t="s">
        <v>977</v>
      </c>
      <c r="C705" s="53" t="s">
        <v>977</v>
      </c>
      <c r="D705" s="54"/>
    </row>
    <row r="706" spans="1:4" ht="15">
      <c r="A706" s="45" t="s">
        <v>793</v>
      </c>
      <c r="B706" s="53" t="s">
        <v>978</v>
      </c>
      <c r="C706" s="53" t="s">
        <v>978</v>
      </c>
      <c r="D706" s="54"/>
    </row>
    <row r="707" spans="1:4" ht="15">
      <c r="A707" s="45" t="s">
        <v>793</v>
      </c>
      <c r="B707" s="53" t="s">
        <v>979</v>
      </c>
      <c r="C707" s="53" t="s">
        <v>979</v>
      </c>
      <c r="D707" s="54"/>
    </row>
    <row r="708" spans="1:4" ht="15">
      <c r="A708" s="45" t="s">
        <v>793</v>
      </c>
      <c r="B708" s="60" t="s">
        <v>980</v>
      </c>
      <c r="C708" s="60" t="s">
        <v>980</v>
      </c>
      <c r="D708" s="61"/>
    </row>
    <row r="709" spans="1:4" ht="15">
      <c r="A709" s="42" t="s">
        <v>793</v>
      </c>
      <c r="B709" s="60" t="s">
        <v>981</v>
      </c>
      <c r="C709" s="60" t="s">
        <v>981</v>
      </c>
      <c r="D709" s="61"/>
    </row>
    <row r="710" spans="1:4" ht="15">
      <c r="A710" s="42" t="s">
        <v>793</v>
      </c>
      <c r="B710" s="60" t="s">
        <v>982</v>
      </c>
      <c r="C710" s="60" t="s">
        <v>982</v>
      </c>
      <c r="D710" s="61"/>
    </row>
    <row r="711" spans="1:4" ht="15">
      <c r="A711" s="42" t="s">
        <v>793</v>
      </c>
      <c r="B711" s="53" t="s">
        <v>983</v>
      </c>
      <c r="C711" s="53" t="s">
        <v>983</v>
      </c>
      <c r="D711" s="54"/>
    </row>
    <row r="712" spans="1:4" ht="15">
      <c r="A712" s="42" t="s">
        <v>793</v>
      </c>
      <c r="B712" s="53" t="s">
        <v>984</v>
      </c>
      <c r="C712" s="53" t="s">
        <v>984</v>
      </c>
      <c r="D712" s="54"/>
    </row>
    <row r="713" spans="1:4" ht="15">
      <c r="A713" s="42" t="s">
        <v>793</v>
      </c>
      <c r="B713" s="53" t="s">
        <v>985</v>
      </c>
      <c r="C713" s="53" t="s">
        <v>985</v>
      </c>
      <c r="D713" s="54"/>
    </row>
    <row r="714" spans="1:4" ht="15">
      <c r="A714" s="42" t="s">
        <v>793</v>
      </c>
      <c r="B714" s="53" t="s">
        <v>986</v>
      </c>
      <c r="C714" s="53" t="s">
        <v>986</v>
      </c>
      <c r="D714" s="54"/>
    </row>
    <row r="715" spans="1:4" ht="15">
      <c r="A715" s="42" t="s">
        <v>793</v>
      </c>
      <c r="B715" s="53" t="s">
        <v>987</v>
      </c>
      <c r="C715" s="53" t="s">
        <v>987</v>
      </c>
      <c r="D715" s="54"/>
    </row>
    <row r="716" spans="1:4" ht="15">
      <c r="A716" s="42" t="s">
        <v>793</v>
      </c>
      <c r="B716" s="53" t="s">
        <v>988</v>
      </c>
      <c r="C716" s="53" t="s">
        <v>988</v>
      </c>
      <c r="D716" s="54"/>
    </row>
    <row r="717" spans="1:4" ht="15">
      <c r="A717" s="42" t="s">
        <v>793</v>
      </c>
      <c r="B717" s="53" t="s">
        <v>989</v>
      </c>
      <c r="C717" s="53" t="s">
        <v>989</v>
      </c>
      <c r="D717" s="54"/>
    </row>
    <row r="718" spans="1:4" ht="15">
      <c r="A718" s="42" t="s">
        <v>793</v>
      </c>
      <c r="B718" s="53" t="s">
        <v>990</v>
      </c>
      <c r="C718" s="53" t="s">
        <v>990</v>
      </c>
      <c r="D718" s="54"/>
    </row>
    <row r="719" spans="1:4" ht="15">
      <c r="A719" s="42" t="s">
        <v>793</v>
      </c>
      <c r="B719" s="53" t="s">
        <v>991</v>
      </c>
      <c r="C719" s="53" t="s">
        <v>991</v>
      </c>
      <c r="D719" s="54"/>
    </row>
    <row r="720" spans="1:4" ht="15">
      <c r="A720" s="45" t="s">
        <v>793</v>
      </c>
      <c r="B720" s="53" t="s">
        <v>992</v>
      </c>
      <c r="C720" s="53" t="s">
        <v>992</v>
      </c>
      <c r="D720" s="54"/>
    </row>
    <row r="721" spans="1:4" ht="15">
      <c r="A721" s="45" t="s">
        <v>793</v>
      </c>
      <c r="B721" s="53" t="s">
        <v>993</v>
      </c>
      <c r="C721" s="53" t="s">
        <v>993</v>
      </c>
      <c r="D721" s="54"/>
    </row>
    <row r="722" spans="1:4" ht="15">
      <c r="A722" s="45" t="s">
        <v>793</v>
      </c>
      <c r="B722" s="53" t="s">
        <v>994</v>
      </c>
      <c r="C722" s="53" t="s">
        <v>994</v>
      </c>
      <c r="D722" s="54"/>
    </row>
    <row r="723" spans="1:4" ht="15">
      <c r="A723" s="45" t="s">
        <v>793</v>
      </c>
      <c r="B723" s="53" t="s">
        <v>995</v>
      </c>
      <c r="C723" s="53" t="s">
        <v>995</v>
      </c>
      <c r="D723" s="54"/>
    </row>
    <row r="724" spans="1:4" ht="15">
      <c r="A724" s="45" t="s">
        <v>793</v>
      </c>
      <c r="B724" s="53" t="s">
        <v>996</v>
      </c>
      <c r="C724" s="53" t="s">
        <v>996</v>
      </c>
      <c r="D724" s="54"/>
    </row>
    <row r="725" spans="1:4" ht="15">
      <c r="A725" s="45" t="s">
        <v>793</v>
      </c>
      <c r="B725" s="53" t="s">
        <v>997</v>
      </c>
      <c r="C725" s="53" t="s">
        <v>997</v>
      </c>
      <c r="D725" s="54"/>
    </row>
    <row r="726" spans="1:4" ht="15">
      <c r="A726" s="45" t="s">
        <v>793</v>
      </c>
      <c r="B726" s="53" t="s">
        <v>998</v>
      </c>
      <c r="C726" s="53" t="s">
        <v>998</v>
      </c>
      <c r="D726" s="54"/>
    </row>
    <row r="727" spans="1:4" ht="15">
      <c r="A727" s="45" t="s">
        <v>793</v>
      </c>
      <c r="B727" s="53" t="s">
        <v>999</v>
      </c>
      <c r="C727" s="53" t="s">
        <v>999</v>
      </c>
      <c r="D727" s="54"/>
    </row>
    <row r="728" spans="1:4" ht="15">
      <c r="A728" s="45" t="s">
        <v>793</v>
      </c>
      <c r="B728" s="53" t="s">
        <v>1000</v>
      </c>
      <c r="C728" s="53" t="s">
        <v>1000</v>
      </c>
      <c r="D728" s="54"/>
    </row>
    <row r="729" spans="1:4" ht="14.45" customHeight="1">
      <c r="A729" s="42" t="s">
        <v>793</v>
      </c>
      <c r="B729" s="53" t="s">
        <v>1001</v>
      </c>
      <c r="C729" s="53" t="s">
        <v>1001</v>
      </c>
      <c r="D729" s="54"/>
    </row>
    <row r="730" spans="1:4" ht="15">
      <c r="A730" s="45" t="s">
        <v>793</v>
      </c>
      <c r="B730" s="53" t="s">
        <v>1002</v>
      </c>
      <c r="C730" s="53" t="s">
        <v>1002</v>
      </c>
      <c r="D730" s="54"/>
    </row>
    <row r="731" spans="1:4" ht="15">
      <c r="A731" s="45" t="s">
        <v>793</v>
      </c>
      <c r="B731" s="53" t="s">
        <v>1003</v>
      </c>
      <c r="C731" s="53" t="s">
        <v>1003</v>
      </c>
      <c r="D731" s="54"/>
    </row>
    <row r="732" spans="1:4" ht="15">
      <c r="A732" s="45" t="s">
        <v>793</v>
      </c>
      <c r="B732" s="53" t="s">
        <v>1004</v>
      </c>
      <c r="C732" s="53" t="s">
        <v>1004</v>
      </c>
      <c r="D732" s="54"/>
    </row>
    <row r="733" spans="1:4" ht="15">
      <c r="A733" s="45" t="s">
        <v>793</v>
      </c>
      <c r="B733" s="53" t="s">
        <v>1005</v>
      </c>
      <c r="C733" s="53" t="s">
        <v>1005</v>
      </c>
      <c r="D733" s="54"/>
    </row>
    <row r="734" spans="1:4" ht="15">
      <c r="A734" s="45" t="s">
        <v>793</v>
      </c>
      <c r="B734" s="53" t="s">
        <v>1006</v>
      </c>
      <c r="C734" s="53" t="s">
        <v>1006</v>
      </c>
      <c r="D734" s="54"/>
    </row>
    <row r="735" spans="1:4" ht="15">
      <c r="A735" s="45" t="s">
        <v>793</v>
      </c>
      <c r="B735" s="53" t="s">
        <v>1007</v>
      </c>
      <c r="C735" s="53" t="s">
        <v>1007</v>
      </c>
      <c r="D735" s="54"/>
    </row>
    <row r="736" spans="1:4" ht="15">
      <c r="A736" s="45" t="s">
        <v>793</v>
      </c>
      <c r="B736" s="53" t="s">
        <v>1008</v>
      </c>
      <c r="C736" s="53" t="s">
        <v>1008</v>
      </c>
      <c r="D736" s="54"/>
    </row>
    <row r="737" spans="1:4" ht="15">
      <c r="A737" s="45" t="s">
        <v>793</v>
      </c>
      <c r="B737" s="53" t="s">
        <v>1009</v>
      </c>
      <c r="C737" s="53" t="s">
        <v>1009</v>
      </c>
      <c r="D737" s="54"/>
    </row>
    <row r="738" spans="1:4" ht="15">
      <c r="A738" s="45" t="s">
        <v>793</v>
      </c>
      <c r="B738" s="53" t="s">
        <v>1010</v>
      </c>
      <c r="C738" s="53" t="s">
        <v>1010</v>
      </c>
      <c r="D738" s="54"/>
    </row>
    <row r="739" spans="1:4" ht="15">
      <c r="A739" s="45" t="s">
        <v>794</v>
      </c>
      <c r="B739" s="53" t="s">
        <v>1011</v>
      </c>
      <c r="C739" s="53" t="s">
        <v>1011</v>
      </c>
      <c r="D739" s="54"/>
    </row>
    <row r="740" spans="1:4" ht="15">
      <c r="A740" s="45" t="s">
        <v>794</v>
      </c>
      <c r="B740" s="53" t="s">
        <v>1012</v>
      </c>
      <c r="C740" s="53" t="s">
        <v>1012</v>
      </c>
      <c r="D740" s="54"/>
    </row>
    <row r="741" spans="1:4" ht="15">
      <c r="A741" s="45" t="s">
        <v>794</v>
      </c>
      <c r="B741" s="53" t="s">
        <v>1013</v>
      </c>
      <c r="C741" s="53" t="s">
        <v>1013</v>
      </c>
      <c r="D741" s="54"/>
    </row>
    <row r="742" spans="1:4" ht="15">
      <c r="A742" s="45" t="s">
        <v>794</v>
      </c>
      <c r="B742" s="53" t="s">
        <v>1014</v>
      </c>
      <c r="C742" s="53" t="s">
        <v>1014</v>
      </c>
      <c r="D742" s="54"/>
    </row>
    <row r="743" spans="1:4" ht="15">
      <c r="A743" s="45" t="s">
        <v>794</v>
      </c>
      <c r="B743" s="53" t="s">
        <v>1015</v>
      </c>
      <c r="C743" s="53" t="s">
        <v>1015</v>
      </c>
      <c r="D743" s="54"/>
    </row>
    <row r="744" spans="1:4" ht="15">
      <c r="A744" s="45" t="s">
        <v>794</v>
      </c>
      <c r="B744" s="53" t="s">
        <v>1016</v>
      </c>
      <c r="C744" s="53" t="s">
        <v>1016</v>
      </c>
      <c r="D744" s="54"/>
    </row>
    <row r="745" spans="1:4" ht="15">
      <c r="A745" s="45" t="s">
        <v>794</v>
      </c>
      <c r="B745" s="53" t="s">
        <v>1017</v>
      </c>
      <c r="C745" s="53" t="s">
        <v>1017</v>
      </c>
      <c r="D745" s="54"/>
    </row>
    <row r="746" spans="1:4" ht="15">
      <c r="A746" s="45" t="s">
        <v>794</v>
      </c>
      <c r="B746" s="53" t="s">
        <v>1018</v>
      </c>
      <c r="C746" s="53" t="s">
        <v>1018</v>
      </c>
      <c r="D746" s="54"/>
    </row>
    <row r="747" spans="1:4" ht="15">
      <c r="A747" s="45" t="s">
        <v>794</v>
      </c>
      <c r="B747" s="53" t="s">
        <v>1019</v>
      </c>
      <c r="C747" s="53" t="s">
        <v>1019</v>
      </c>
      <c r="D747" s="54"/>
    </row>
    <row r="748" spans="1:4" ht="15">
      <c r="A748" s="45" t="s">
        <v>794</v>
      </c>
      <c r="B748" s="53" t="s">
        <v>1020</v>
      </c>
      <c r="C748" s="53" t="s">
        <v>1020</v>
      </c>
      <c r="D748" s="54"/>
    </row>
    <row r="749" spans="1:4" ht="15">
      <c r="A749" s="45" t="s">
        <v>794</v>
      </c>
      <c r="B749" s="53" t="s">
        <v>1021</v>
      </c>
      <c r="C749" s="53" t="s">
        <v>1021</v>
      </c>
      <c r="D749" s="54"/>
    </row>
    <row r="750" spans="1:4" ht="15">
      <c r="A750" s="45" t="s">
        <v>794</v>
      </c>
      <c r="B750" s="53" t="s">
        <v>1022</v>
      </c>
      <c r="C750" s="53" t="s">
        <v>1022</v>
      </c>
      <c r="D750" s="54"/>
    </row>
    <row r="751" spans="1:4" ht="15">
      <c r="A751" s="45" t="s">
        <v>795</v>
      </c>
      <c r="B751" s="53" t="s">
        <v>1023</v>
      </c>
      <c r="C751" s="53" t="s">
        <v>1023</v>
      </c>
      <c r="D751" s="54"/>
    </row>
    <row r="752" spans="1:4" ht="15">
      <c r="A752" s="45" t="s">
        <v>795</v>
      </c>
      <c r="B752" s="53" t="s">
        <v>1024</v>
      </c>
      <c r="C752" s="53" t="s">
        <v>1024</v>
      </c>
      <c r="D752" s="54"/>
    </row>
    <row r="753" spans="1:4" ht="15">
      <c r="A753" s="45" t="s">
        <v>795</v>
      </c>
      <c r="B753" s="53" t="s">
        <v>1025</v>
      </c>
      <c r="C753" s="53" t="s">
        <v>1025</v>
      </c>
      <c r="D753" s="54"/>
    </row>
    <row r="754" spans="1:4" ht="15">
      <c r="A754" s="45" t="s">
        <v>795</v>
      </c>
      <c r="B754" s="53" t="s">
        <v>1026</v>
      </c>
      <c r="C754" s="53" t="s">
        <v>1026</v>
      </c>
      <c r="D754" s="54"/>
    </row>
    <row r="755" spans="1:4" ht="15">
      <c r="A755" s="45" t="s">
        <v>795</v>
      </c>
      <c r="B755" s="53" t="s">
        <v>1027</v>
      </c>
      <c r="C755" s="53" t="s">
        <v>1027</v>
      </c>
      <c r="D755" s="54"/>
    </row>
    <row r="756" spans="1:4" ht="15">
      <c r="A756" s="45" t="s">
        <v>795</v>
      </c>
      <c r="B756" s="53" t="s">
        <v>1028</v>
      </c>
      <c r="C756" s="53" t="s">
        <v>1028</v>
      </c>
      <c r="D756" s="54"/>
    </row>
    <row r="757" spans="1:4" ht="15">
      <c r="A757" s="45" t="s">
        <v>795</v>
      </c>
      <c r="B757" s="53" t="s">
        <v>1029</v>
      </c>
      <c r="C757" s="53" t="s">
        <v>1029</v>
      </c>
      <c r="D757" s="54"/>
    </row>
    <row r="758" spans="1:4" ht="15">
      <c r="A758" s="45" t="s">
        <v>795</v>
      </c>
      <c r="B758" s="53" t="s">
        <v>1030</v>
      </c>
      <c r="C758" s="53" t="s">
        <v>1030</v>
      </c>
      <c r="D758" s="54"/>
    </row>
    <row r="759" spans="1:4" ht="15">
      <c r="A759" s="45" t="s">
        <v>795</v>
      </c>
      <c r="B759" s="53" t="s">
        <v>1031</v>
      </c>
      <c r="C759" s="53" t="s">
        <v>1031</v>
      </c>
      <c r="D759" s="54"/>
    </row>
    <row r="760" spans="1:4" ht="15">
      <c r="A760" s="45" t="s">
        <v>795</v>
      </c>
      <c r="B760" s="53" t="s">
        <v>1032</v>
      </c>
      <c r="C760" s="53" t="s">
        <v>1032</v>
      </c>
      <c r="D760" s="54"/>
    </row>
    <row r="761" spans="1:4" ht="15">
      <c r="A761" s="45" t="s">
        <v>795</v>
      </c>
      <c r="B761" s="53" t="s">
        <v>1033</v>
      </c>
      <c r="C761" s="53" t="s">
        <v>1033</v>
      </c>
      <c r="D761" s="54"/>
    </row>
    <row r="762" spans="1:4" ht="15">
      <c r="A762" s="45" t="s">
        <v>795</v>
      </c>
      <c r="B762" s="53" t="s">
        <v>1034</v>
      </c>
      <c r="C762" s="53" t="s">
        <v>1034</v>
      </c>
      <c r="D762" s="54"/>
    </row>
    <row r="763" spans="1:4" ht="15">
      <c r="A763" s="45" t="s">
        <v>795</v>
      </c>
      <c r="B763" s="53" t="s">
        <v>1035</v>
      </c>
      <c r="C763" s="53" t="s">
        <v>1035</v>
      </c>
      <c r="D763" s="54"/>
    </row>
    <row r="764" spans="1:4" ht="15">
      <c r="A764" s="45" t="s">
        <v>795</v>
      </c>
      <c r="B764" s="53" t="s">
        <v>1036</v>
      </c>
      <c r="C764" s="53" t="s">
        <v>1036</v>
      </c>
      <c r="D764" s="54"/>
    </row>
    <row r="765" spans="1:4" ht="15">
      <c r="A765" s="45" t="s">
        <v>795</v>
      </c>
      <c r="B765" s="53" t="s">
        <v>1037</v>
      </c>
      <c r="C765" s="53" t="s">
        <v>1037</v>
      </c>
      <c r="D765" s="54"/>
    </row>
    <row r="766" spans="1:4" ht="15">
      <c r="A766" s="45" t="s">
        <v>795</v>
      </c>
      <c r="B766" s="53" t="s">
        <v>1038</v>
      </c>
      <c r="C766" s="53" t="s">
        <v>1038</v>
      </c>
      <c r="D766" s="54"/>
    </row>
    <row r="767" spans="1:4" ht="15">
      <c r="A767" s="45" t="s">
        <v>795</v>
      </c>
      <c r="B767" s="53" t="s">
        <v>1039</v>
      </c>
      <c r="C767" s="53" t="s">
        <v>1039</v>
      </c>
      <c r="D767" s="54"/>
    </row>
    <row r="768" spans="1:4" ht="15">
      <c r="A768" s="45" t="s">
        <v>795</v>
      </c>
      <c r="B768" s="53" t="s">
        <v>1040</v>
      </c>
      <c r="C768" s="53" t="s">
        <v>1040</v>
      </c>
      <c r="D768" s="54"/>
    </row>
    <row r="769" spans="1:4" ht="15">
      <c r="A769" s="45" t="s">
        <v>795</v>
      </c>
      <c r="B769" s="53" t="s">
        <v>1041</v>
      </c>
      <c r="C769" s="53" t="s">
        <v>1041</v>
      </c>
      <c r="D769" s="54"/>
    </row>
    <row r="770" spans="1:4" ht="15">
      <c r="A770" s="45" t="s">
        <v>795</v>
      </c>
      <c r="B770" s="53" t="s">
        <v>1042</v>
      </c>
      <c r="C770" s="53" t="s">
        <v>1042</v>
      </c>
      <c r="D770" s="54"/>
    </row>
    <row r="771" spans="1:4" ht="15">
      <c r="A771" s="45" t="s">
        <v>795</v>
      </c>
      <c r="B771" s="53" t="s">
        <v>1043</v>
      </c>
      <c r="C771" s="53" t="s">
        <v>1043</v>
      </c>
      <c r="D771" s="54"/>
    </row>
    <row r="772" spans="1:4" ht="15">
      <c r="A772" s="45" t="s">
        <v>795</v>
      </c>
      <c r="B772" s="53" t="s">
        <v>1044</v>
      </c>
      <c r="C772" s="53" t="s">
        <v>1044</v>
      </c>
      <c r="D772" s="54"/>
    </row>
    <row r="773" spans="1:4" ht="15">
      <c r="A773" s="45" t="s">
        <v>795</v>
      </c>
      <c r="B773" s="53" t="s">
        <v>1045</v>
      </c>
      <c r="C773" s="53" t="s">
        <v>1045</v>
      </c>
      <c r="D773" s="54"/>
    </row>
    <row r="774" spans="1:4" ht="15">
      <c r="A774" s="45" t="s">
        <v>795</v>
      </c>
      <c r="B774" s="53" t="s">
        <v>1046</v>
      </c>
      <c r="C774" s="53" t="s">
        <v>1046</v>
      </c>
      <c r="D774" s="54"/>
    </row>
    <row r="775" spans="1:4" ht="15">
      <c r="A775" s="45" t="s">
        <v>795</v>
      </c>
      <c r="B775" s="53" t="s">
        <v>1047</v>
      </c>
      <c r="C775" s="53" t="s">
        <v>1047</v>
      </c>
      <c r="D775" s="54"/>
    </row>
    <row r="776" spans="1:4" ht="15">
      <c r="A776" s="45" t="s">
        <v>795</v>
      </c>
      <c r="B776" s="53" t="s">
        <v>1048</v>
      </c>
      <c r="C776" s="53" t="s">
        <v>1048</v>
      </c>
      <c r="D776" s="54"/>
    </row>
    <row r="777" spans="1:4" ht="15">
      <c r="A777" s="45" t="s">
        <v>795</v>
      </c>
      <c r="B777" s="53" t="s">
        <v>1049</v>
      </c>
      <c r="C777" s="53" t="s">
        <v>1049</v>
      </c>
      <c r="D777" s="54"/>
    </row>
    <row r="778" spans="1:4" ht="15">
      <c r="A778" s="45" t="s">
        <v>795</v>
      </c>
      <c r="B778" s="53" t="s">
        <v>1050</v>
      </c>
      <c r="C778" s="53" t="s">
        <v>1050</v>
      </c>
      <c r="D778" s="54"/>
    </row>
    <row r="779" spans="1:4" ht="15">
      <c r="A779" s="45" t="s">
        <v>795</v>
      </c>
      <c r="B779" s="53" t="s">
        <v>1051</v>
      </c>
      <c r="C779" s="53" t="s">
        <v>1051</v>
      </c>
      <c r="D779" s="54"/>
    </row>
    <row r="780" spans="1:4" ht="15">
      <c r="A780" s="45" t="s">
        <v>795</v>
      </c>
      <c r="B780" s="53" t="s">
        <v>1052</v>
      </c>
      <c r="C780" s="53" t="s">
        <v>1052</v>
      </c>
      <c r="D780" s="54"/>
    </row>
    <row r="781" spans="1:4" ht="15">
      <c r="A781" s="45" t="s">
        <v>795</v>
      </c>
      <c r="B781" s="53" t="s">
        <v>1053</v>
      </c>
      <c r="C781" s="53" t="s">
        <v>1053</v>
      </c>
      <c r="D781" s="54"/>
    </row>
    <row r="782" spans="1:4" ht="15">
      <c r="A782" s="45" t="s">
        <v>796</v>
      </c>
      <c r="B782" s="45" t="s">
        <v>1054</v>
      </c>
      <c r="C782" s="45" t="s">
        <v>1054</v>
      </c>
      <c r="D782" s="54"/>
    </row>
    <row r="783" spans="1:4" ht="15">
      <c r="A783" s="45" t="s">
        <v>796</v>
      </c>
      <c r="B783" s="45" t="s">
        <v>1055</v>
      </c>
      <c r="C783" s="45" t="s">
        <v>1055</v>
      </c>
      <c r="D783" s="54"/>
    </row>
    <row r="784" spans="1:4" ht="15">
      <c r="A784" s="45" t="s">
        <v>796</v>
      </c>
      <c r="B784" s="45" t="s">
        <v>1056</v>
      </c>
      <c r="C784" s="45" t="s">
        <v>1056</v>
      </c>
      <c r="D784" s="54"/>
    </row>
    <row r="785" spans="1:5" ht="15">
      <c r="A785" s="45" t="s">
        <v>425</v>
      </c>
      <c r="B785" s="45" t="s">
        <v>426</v>
      </c>
      <c r="C785" s="45" t="s">
        <v>426</v>
      </c>
      <c r="D785" s="45"/>
      <c r="E785" s="62"/>
    </row>
    <row r="786" spans="1:5" ht="15">
      <c r="A786" s="45" t="s">
        <v>425</v>
      </c>
      <c r="B786" s="45" t="s">
        <v>427</v>
      </c>
      <c r="C786" s="45" t="s">
        <v>427</v>
      </c>
      <c r="D786" s="45"/>
      <c r="E786" s="63"/>
    </row>
    <row r="787" spans="1:5" ht="15">
      <c r="A787" s="45" t="s">
        <v>425</v>
      </c>
      <c r="B787" s="45" t="s">
        <v>428</v>
      </c>
      <c r="C787" s="45" t="s">
        <v>428</v>
      </c>
      <c r="D787" s="45"/>
      <c r="E787" s="62"/>
    </row>
    <row r="788" spans="1:5" ht="15">
      <c r="A788" s="45" t="s">
        <v>271</v>
      </c>
      <c r="B788" s="55" t="s">
        <v>1057</v>
      </c>
      <c r="C788" s="55" t="s">
        <v>1057</v>
      </c>
      <c r="D788" s="56"/>
    </row>
    <row r="789" spans="1:5" ht="15">
      <c r="A789" s="45" t="s">
        <v>271</v>
      </c>
      <c r="B789" s="55" t="s">
        <v>1058</v>
      </c>
      <c r="C789" s="55" t="s">
        <v>1058</v>
      </c>
      <c r="D789" s="56"/>
    </row>
    <row r="790" spans="1:5" ht="15">
      <c r="A790" s="45" t="s">
        <v>271</v>
      </c>
      <c r="B790" s="55" t="s">
        <v>1059</v>
      </c>
      <c r="C790" s="55" t="s">
        <v>1059</v>
      </c>
      <c r="D790" s="56"/>
    </row>
    <row r="791" spans="1:5" ht="15">
      <c r="A791" s="45" t="s">
        <v>271</v>
      </c>
      <c r="B791" s="55" t="s">
        <v>1060</v>
      </c>
      <c r="C791" s="55" t="s">
        <v>1060</v>
      </c>
      <c r="D791" s="56"/>
    </row>
    <row r="792" spans="1:5" ht="15">
      <c r="A792" s="45" t="s">
        <v>271</v>
      </c>
      <c r="B792" s="55" t="s">
        <v>1061</v>
      </c>
      <c r="C792" s="55" t="s">
        <v>1061</v>
      </c>
      <c r="D792" s="56"/>
    </row>
    <row r="793" spans="1:5" ht="15">
      <c r="A793" s="45" t="s">
        <v>271</v>
      </c>
      <c r="B793" s="55" t="s">
        <v>1062</v>
      </c>
      <c r="C793" s="55" t="s">
        <v>1062</v>
      </c>
      <c r="D793" s="56"/>
    </row>
    <row r="794" spans="1:5" ht="15">
      <c r="A794" s="45" t="s">
        <v>271</v>
      </c>
      <c r="B794" s="55" t="s">
        <v>1063</v>
      </c>
      <c r="C794" s="55" t="s">
        <v>1063</v>
      </c>
      <c r="D794" s="56"/>
    </row>
    <row r="795" spans="1:5" ht="15">
      <c r="A795" s="45" t="s">
        <v>271</v>
      </c>
      <c r="B795" s="55" t="s">
        <v>1064</v>
      </c>
      <c r="C795" s="55" t="s">
        <v>1064</v>
      </c>
      <c r="D795" s="56"/>
    </row>
    <row r="796" spans="1:5" ht="15">
      <c r="A796" s="45" t="s">
        <v>271</v>
      </c>
      <c r="B796" s="55" t="s">
        <v>1065</v>
      </c>
      <c r="C796" s="55" t="s">
        <v>1065</v>
      </c>
      <c r="D796" s="56"/>
    </row>
    <row r="797" spans="1:5" ht="15">
      <c r="A797" s="45" t="s">
        <v>271</v>
      </c>
      <c r="B797" s="55" t="s">
        <v>469</v>
      </c>
      <c r="C797" s="55" t="s">
        <v>469</v>
      </c>
      <c r="D797" s="56"/>
    </row>
    <row r="798" spans="1:5" ht="15">
      <c r="A798" s="45" t="s">
        <v>271</v>
      </c>
      <c r="B798" s="55" t="s">
        <v>470</v>
      </c>
      <c r="C798" s="55" t="s">
        <v>470</v>
      </c>
      <c r="D798" s="56"/>
    </row>
    <row r="799" spans="1:5" ht="15">
      <c r="A799" s="45" t="s">
        <v>271</v>
      </c>
      <c r="B799" s="55" t="s">
        <v>471</v>
      </c>
      <c r="C799" s="55" t="s">
        <v>471</v>
      </c>
      <c r="D799" s="56"/>
    </row>
    <row r="800" spans="1:5" ht="15">
      <c r="A800" s="45" t="s">
        <v>271</v>
      </c>
      <c r="B800" s="53" t="s">
        <v>472</v>
      </c>
      <c r="C800" s="53" t="s">
        <v>472</v>
      </c>
      <c r="D800" s="56"/>
    </row>
    <row r="801" spans="1:4" ht="15">
      <c r="A801" s="45" t="s">
        <v>271</v>
      </c>
      <c r="B801" s="53" t="s">
        <v>473</v>
      </c>
      <c r="C801" s="53" t="s">
        <v>473</v>
      </c>
      <c r="D801" s="56"/>
    </row>
    <row r="802" spans="1:4" ht="15">
      <c r="A802" s="45" t="s">
        <v>271</v>
      </c>
      <c r="B802" s="53" t="s">
        <v>474</v>
      </c>
      <c r="C802" s="53" t="s">
        <v>474</v>
      </c>
      <c r="D802" s="56"/>
    </row>
    <row r="803" spans="1:4" ht="15">
      <c r="A803" s="45" t="s">
        <v>271</v>
      </c>
      <c r="B803" s="53" t="s">
        <v>475</v>
      </c>
      <c r="C803" s="53" t="s">
        <v>475</v>
      </c>
      <c r="D803" s="56"/>
    </row>
    <row r="804" spans="1:4" ht="15">
      <c r="A804" s="45" t="s">
        <v>271</v>
      </c>
      <c r="B804" s="53" t="s">
        <v>476</v>
      </c>
      <c r="C804" s="53" t="s">
        <v>476</v>
      </c>
      <c r="D804" s="56"/>
    </row>
    <row r="805" spans="1:4" ht="15">
      <c r="A805" s="45" t="s">
        <v>271</v>
      </c>
      <c r="B805" s="53" t="s">
        <v>477</v>
      </c>
      <c r="C805" s="53" t="s">
        <v>477</v>
      </c>
      <c r="D805" s="56"/>
    </row>
    <row r="806" spans="1:4" ht="15">
      <c r="A806" s="45" t="s">
        <v>271</v>
      </c>
      <c r="B806" s="53" t="s">
        <v>478</v>
      </c>
      <c r="C806" s="53" t="s">
        <v>478</v>
      </c>
      <c r="D806" s="56"/>
    </row>
    <row r="807" spans="1:4" ht="15">
      <c r="A807" s="45" t="s">
        <v>271</v>
      </c>
      <c r="B807" s="53" t="s">
        <v>272</v>
      </c>
      <c r="C807" s="53" t="s">
        <v>272</v>
      </c>
      <c r="D807" s="56"/>
    </row>
    <row r="808" spans="1:4" ht="15">
      <c r="A808" s="45" t="s">
        <v>271</v>
      </c>
      <c r="B808" s="53" t="s">
        <v>273</v>
      </c>
      <c r="C808" s="53" t="s">
        <v>273</v>
      </c>
      <c r="D808" s="56"/>
    </row>
    <row r="809" spans="1:4" ht="15">
      <c r="A809" s="45" t="s">
        <v>271</v>
      </c>
      <c r="B809" s="53" t="s">
        <v>274</v>
      </c>
      <c r="C809" s="53" t="s">
        <v>274</v>
      </c>
      <c r="D809" s="56"/>
    </row>
    <row r="810" spans="1:4" ht="15">
      <c r="A810" s="45" t="s">
        <v>271</v>
      </c>
      <c r="B810" s="53" t="s">
        <v>275</v>
      </c>
      <c r="C810" s="53" t="s">
        <v>275</v>
      </c>
      <c r="D810" s="56"/>
    </row>
    <row r="811" spans="1:4" ht="15">
      <c r="A811" s="45" t="s">
        <v>271</v>
      </c>
      <c r="B811" s="53" t="s">
        <v>276</v>
      </c>
      <c r="C811" s="53" t="s">
        <v>276</v>
      </c>
      <c r="D811" s="56"/>
    </row>
    <row r="812" spans="1:4" ht="15">
      <c r="A812" s="45" t="s">
        <v>271</v>
      </c>
      <c r="B812" s="53" t="s">
        <v>1531</v>
      </c>
      <c r="C812" s="53" t="s">
        <v>1531</v>
      </c>
      <c r="D812" s="56"/>
    </row>
    <row r="813" spans="1:4" ht="15">
      <c r="A813" s="45" t="s">
        <v>271</v>
      </c>
      <c r="B813" s="53" t="s">
        <v>206</v>
      </c>
      <c r="C813" s="53" t="s">
        <v>206</v>
      </c>
      <c r="D813" s="56"/>
    </row>
    <row r="814" spans="1:4" ht="15">
      <c r="A814" s="45" t="s">
        <v>271</v>
      </c>
      <c r="B814" s="53" t="s">
        <v>277</v>
      </c>
      <c r="C814" s="53" t="s">
        <v>277</v>
      </c>
      <c r="D814" s="56"/>
    </row>
    <row r="815" spans="1:4" ht="15">
      <c r="A815" s="45" t="s">
        <v>271</v>
      </c>
      <c r="B815" s="53" t="s">
        <v>278</v>
      </c>
      <c r="C815" s="53" t="s">
        <v>278</v>
      </c>
      <c r="D815" s="56"/>
    </row>
    <row r="816" spans="1:4" ht="15">
      <c r="A816" s="45" t="s">
        <v>271</v>
      </c>
      <c r="B816" s="53" t="s">
        <v>279</v>
      </c>
      <c r="C816" s="53" t="s">
        <v>279</v>
      </c>
      <c r="D816" s="56"/>
    </row>
    <row r="817" spans="1:4" ht="15">
      <c r="A817" s="45" t="s">
        <v>271</v>
      </c>
      <c r="B817" s="53" t="s">
        <v>280</v>
      </c>
      <c r="C817" s="53" t="s">
        <v>280</v>
      </c>
      <c r="D817" s="56"/>
    </row>
    <row r="818" spans="1:4" ht="15">
      <c r="A818" s="45" t="s">
        <v>271</v>
      </c>
      <c r="B818" s="53" t="s">
        <v>1530</v>
      </c>
      <c r="C818" s="53" t="s">
        <v>1530</v>
      </c>
      <c r="D818" s="56"/>
    </row>
    <row r="819" spans="1:4" ht="15">
      <c r="A819" s="45" t="s">
        <v>210</v>
      </c>
      <c r="B819" s="53" t="s">
        <v>1066</v>
      </c>
      <c r="C819" s="53" t="s">
        <v>1066</v>
      </c>
      <c r="D819" s="56"/>
    </row>
    <row r="820" spans="1:4" ht="15">
      <c r="A820" s="45" t="s">
        <v>210</v>
      </c>
      <c r="B820" s="53" t="s">
        <v>1067</v>
      </c>
      <c r="C820" s="53" t="s">
        <v>1067</v>
      </c>
      <c r="D820" s="56"/>
    </row>
    <row r="821" spans="1:4" ht="15">
      <c r="A821" s="45" t="s">
        <v>210</v>
      </c>
      <c r="B821" s="53" t="s">
        <v>1068</v>
      </c>
      <c r="C821" s="53" t="s">
        <v>1068</v>
      </c>
      <c r="D821" s="56"/>
    </row>
    <row r="822" spans="1:4" ht="15">
      <c r="A822" s="45" t="s">
        <v>210</v>
      </c>
      <c r="B822" s="53" t="s">
        <v>1069</v>
      </c>
      <c r="C822" s="53" t="s">
        <v>1069</v>
      </c>
      <c r="D822" s="56"/>
    </row>
    <row r="823" spans="1:4" ht="15">
      <c r="A823" s="45" t="s">
        <v>210</v>
      </c>
      <c r="B823" s="53" t="s">
        <v>1070</v>
      </c>
      <c r="C823" s="53" t="s">
        <v>1070</v>
      </c>
      <c r="D823" s="56"/>
    </row>
    <row r="824" spans="1:4" ht="15">
      <c r="A824" s="45" t="s">
        <v>210</v>
      </c>
      <c r="B824" s="53" t="s">
        <v>1071</v>
      </c>
      <c r="C824" s="53" t="s">
        <v>1071</v>
      </c>
      <c r="D824" s="56"/>
    </row>
    <row r="825" spans="1:4" ht="15">
      <c r="A825" s="45" t="s">
        <v>210</v>
      </c>
      <c r="B825" s="53" t="s">
        <v>1072</v>
      </c>
      <c r="C825" s="53" t="s">
        <v>1072</v>
      </c>
      <c r="D825" s="56"/>
    </row>
    <row r="826" spans="1:4" ht="15">
      <c r="A826" s="45" t="s">
        <v>210</v>
      </c>
      <c r="B826" s="53" t="s">
        <v>1073</v>
      </c>
      <c r="C826" s="53" t="s">
        <v>1073</v>
      </c>
      <c r="D826" s="56"/>
    </row>
    <row r="827" spans="1:4" ht="15">
      <c r="A827" s="45" t="s">
        <v>210</v>
      </c>
      <c r="B827" s="53" t="s">
        <v>1074</v>
      </c>
      <c r="C827" s="53" t="s">
        <v>1074</v>
      </c>
      <c r="D827" s="56"/>
    </row>
    <row r="828" spans="1:4" ht="15">
      <c r="A828" s="45" t="s">
        <v>210</v>
      </c>
      <c r="B828" s="53" t="s">
        <v>1075</v>
      </c>
      <c r="C828" s="53" t="s">
        <v>1075</v>
      </c>
      <c r="D828" s="56"/>
    </row>
    <row r="829" spans="1:4" ht="15">
      <c r="A829" s="45" t="s">
        <v>210</v>
      </c>
      <c r="B829" s="53" t="s">
        <v>1076</v>
      </c>
      <c r="C829" s="53" t="s">
        <v>1076</v>
      </c>
      <c r="D829" s="56"/>
    </row>
    <row r="830" spans="1:4" ht="15">
      <c r="A830" s="45" t="s">
        <v>210</v>
      </c>
      <c r="B830" s="53" t="s">
        <v>1077</v>
      </c>
      <c r="C830" s="53" t="s">
        <v>1077</v>
      </c>
      <c r="D830" s="56"/>
    </row>
    <row r="831" spans="1:4" ht="15">
      <c r="A831" s="45" t="s">
        <v>210</v>
      </c>
      <c r="B831" s="53" t="s">
        <v>1078</v>
      </c>
      <c r="C831" s="53" t="s">
        <v>1078</v>
      </c>
      <c r="D831" s="56"/>
    </row>
    <row r="832" spans="1:4" ht="15">
      <c r="A832" s="45" t="s">
        <v>210</v>
      </c>
      <c r="B832" s="53" t="s">
        <v>1079</v>
      </c>
      <c r="C832" s="53" t="s">
        <v>1079</v>
      </c>
      <c r="D832" s="56"/>
    </row>
    <row r="833" spans="1:4" ht="15">
      <c r="A833" s="45" t="s">
        <v>210</v>
      </c>
      <c r="B833" s="53" t="s">
        <v>1080</v>
      </c>
      <c r="C833" s="53" t="s">
        <v>1080</v>
      </c>
      <c r="D833" s="56"/>
    </row>
    <row r="834" spans="1:4" ht="15">
      <c r="A834" s="45" t="s">
        <v>210</v>
      </c>
      <c r="B834" s="53" t="s">
        <v>1081</v>
      </c>
      <c r="C834" s="53" t="s">
        <v>1081</v>
      </c>
      <c r="D834" s="56"/>
    </row>
    <row r="835" spans="1:4" ht="15">
      <c r="A835" s="45" t="s">
        <v>210</v>
      </c>
      <c r="B835" s="53" t="s">
        <v>1082</v>
      </c>
      <c r="C835" s="53" t="s">
        <v>1082</v>
      </c>
      <c r="D835" s="56"/>
    </row>
    <row r="836" spans="1:4" ht="15">
      <c r="A836" s="45" t="s">
        <v>210</v>
      </c>
      <c r="B836" s="53" t="s">
        <v>1083</v>
      </c>
      <c r="C836" s="53" t="s">
        <v>1083</v>
      </c>
      <c r="D836" s="56"/>
    </row>
    <row r="837" spans="1:4" ht="15">
      <c r="A837" s="45" t="s">
        <v>210</v>
      </c>
      <c r="B837" s="53" t="s">
        <v>1084</v>
      </c>
      <c r="C837" s="53" t="s">
        <v>1084</v>
      </c>
      <c r="D837" s="56"/>
    </row>
    <row r="838" spans="1:4" ht="15">
      <c r="A838" s="45" t="s">
        <v>210</v>
      </c>
      <c r="B838" s="53" t="s">
        <v>1085</v>
      </c>
      <c r="C838" s="53" t="s">
        <v>1085</v>
      </c>
      <c r="D838" s="56"/>
    </row>
    <row r="839" spans="1:4" ht="15">
      <c r="A839" s="45" t="s">
        <v>210</v>
      </c>
      <c r="B839" s="53" t="s">
        <v>1086</v>
      </c>
      <c r="C839" s="53" t="s">
        <v>1086</v>
      </c>
      <c r="D839" s="56"/>
    </row>
    <row r="840" spans="1:4" ht="15">
      <c r="A840" s="45" t="s">
        <v>210</v>
      </c>
      <c r="B840" s="53" t="s">
        <v>1087</v>
      </c>
      <c r="C840" s="53" t="s">
        <v>1087</v>
      </c>
      <c r="D840" s="56"/>
    </row>
    <row r="841" spans="1:4" ht="15">
      <c r="A841" s="45" t="s">
        <v>210</v>
      </c>
      <c r="B841" s="53" t="s">
        <v>1088</v>
      </c>
      <c r="C841" s="53" t="s">
        <v>1088</v>
      </c>
      <c r="D841" s="56"/>
    </row>
    <row r="842" spans="1:4" ht="15">
      <c r="A842" s="45" t="s">
        <v>210</v>
      </c>
      <c r="B842" s="53" t="s">
        <v>1089</v>
      </c>
      <c r="C842" s="53" t="s">
        <v>1089</v>
      </c>
      <c r="D842" s="56"/>
    </row>
    <row r="843" spans="1:4" ht="15">
      <c r="A843" s="45" t="s">
        <v>210</v>
      </c>
      <c r="B843" s="53" t="s">
        <v>1090</v>
      </c>
      <c r="C843" s="53" t="s">
        <v>1090</v>
      </c>
      <c r="D843" s="56"/>
    </row>
    <row r="844" spans="1:4" ht="15">
      <c r="A844" s="45" t="s">
        <v>210</v>
      </c>
      <c r="B844" s="53" t="s">
        <v>1091</v>
      </c>
      <c r="C844" s="53" t="s">
        <v>1091</v>
      </c>
      <c r="D844" s="56"/>
    </row>
    <row r="845" spans="1:4" ht="15">
      <c r="A845" s="45" t="s">
        <v>210</v>
      </c>
      <c r="B845" s="53" t="s">
        <v>1092</v>
      </c>
      <c r="C845" s="53" t="s">
        <v>1092</v>
      </c>
      <c r="D845" s="56"/>
    </row>
    <row r="846" spans="1:4" ht="15">
      <c r="A846" s="45" t="s">
        <v>210</v>
      </c>
      <c r="B846" s="53" t="s">
        <v>1093</v>
      </c>
      <c r="C846" s="53" t="s">
        <v>1093</v>
      </c>
      <c r="D846" s="56"/>
    </row>
    <row r="847" spans="1:4" ht="15">
      <c r="A847" s="45" t="s">
        <v>210</v>
      </c>
      <c r="B847" s="53" t="s">
        <v>1094</v>
      </c>
      <c r="C847" s="53" t="s">
        <v>1094</v>
      </c>
      <c r="D847" s="56"/>
    </row>
    <row r="848" spans="1:4" ht="15">
      <c r="A848" s="45" t="s">
        <v>210</v>
      </c>
      <c r="B848" s="53" t="s">
        <v>1095</v>
      </c>
      <c r="C848" s="53" t="s">
        <v>1095</v>
      </c>
      <c r="D848" s="56"/>
    </row>
    <row r="849" spans="1:4" ht="15">
      <c r="A849" s="45" t="s">
        <v>210</v>
      </c>
      <c r="B849" s="53" t="s">
        <v>1096</v>
      </c>
      <c r="C849" s="53" t="s">
        <v>1096</v>
      </c>
      <c r="D849" s="56"/>
    </row>
    <row r="850" spans="1:4" ht="15">
      <c r="A850" s="45" t="s">
        <v>210</v>
      </c>
      <c r="B850" s="53" t="s">
        <v>1097</v>
      </c>
      <c r="C850" s="53" t="s">
        <v>1097</v>
      </c>
      <c r="D850" s="56"/>
    </row>
    <row r="851" spans="1:4" ht="15">
      <c r="A851" s="45" t="s">
        <v>210</v>
      </c>
      <c r="B851" s="53" t="s">
        <v>1098</v>
      </c>
      <c r="C851" s="53" t="s">
        <v>1098</v>
      </c>
      <c r="D851" s="56"/>
    </row>
    <row r="852" spans="1:4" ht="15">
      <c r="A852" s="45" t="s">
        <v>210</v>
      </c>
      <c r="B852" s="53" t="s">
        <v>1099</v>
      </c>
      <c r="C852" s="53" t="s">
        <v>1099</v>
      </c>
      <c r="D852" s="56"/>
    </row>
    <row r="853" spans="1:4" ht="15">
      <c r="A853" s="45" t="s">
        <v>210</v>
      </c>
      <c r="B853" s="53" t="s">
        <v>1100</v>
      </c>
      <c r="C853" s="53" t="s">
        <v>1100</v>
      </c>
      <c r="D853" s="56"/>
    </row>
    <row r="854" spans="1:4" ht="15">
      <c r="A854" s="45" t="s">
        <v>210</v>
      </c>
      <c r="B854" s="53" t="s">
        <v>1101</v>
      </c>
      <c r="C854" s="53" t="s">
        <v>1101</v>
      </c>
      <c r="D854" s="56"/>
    </row>
    <row r="855" spans="1:4" ht="15">
      <c r="A855" s="45" t="s">
        <v>210</v>
      </c>
      <c r="B855" s="53" t="s">
        <v>1102</v>
      </c>
      <c r="C855" s="53" t="s">
        <v>1102</v>
      </c>
      <c r="D855" s="56"/>
    </row>
    <row r="856" spans="1:4" ht="15">
      <c r="A856" s="45" t="s">
        <v>210</v>
      </c>
      <c r="B856" s="53" t="s">
        <v>1103</v>
      </c>
      <c r="C856" s="53" t="s">
        <v>1103</v>
      </c>
      <c r="D856" s="56"/>
    </row>
    <row r="857" spans="1:4" ht="15">
      <c r="A857" s="45" t="s">
        <v>210</v>
      </c>
      <c r="B857" s="53" t="s">
        <v>1104</v>
      </c>
      <c r="C857" s="53" t="s">
        <v>1104</v>
      </c>
      <c r="D857" s="56"/>
    </row>
    <row r="858" spans="1:4" ht="15">
      <c r="A858" s="45" t="s">
        <v>210</v>
      </c>
      <c r="B858" s="53" t="s">
        <v>1105</v>
      </c>
      <c r="C858" s="53" t="s">
        <v>1105</v>
      </c>
      <c r="D858" s="56"/>
    </row>
    <row r="859" spans="1:4" ht="15">
      <c r="A859" s="45" t="s">
        <v>210</v>
      </c>
      <c r="B859" s="53" t="s">
        <v>1106</v>
      </c>
      <c r="C859" s="53" t="s">
        <v>1106</v>
      </c>
      <c r="D859" s="56"/>
    </row>
    <row r="860" spans="1:4" ht="15">
      <c r="A860" s="45" t="s">
        <v>210</v>
      </c>
      <c r="B860" s="53" t="s">
        <v>1107</v>
      </c>
      <c r="C860" s="53" t="s">
        <v>1107</v>
      </c>
      <c r="D860" s="56"/>
    </row>
    <row r="861" spans="1:4" ht="15">
      <c r="A861" s="45" t="s">
        <v>210</v>
      </c>
      <c r="B861" s="53" t="s">
        <v>1108</v>
      </c>
      <c r="C861" s="53" t="s">
        <v>1108</v>
      </c>
      <c r="D861" s="56"/>
    </row>
    <row r="862" spans="1:4" ht="15">
      <c r="A862" s="45" t="s">
        <v>210</v>
      </c>
      <c r="B862" s="53" t="s">
        <v>1108</v>
      </c>
      <c r="C862" s="53" t="s">
        <v>1108</v>
      </c>
      <c r="D862" s="56"/>
    </row>
    <row r="863" spans="1:4" ht="15">
      <c r="A863" s="45" t="s">
        <v>210</v>
      </c>
      <c r="B863" s="53" t="s">
        <v>1109</v>
      </c>
      <c r="C863" s="53" t="s">
        <v>1109</v>
      </c>
      <c r="D863" s="56"/>
    </row>
    <row r="864" spans="1:4" ht="15">
      <c r="A864" s="45" t="s">
        <v>210</v>
      </c>
      <c r="B864" s="53" t="s">
        <v>1110</v>
      </c>
      <c r="C864" s="53" t="s">
        <v>1110</v>
      </c>
      <c r="D864" s="56"/>
    </row>
    <row r="865" spans="1:4" ht="15">
      <c r="A865" s="45" t="s">
        <v>210</v>
      </c>
      <c r="B865" s="53" t="s">
        <v>1111</v>
      </c>
      <c r="C865" s="53" t="s">
        <v>1111</v>
      </c>
      <c r="D865" s="56"/>
    </row>
    <row r="866" spans="1:4" ht="15">
      <c r="A866" s="45" t="s">
        <v>210</v>
      </c>
      <c r="B866" s="53" t="s">
        <v>1112</v>
      </c>
      <c r="C866" s="53" t="s">
        <v>1112</v>
      </c>
      <c r="D866" s="56"/>
    </row>
    <row r="867" spans="1:4" ht="15">
      <c r="A867" s="45" t="s">
        <v>210</v>
      </c>
      <c r="B867" s="53" t="s">
        <v>1113</v>
      </c>
      <c r="C867" s="53" t="s">
        <v>1113</v>
      </c>
      <c r="D867" s="56"/>
    </row>
    <row r="868" spans="1:4" ht="15">
      <c r="A868" s="45" t="s">
        <v>210</v>
      </c>
      <c r="B868" s="53" t="s">
        <v>1114</v>
      </c>
      <c r="C868" s="53" t="s">
        <v>1114</v>
      </c>
      <c r="D868" s="56"/>
    </row>
    <row r="869" spans="1:4" ht="15">
      <c r="A869" s="45" t="s">
        <v>210</v>
      </c>
      <c r="B869" s="53" t="s">
        <v>583</v>
      </c>
      <c r="C869" s="53" t="s">
        <v>583</v>
      </c>
      <c r="D869" s="56"/>
    </row>
    <row r="870" spans="1:4" ht="15">
      <c r="A870" s="45" t="s">
        <v>210</v>
      </c>
      <c r="B870" s="53" t="s">
        <v>1115</v>
      </c>
      <c r="C870" s="53" t="s">
        <v>1115</v>
      </c>
      <c r="D870" s="56"/>
    </row>
    <row r="871" spans="1:4" ht="15">
      <c r="A871" s="45" t="s">
        <v>210</v>
      </c>
      <c r="B871" s="53" t="s">
        <v>1115</v>
      </c>
      <c r="C871" s="53" t="s">
        <v>1115</v>
      </c>
      <c r="D871" s="56"/>
    </row>
    <row r="872" spans="1:4" ht="15">
      <c r="A872" s="45" t="s">
        <v>210</v>
      </c>
      <c r="B872" s="53" t="s">
        <v>1116</v>
      </c>
      <c r="C872" s="53" t="s">
        <v>1116</v>
      </c>
      <c r="D872" s="56"/>
    </row>
    <row r="873" spans="1:4" ht="15">
      <c r="A873" s="45" t="s">
        <v>210</v>
      </c>
      <c r="B873" s="53" t="s">
        <v>1117</v>
      </c>
      <c r="C873" s="53" t="s">
        <v>1117</v>
      </c>
      <c r="D873" s="56"/>
    </row>
    <row r="874" spans="1:4" ht="15">
      <c r="A874" s="45" t="s">
        <v>210</v>
      </c>
      <c r="B874" s="53" t="s">
        <v>1118</v>
      </c>
      <c r="C874" s="53" t="s">
        <v>1118</v>
      </c>
      <c r="D874" s="56"/>
    </row>
    <row r="875" spans="1:4" ht="15">
      <c r="A875" s="45" t="s">
        <v>210</v>
      </c>
      <c r="B875" s="53" t="s">
        <v>1119</v>
      </c>
      <c r="C875" s="53" t="s">
        <v>1119</v>
      </c>
      <c r="D875" s="56"/>
    </row>
    <row r="876" spans="1:4" ht="15">
      <c r="A876" s="45" t="s">
        <v>210</v>
      </c>
      <c r="B876" s="53" t="s">
        <v>1120</v>
      </c>
      <c r="C876" s="53" t="s">
        <v>1120</v>
      </c>
      <c r="D876" s="56"/>
    </row>
    <row r="877" spans="1:4" ht="15">
      <c r="A877" s="45" t="s">
        <v>210</v>
      </c>
      <c r="B877" s="53" t="s">
        <v>1121</v>
      </c>
      <c r="C877" s="53" t="s">
        <v>1121</v>
      </c>
      <c r="D877" s="56"/>
    </row>
    <row r="878" spans="1:4" ht="15">
      <c r="A878" s="45" t="s">
        <v>210</v>
      </c>
      <c r="B878" s="53" t="s">
        <v>1122</v>
      </c>
      <c r="C878" s="53" t="s">
        <v>1122</v>
      </c>
      <c r="D878" s="56"/>
    </row>
    <row r="879" spans="1:4" ht="15">
      <c r="A879" s="45" t="s">
        <v>210</v>
      </c>
      <c r="B879" s="53" t="s">
        <v>1123</v>
      </c>
      <c r="C879" s="53" t="s">
        <v>1123</v>
      </c>
      <c r="D879" s="56"/>
    </row>
    <row r="880" spans="1:4" ht="15">
      <c r="A880" s="45" t="s">
        <v>210</v>
      </c>
      <c r="B880" s="53" t="s">
        <v>1124</v>
      </c>
      <c r="C880" s="53" t="s">
        <v>1124</v>
      </c>
      <c r="D880" s="56"/>
    </row>
    <row r="881" spans="1:4" ht="15">
      <c r="A881" s="45" t="s">
        <v>210</v>
      </c>
      <c r="B881" s="53" t="s">
        <v>1125</v>
      </c>
      <c r="C881" s="53" t="s">
        <v>1125</v>
      </c>
      <c r="D881" s="56"/>
    </row>
    <row r="882" spans="1:4" ht="15">
      <c r="A882" s="45" t="s">
        <v>210</v>
      </c>
      <c r="B882" s="53" t="s">
        <v>1126</v>
      </c>
      <c r="C882" s="53" t="s">
        <v>1126</v>
      </c>
      <c r="D882" s="56"/>
    </row>
    <row r="883" spans="1:4" ht="15">
      <c r="A883" s="45" t="s">
        <v>210</v>
      </c>
      <c r="B883" s="53" t="s">
        <v>1127</v>
      </c>
      <c r="C883" s="53" t="s">
        <v>1127</v>
      </c>
      <c r="D883" s="56"/>
    </row>
    <row r="884" spans="1:4" ht="15">
      <c r="A884" s="45" t="s">
        <v>210</v>
      </c>
      <c r="B884" s="53" t="s">
        <v>1128</v>
      </c>
      <c r="C884" s="53" t="s">
        <v>1128</v>
      </c>
      <c r="D884" s="56"/>
    </row>
    <row r="885" spans="1:4" ht="15">
      <c r="A885" s="45" t="s">
        <v>210</v>
      </c>
      <c r="B885" s="53" t="s">
        <v>1129</v>
      </c>
      <c r="C885" s="53" t="s">
        <v>1129</v>
      </c>
      <c r="D885" s="56"/>
    </row>
    <row r="886" spans="1:4" ht="15">
      <c r="A886" s="45" t="s">
        <v>210</v>
      </c>
      <c r="B886" s="53" t="s">
        <v>1130</v>
      </c>
      <c r="C886" s="53" t="s">
        <v>1130</v>
      </c>
      <c r="D886" s="56"/>
    </row>
    <row r="887" spans="1:4" ht="15">
      <c r="A887" s="45" t="s">
        <v>210</v>
      </c>
      <c r="B887" s="53" t="s">
        <v>1131</v>
      </c>
      <c r="C887" s="53" t="s">
        <v>1131</v>
      </c>
      <c r="D887" s="56"/>
    </row>
    <row r="888" spans="1:4" ht="15">
      <c r="A888" s="45" t="s">
        <v>210</v>
      </c>
      <c r="B888" s="53" t="s">
        <v>1132</v>
      </c>
      <c r="C888" s="53" t="s">
        <v>1132</v>
      </c>
      <c r="D888" s="56"/>
    </row>
    <row r="889" spans="1:4" ht="15">
      <c r="A889" s="45" t="s">
        <v>210</v>
      </c>
      <c r="B889" s="53" t="s">
        <v>1133</v>
      </c>
      <c r="C889" s="53" t="s">
        <v>1133</v>
      </c>
      <c r="D889" s="56"/>
    </row>
    <row r="890" spans="1:4" ht="15">
      <c r="A890" s="45" t="s">
        <v>210</v>
      </c>
      <c r="B890" s="53" t="s">
        <v>1134</v>
      </c>
      <c r="C890" s="53" t="s">
        <v>1134</v>
      </c>
      <c r="D890" s="56"/>
    </row>
    <row r="891" spans="1:4" ht="15">
      <c r="A891" s="45" t="s">
        <v>210</v>
      </c>
      <c r="B891" s="53" t="s">
        <v>523</v>
      </c>
      <c r="C891" s="53" t="s">
        <v>523</v>
      </c>
      <c r="D891" s="56"/>
    </row>
    <row r="892" spans="1:4" ht="15">
      <c r="A892" s="45" t="s">
        <v>210</v>
      </c>
      <c r="B892" s="53" t="s">
        <v>1135</v>
      </c>
      <c r="C892" s="53" t="s">
        <v>1135</v>
      </c>
      <c r="D892" s="56"/>
    </row>
    <row r="893" spans="1:4" ht="15">
      <c r="A893" s="45" t="s">
        <v>210</v>
      </c>
      <c r="B893" s="53" t="s">
        <v>1136</v>
      </c>
      <c r="C893" s="53" t="s">
        <v>1136</v>
      </c>
      <c r="D893" s="56"/>
    </row>
    <row r="894" spans="1:4" ht="15">
      <c r="A894" s="45" t="s">
        <v>210</v>
      </c>
      <c r="B894" s="53" t="s">
        <v>1137</v>
      </c>
      <c r="C894" s="53" t="s">
        <v>1137</v>
      </c>
      <c r="D894" s="56"/>
    </row>
    <row r="895" spans="1:4" ht="15">
      <c r="A895" s="45" t="s">
        <v>210</v>
      </c>
      <c r="B895" s="53" t="s">
        <v>1138</v>
      </c>
      <c r="C895" s="53" t="s">
        <v>1138</v>
      </c>
      <c r="D895" s="56"/>
    </row>
    <row r="896" spans="1:4" ht="15">
      <c r="A896" s="45" t="s">
        <v>210</v>
      </c>
      <c r="B896" s="53" t="s">
        <v>1139</v>
      </c>
      <c r="C896" s="53" t="s">
        <v>1139</v>
      </c>
      <c r="D896" s="56"/>
    </row>
    <row r="897" spans="1:4" ht="15">
      <c r="A897" s="45" t="s">
        <v>210</v>
      </c>
      <c r="B897" s="53" t="s">
        <v>1140</v>
      </c>
      <c r="C897" s="53" t="s">
        <v>1140</v>
      </c>
      <c r="D897" s="56"/>
    </row>
    <row r="898" spans="1:4" ht="15">
      <c r="A898" s="45" t="s">
        <v>210</v>
      </c>
      <c r="B898" s="53" t="s">
        <v>1141</v>
      </c>
      <c r="C898" s="53" t="s">
        <v>1141</v>
      </c>
      <c r="D898" s="56"/>
    </row>
    <row r="899" spans="1:4" ht="15">
      <c r="A899" s="45" t="s">
        <v>210</v>
      </c>
      <c r="B899" s="53" t="s">
        <v>1142</v>
      </c>
      <c r="C899" s="53" t="s">
        <v>1142</v>
      </c>
      <c r="D899" s="56"/>
    </row>
    <row r="900" spans="1:4" ht="15">
      <c r="A900" s="45" t="s">
        <v>210</v>
      </c>
      <c r="B900" s="53" t="s">
        <v>1143</v>
      </c>
      <c r="C900" s="53" t="s">
        <v>1143</v>
      </c>
      <c r="D900" s="56"/>
    </row>
    <row r="901" spans="1:4" ht="15">
      <c r="A901" s="45" t="s">
        <v>210</v>
      </c>
      <c r="B901" s="53" t="s">
        <v>1144</v>
      </c>
      <c r="C901" s="53" t="s">
        <v>1144</v>
      </c>
      <c r="D901" s="56"/>
    </row>
    <row r="902" spans="1:4" ht="15">
      <c r="A902" s="45" t="s">
        <v>210</v>
      </c>
      <c r="B902" s="53" t="s">
        <v>1145</v>
      </c>
      <c r="C902" s="53" t="s">
        <v>1145</v>
      </c>
      <c r="D902" s="56"/>
    </row>
    <row r="903" spans="1:4" ht="15">
      <c r="A903" s="45" t="s">
        <v>210</v>
      </c>
      <c r="B903" s="53" t="s">
        <v>1146</v>
      </c>
      <c r="C903" s="53" t="s">
        <v>1146</v>
      </c>
      <c r="D903" s="56"/>
    </row>
    <row r="904" spans="1:4" ht="15">
      <c r="A904" s="45" t="s">
        <v>210</v>
      </c>
      <c r="B904" s="53" t="s">
        <v>1147</v>
      </c>
      <c r="C904" s="53" t="s">
        <v>1147</v>
      </c>
      <c r="D904" s="56"/>
    </row>
    <row r="905" spans="1:4" ht="15">
      <c r="A905" s="45" t="s">
        <v>210</v>
      </c>
      <c r="B905" s="53" t="s">
        <v>1148</v>
      </c>
      <c r="C905" s="53" t="s">
        <v>1148</v>
      </c>
      <c r="D905" s="56"/>
    </row>
    <row r="906" spans="1:4" ht="15">
      <c r="A906" s="45" t="s">
        <v>210</v>
      </c>
      <c r="B906" s="53" t="s">
        <v>1149</v>
      </c>
      <c r="C906" s="53" t="s">
        <v>1149</v>
      </c>
      <c r="D906" s="56"/>
    </row>
    <row r="907" spans="1:4" ht="15">
      <c r="A907" s="45" t="s">
        <v>210</v>
      </c>
      <c r="B907" s="53" t="s">
        <v>1150</v>
      </c>
      <c r="C907" s="53" t="s">
        <v>1150</v>
      </c>
      <c r="D907" s="56"/>
    </row>
    <row r="908" spans="1:4" ht="15">
      <c r="A908" s="45" t="s">
        <v>210</v>
      </c>
      <c r="B908" s="53" t="s">
        <v>1151</v>
      </c>
      <c r="C908" s="53" t="s">
        <v>1151</v>
      </c>
      <c r="D908" s="56"/>
    </row>
    <row r="909" spans="1:4" ht="15">
      <c r="A909" s="45" t="s">
        <v>210</v>
      </c>
      <c r="B909" s="53" t="s">
        <v>1151</v>
      </c>
      <c r="C909" s="53" t="s">
        <v>1151</v>
      </c>
      <c r="D909" s="56"/>
    </row>
    <row r="910" spans="1:4" ht="15">
      <c r="A910" s="45" t="s">
        <v>210</v>
      </c>
      <c r="B910" s="53" t="s">
        <v>1152</v>
      </c>
      <c r="C910" s="53" t="s">
        <v>1152</v>
      </c>
      <c r="D910" s="56"/>
    </row>
    <row r="911" spans="1:4" ht="15">
      <c r="A911" s="45" t="s">
        <v>210</v>
      </c>
      <c r="B911" s="53" t="s">
        <v>1153</v>
      </c>
      <c r="C911" s="53" t="s">
        <v>1153</v>
      </c>
      <c r="D911" s="56"/>
    </row>
    <row r="912" spans="1:4" ht="15">
      <c r="A912" s="45" t="s">
        <v>210</v>
      </c>
      <c r="B912" s="53" t="s">
        <v>1154</v>
      </c>
      <c r="C912" s="53" t="s">
        <v>1154</v>
      </c>
      <c r="D912" s="56"/>
    </row>
    <row r="913" spans="1:4" ht="15">
      <c r="A913" s="45" t="s">
        <v>210</v>
      </c>
      <c r="B913" s="53" t="s">
        <v>1155</v>
      </c>
      <c r="C913" s="53" t="s">
        <v>1155</v>
      </c>
      <c r="D913" s="56"/>
    </row>
    <row r="914" spans="1:4" ht="15">
      <c r="A914" s="45" t="s">
        <v>210</v>
      </c>
      <c r="B914" s="53" t="s">
        <v>1156</v>
      </c>
      <c r="C914" s="53" t="s">
        <v>1156</v>
      </c>
      <c r="D914" s="56"/>
    </row>
    <row r="915" spans="1:4" ht="15">
      <c r="A915" s="45" t="s">
        <v>210</v>
      </c>
      <c r="B915" s="53" t="s">
        <v>1157</v>
      </c>
      <c r="C915" s="53" t="s">
        <v>1157</v>
      </c>
      <c r="D915" s="56"/>
    </row>
    <row r="916" spans="1:4" ht="15">
      <c r="A916" s="45" t="s">
        <v>210</v>
      </c>
      <c r="B916" s="53" t="s">
        <v>1158</v>
      </c>
      <c r="C916" s="53" t="s">
        <v>1158</v>
      </c>
      <c r="D916" s="56"/>
    </row>
    <row r="917" spans="1:4" ht="15">
      <c r="A917" s="45" t="s">
        <v>210</v>
      </c>
      <c r="B917" s="53" t="s">
        <v>1159</v>
      </c>
      <c r="C917" s="53" t="s">
        <v>1159</v>
      </c>
      <c r="D917" s="56"/>
    </row>
    <row r="918" spans="1:4" ht="15">
      <c r="A918" s="45" t="s">
        <v>210</v>
      </c>
      <c r="B918" s="53" t="s">
        <v>1160</v>
      </c>
      <c r="C918" s="53" t="s">
        <v>1160</v>
      </c>
      <c r="D918" s="56"/>
    </row>
    <row r="919" spans="1:4" ht="15">
      <c r="A919" s="45" t="s">
        <v>210</v>
      </c>
      <c r="B919" s="53" t="s">
        <v>1161</v>
      </c>
      <c r="C919" s="53" t="s">
        <v>1161</v>
      </c>
      <c r="D919" s="56"/>
    </row>
    <row r="920" spans="1:4" ht="15">
      <c r="A920" s="45" t="s">
        <v>210</v>
      </c>
      <c r="B920" s="53" t="s">
        <v>1162</v>
      </c>
      <c r="C920" s="53" t="s">
        <v>1162</v>
      </c>
      <c r="D920" s="56"/>
    </row>
    <row r="921" spans="1:4" ht="15">
      <c r="A921" s="45" t="s">
        <v>210</v>
      </c>
      <c r="B921" s="53" t="s">
        <v>1163</v>
      </c>
      <c r="C921" s="53" t="s">
        <v>1163</v>
      </c>
      <c r="D921" s="56"/>
    </row>
    <row r="922" spans="1:4" ht="15">
      <c r="A922" s="45" t="s">
        <v>210</v>
      </c>
      <c r="B922" s="53" t="s">
        <v>1164</v>
      </c>
      <c r="C922" s="53" t="s">
        <v>1164</v>
      </c>
      <c r="D922" s="56"/>
    </row>
    <row r="923" spans="1:4" ht="15">
      <c r="A923" s="45" t="s">
        <v>210</v>
      </c>
      <c r="B923" s="53" t="s">
        <v>1165</v>
      </c>
      <c r="C923" s="53" t="s">
        <v>1165</v>
      </c>
      <c r="D923" s="56"/>
    </row>
    <row r="924" spans="1:4" ht="15">
      <c r="A924" s="45" t="s">
        <v>210</v>
      </c>
      <c r="B924" s="53" t="s">
        <v>1166</v>
      </c>
      <c r="C924" s="53" t="s">
        <v>1166</v>
      </c>
      <c r="D924" s="56"/>
    </row>
    <row r="925" spans="1:4" ht="15">
      <c r="A925" s="45" t="s">
        <v>210</v>
      </c>
      <c r="B925" s="53" t="s">
        <v>1167</v>
      </c>
      <c r="C925" s="53" t="s">
        <v>1167</v>
      </c>
      <c r="D925" s="56"/>
    </row>
    <row r="926" spans="1:4" ht="15">
      <c r="A926" s="45" t="s">
        <v>210</v>
      </c>
      <c r="B926" s="53" t="s">
        <v>1168</v>
      </c>
      <c r="C926" s="53" t="s">
        <v>1168</v>
      </c>
      <c r="D926" s="56"/>
    </row>
    <row r="927" spans="1:4" ht="15">
      <c r="A927" s="45" t="s">
        <v>210</v>
      </c>
      <c r="B927" s="53" t="s">
        <v>1169</v>
      </c>
      <c r="C927" s="53" t="s">
        <v>1169</v>
      </c>
      <c r="D927" s="56"/>
    </row>
    <row r="928" spans="1:4" ht="15">
      <c r="A928" s="45" t="s">
        <v>210</v>
      </c>
      <c r="B928" s="53" t="s">
        <v>1170</v>
      </c>
      <c r="C928" s="53" t="s">
        <v>1170</v>
      </c>
      <c r="D928" s="56"/>
    </row>
    <row r="929" spans="1:4" ht="15">
      <c r="A929" s="45" t="s">
        <v>210</v>
      </c>
      <c r="B929" s="53" t="s">
        <v>1171</v>
      </c>
      <c r="C929" s="53" t="s">
        <v>1171</v>
      </c>
      <c r="D929" s="56"/>
    </row>
    <row r="930" spans="1:4" ht="15">
      <c r="A930" s="45" t="s">
        <v>210</v>
      </c>
      <c r="B930" s="53" t="s">
        <v>1172</v>
      </c>
      <c r="C930" s="53" t="s">
        <v>1172</v>
      </c>
      <c r="D930" s="56"/>
    </row>
    <row r="931" spans="1:4" ht="15">
      <c r="A931" s="42" t="s">
        <v>210</v>
      </c>
      <c r="B931" s="60" t="s">
        <v>1173</v>
      </c>
      <c r="C931" s="60" t="s">
        <v>1173</v>
      </c>
      <c r="D931" s="59"/>
    </row>
    <row r="932" spans="1:4" ht="15">
      <c r="A932" s="42" t="s">
        <v>210</v>
      </c>
      <c r="B932" s="60" t="s">
        <v>1174</v>
      </c>
      <c r="C932" s="60" t="s">
        <v>1174</v>
      </c>
      <c r="D932" s="59"/>
    </row>
    <row r="933" spans="1:4" ht="15">
      <c r="A933" s="42" t="s">
        <v>210</v>
      </c>
      <c r="B933" s="60" t="s">
        <v>1175</v>
      </c>
      <c r="C933" s="60" t="s">
        <v>1175</v>
      </c>
      <c r="D933" s="59"/>
    </row>
    <row r="934" spans="1:4" ht="15">
      <c r="A934" s="42" t="s">
        <v>210</v>
      </c>
      <c r="B934" s="60" t="s">
        <v>1176</v>
      </c>
      <c r="C934" s="53" t="s">
        <v>1176</v>
      </c>
      <c r="D934" s="59"/>
    </row>
    <row r="935" spans="1:4" ht="15">
      <c r="A935" s="42" t="s">
        <v>210</v>
      </c>
      <c r="B935" s="53" t="s">
        <v>1177</v>
      </c>
      <c r="C935" s="53" t="s">
        <v>1177</v>
      </c>
      <c r="D935" s="56"/>
    </row>
    <row r="936" spans="1:4" ht="15">
      <c r="A936" s="42" t="s">
        <v>210</v>
      </c>
      <c r="B936" s="53" t="s">
        <v>1178</v>
      </c>
      <c r="C936" s="53" t="s">
        <v>1178</v>
      </c>
      <c r="D936" s="56"/>
    </row>
    <row r="937" spans="1:4" ht="15">
      <c r="A937" s="42" t="s">
        <v>210</v>
      </c>
      <c r="B937" s="60" t="s">
        <v>1179</v>
      </c>
      <c r="C937" s="60" t="s">
        <v>1179</v>
      </c>
      <c r="D937" s="59"/>
    </row>
    <row r="938" spans="1:4" ht="15">
      <c r="A938" s="45" t="s">
        <v>210</v>
      </c>
      <c r="B938" s="53" t="s">
        <v>1180</v>
      </c>
      <c r="C938" s="53" t="s">
        <v>1180</v>
      </c>
      <c r="D938" s="56"/>
    </row>
    <row r="939" spans="1:4" ht="15">
      <c r="A939" s="45" t="s">
        <v>210</v>
      </c>
      <c r="B939" s="53" t="s">
        <v>1181</v>
      </c>
      <c r="C939" s="53" t="s">
        <v>1181</v>
      </c>
      <c r="D939" s="56"/>
    </row>
    <row r="940" spans="1:4" ht="15">
      <c r="A940" s="45" t="s">
        <v>210</v>
      </c>
      <c r="B940" s="53" t="s">
        <v>1182</v>
      </c>
      <c r="C940" s="53" t="s">
        <v>1182</v>
      </c>
      <c r="D940" s="56"/>
    </row>
    <row r="941" spans="1:4" ht="15">
      <c r="A941" s="45" t="s">
        <v>210</v>
      </c>
      <c r="B941" s="53" t="s">
        <v>1183</v>
      </c>
      <c r="C941" s="53" t="s">
        <v>1183</v>
      </c>
      <c r="D941" s="56"/>
    </row>
    <row r="942" spans="1:4" ht="15">
      <c r="A942" s="45" t="s">
        <v>210</v>
      </c>
      <c r="B942" s="53" t="s">
        <v>1184</v>
      </c>
      <c r="C942" s="53" t="s">
        <v>1184</v>
      </c>
      <c r="D942" s="56"/>
    </row>
    <row r="943" spans="1:4" ht="15">
      <c r="A943" s="45" t="s">
        <v>210</v>
      </c>
      <c r="B943" s="53" t="s">
        <v>1185</v>
      </c>
      <c r="C943" s="53" t="s">
        <v>1185</v>
      </c>
      <c r="D943" s="56"/>
    </row>
    <row r="944" spans="1:4" ht="15">
      <c r="A944" s="45" t="s">
        <v>210</v>
      </c>
      <c r="B944" s="53" t="s">
        <v>1186</v>
      </c>
      <c r="C944" s="53" t="s">
        <v>1186</v>
      </c>
      <c r="D944" s="56"/>
    </row>
    <row r="945" spans="1:4" ht="15">
      <c r="A945" s="45" t="s">
        <v>210</v>
      </c>
      <c r="B945" s="53" t="s">
        <v>1187</v>
      </c>
      <c r="C945" s="53" t="s">
        <v>1187</v>
      </c>
      <c r="D945" s="56"/>
    </row>
    <row r="946" spans="1:4" ht="15">
      <c r="A946" s="45" t="s">
        <v>210</v>
      </c>
      <c r="B946" s="53" t="s">
        <v>1188</v>
      </c>
      <c r="C946" s="53" t="s">
        <v>1188</v>
      </c>
      <c r="D946" s="56"/>
    </row>
    <row r="947" spans="1:4" ht="15">
      <c r="A947" s="45" t="s">
        <v>210</v>
      </c>
      <c r="B947" s="53" t="s">
        <v>1189</v>
      </c>
      <c r="C947" s="53" t="s">
        <v>1189</v>
      </c>
      <c r="D947" s="56"/>
    </row>
    <row r="948" spans="1:4" ht="15">
      <c r="A948" s="45" t="s">
        <v>210</v>
      </c>
      <c r="B948" s="53" t="s">
        <v>1190</v>
      </c>
      <c r="C948" s="53" t="s">
        <v>1190</v>
      </c>
      <c r="D948" s="56"/>
    </row>
    <row r="949" spans="1:4" ht="15">
      <c r="A949" s="45" t="s">
        <v>210</v>
      </c>
      <c r="B949" s="53" t="s">
        <v>1191</v>
      </c>
      <c r="C949" s="53" t="s">
        <v>1191</v>
      </c>
      <c r="D949" s="56"/>
    </row>
    <row r="950" spans="1:4" ht="15">
      <c r="A950" s="45" t="s">
        <v>210</v>
      </c>
      <c r="B950" s="53" t="s">
        <v>1192</v>
      </c>
      <c r="C950" s="53" t="s">
        <v>1192</v>
      </c>
      <c r="D950" s="56"/>
    </row>
    <row r="951" spans="1:4" ht="15">
      <c r="A951" s="45" t="s">
        <v>210</v>
      </c>
      <c r="B951" s="53" t="s">
        <v>1193</v>
      </c>
      <c r="C951" s="53" t="s">
        <v>1193</v>
      </c>
      <c r="D951" s="56"/>
    </row>
    <row r="952" spans="1:4" ht="15">
      <c r="A952" s="45" t="s">
        <v>210</v>
      </c>
      <c r="B952" s="53" t="s">
        <v>1194</v>
      </c>
      <c r="C952" s="53" t="s">
        <v>1194</v>
      </c>
      <c r="D952" s="56"/>
    </row>
    <row r="953" spans="1:4" ht="15">
      <c r="A953" s="45" t="s">
        <v>210</v>
      </c>
      <c r="B953" s="53" t="s">
        <v>1195</v>
      </c>
      <c r="C953" s="53" t="s">
        <v>1195</v>
      </c>
      <c r="D953" s="56"/>
    </row>
    <row r="954" spans="1:4" ht="15">
      <c r="A954" s="45" t="s">
        <v>210</v>
      </c>
      <c r="B954" s="53" t="s">
        <v>1196</v>
      </c>
      <c r="C954" s="53" t="s">
        <v>1196</v>
      </c>
      <c r="D954" s="56"/>
    </row>
    <row r="955" spans="1:4" ht="15">
      <c r="A955" s="45" t="s">
        <v>210</v>
      </c>
      <c r="B955" s="53" t="s">
        <v>1197</v>
      </c>
      <c r="C955" s="53" t="s">
        <v>1197</v>
      </c>
      <c r="D955" s="56"/>
    </row>
    <row r="956" spans="1:4" ht="15">
      <c r="A956" s="45" t="s">
        <v>210</v>
      </c>
      <c r="B956" s="60" t="s">
        <v>1198</v>
      </c>
      <c r="C956" s="60" t="s">
        <v>1198</v>
      </c>
      <c r="D956" s="59"/>
    </row>
    <row r="957" spans="1:4" ht="15">
      <c r="A957" s="42" t="s">
        <v>210</v>
      </c>
      <c r="B957" s="60" t="s">
        <v>1199</v>
      </c>
      <c r="C957" s="60" t="s">
        <v>1199</v>
      </c>
      <c r="D957" s="59"/>
    </row>
    <row r="958" spans="1:4" ht="15">
      <c r="A958" s="45" t="s">
        <v>210</v>
      </c>
      <c r="B958" s="53" t="s">
        <v>1200</v>
      </c>
      <c r="C958" s="53" t="s">
        <v>1200</v>
      </c>
      <c r="D958" s="56"/>
    </row>
    <row r="959" spans="1:4" ht="15">
      <c r="A959" s="45" t="s">
        <v>210</v>
      </c>
      <c r="B959" s="53" t="s">
        <v>1201</v>
      </c>
      <c r="C959" s="53" t="s">
        <v>1201</v>
      </c>
      <c r="D959" s="56"/>
    </row>
    <row r="960" spans="1:4" ht="15">
      <c r="A960" s="45" t="s">
        <v>210</v>
      </c>
      <c r="B960" s="53" t="s">
        <v>1202</v>
      </c>
      <c r="C960" s="53" t="s">
        <v>1202</v>
      </c>
      <c r="D960" s="56"/>
    </row>
    <row r="961" spans="1:5" ht="15">
      <c r="A961" s="45" t="s">
        <v>210</v>
      </c>
      <c r="B961" s="53" t="s">
        <v>1203</v>
      </c>
      <c r="C961" s="53" t="s">
        <v>1203</v>
      </c>
      <c r="D961" s="56"/>
    </row>
    <row r="962" spans="1:5" ht="15">
      <c r="A962" s="45" t="s">
        <v>210</v>
      </c>
      <c r="B962" s="53" t="s">
        <v>1204</v>
      </c>
      <c r="C962" s="53" t="s">
        <v>1204</v>
      </c>
      <c r="D962" s="56"/>
    </row>
    <row r="963" spans="1:5" ht="15">
      <c r="A963" s="45" t="s">
        <v>210</v>
      </c>
      <c r="B963" s="53" t="s">
        <v>1205</v>
      </c>
      <c r="C963" s="53" t="s">
        <v>1205</v>
      </c>
      <c r="D963" s="56"/>
    </row>
    <row r="964" spans="1:5" ht="15">
      <c r="A964" s="45" t="s">
        <v>210</v>
      </c>
      <c r="B964" s="53" t="s">
        <v>1206</v>
      </c>
      <c r="C964" s="53" t="s">
        <v>1206</v>
      </c>
      <c r="D964" s="56"/>
    </row>
    <row r="965" spans="1:5" ht="15">
      <c r="A965" s="45" t="s">
        <v>210</v>
      </c>
      <c r="B965" s="53" t="s">
        <v>1207</v>
      </c>
      <c r="C965" s="53" t="s">
        <v>1207</v>
      </c>
      <c r="D965" s="56"/>
    </row>
    <row r="966" spans="1:5" ht="15">
      <c r="A966" s="45" t="s">
        <v>210</v>
      </c>
      <c r="B966" s="53" t="s">
        <v>1208</v>
      </c>
      <c r="C966" s="53" t="s">
        <v>1208</v>
      </c>
      <c r="D966" s="56"/>
    </row>
    <row r="967" spans="1:5" ht="15">
      <c r="A967" s="45" t="s">
        <v>210</v>
      </c>
      <c r="B967" s="53" t="s">
        <v>1209</v>
      </c>
      <c r="C967" s="53" t="s">
        <v>1209</v>
      </c>
      <c r="D967" s="56"/>
    </row>
    <row r="968" spans="1:5" ht="15">
      <c r="A968" s="45" t="s">
        <v>210</v>
      </c>
      <c r="B968" s="53" t="s">
        <v>1210</v>
      </c>
      <c r="C968" s="53" t="s">
        <v>1210</v>
      </c>
      <c r="D968" s="56"/>
    </row>
    <row r="969" spans="1:5" ht="15">
      <c r="A969" s="45" t="s">
        <v>210</v>
      </c>
      <c r="B969" s="53" t="s">
        <v>1211</v>
      </c>
      <c r="C969" s="53" t="s">
        <v>1211</v>
      </c>
      <c r="D969" s="56"/>
    </row>
    <row r="970" spans="1:5" ht="15">
      <c r="A970" s="45" t="s">
        <v>210</v>
      </c>
      <c r="B970" s="53" t="s">
        <v>1212</v>
      </c>
      <c r="C970" s="53" t="s">
        <v>1212</v>
      </c>
      <c r="D970" s="56"/>
    </row>
    <row r="971" spans="1:5" ht="15">
      <c r="A971" s="45" t="s">
        <v>210</v>
      </c>
      <c r="B971" s="53" t="s">
        <v>1213</v>
      </c>
      <c r="C971" s="53" t="s">
        <v>1213</v>
      </c>
      <c r="D971" s="56"/>
    </row>
    <row r="972" spans="1:5" ht="15">
      <c r="A972" s="45" t="s">
        <v>210</v>
      </c>
      <c r="B972" s="60" t="s">
        <v>1214</v>
      </c>
      <c r="C972" s="60" t="s">
        <v>1214</v>
      </c>
      <c r="D972" s="59"/>
    </row>
    <row r="973" spans="1:5" ht="15">
      <c r="A973" s="45" t="s">
        <v>210</v>
      </c>
      <c r="B973" s="53" t="s">
        <v>1215</v>
      </c>
      <c r="C973" s="53" t="s">
        <v>1215</v>
      </c>
      <c r="D973" s="56"/>
      <c r="E973" s="64"/>
    </row>
    <row r="974" spans="1:5" ht="15">
      <c r="A974" s="45" t="s">
        <v>210</v>
      </c>
      <c r="B974" s="53" t="s">
        <v>1216</v>
      </c>
      <c r="C974" s="53" t="s">
        <v>1216</v>
      </c>
      <c r="D974" s="56"/>
      <c r="E974" s="64"/>
    </row>
    <row r="975" spans="1:5" ht="15">
      <c r="A975" s="45" t="s">
        <v>210</v>
      </c>
      <c r="B975" s="53" t="s">
        <v>1217</v>
      </c>
      <c r="C975" s="53" t="s">
        <v>1217</v>
      </c>
      <c r="D975" s="56"/>
      <c r="E975" s="64"/>
    </row>
    <row r="976" spans="1:5" ht="15">
      <c r="A976" s="45" t="s">
        <v>210</v>
      </c>
      <c r="B976" s="53" t="s">
        <v>1218</v>
      </c>
      <c r="C976" s="53" t="s">
        <v>1218</v>
      </c>
      <c r="D976" s="56"/>
      <c r="E976" s="64"/>
    </row>
    <row r="977" spans="1:5" ht="15">
      <c r="A977" s="45" t="s">
        <v>210</v>
      </c>
      <c r="B977" s="53" t="s">
        <v>1219</v>
      </c>
      <c r="C977" s="53" t="s">
        <v>1219</v>
      </c>
      <c r="D977" s="56"/>
      <c r="E977" s="64"/>
    </row>
    <row r="978" spans="1:5" ht="15">
      <c r="A978" s="45" t="s">
        <v>210</v>
      </c>
      <c r="B978" s="53" t="s">
        <v>1220</v>
      </c>
      <c r="C978" s="53" t="s">
        <v>1220</v>
      </c>
      <c r="D978" s="56"/>
      <c r="E978" s="64"/>
    </row>
    <row r="979" spans="1:5" ht="15">
      <c r="A979" s="45" t="s">
        <v>210</v>
      </c>
      <c r="B979" s="53" t="s">
        <v>1221</v>
      </c>
      <c r="C979" s="53" t="s">
        <v>1221</v>
      </c>
      <c r="D979" s="56"/>
      <c r="E979" s="64"/>
    </row>
    <row r="980" spans="1:5" ht="15">
      <c r="A980" s="45" t="s">
        <v>210</v>
      </c>
      <c r="B980" s="53" t="s">
        <v>1222</v>
      </c>
      <c r="C980" s="53" t="s">
        <v>1222</v>
      </c>
      <c r="D980" s="56"/>
      <c r="E980" s="64"/>
    </row>
    <row r="981" spans="1:5" s="45" customFormat="1" ht="15">
      <c r="A981" s="45" t="s">
        <v>210</v>
      </c>
      <c r="B981" s="53" t="s">
        <v>1223</v>
      </c>
      <c r="C981" s="53" t="s">
        <v>1223</v>
      </c>
      <c r="D981" s="56"/>
      <c r="E981" s="54"/>
    </row>
    <row r="982" spans="1:5" ht="15">
      <c r="A982" s="45" t="s">
        <v>210</v>
      </c>
      <c r="B982" s="53" t="s">
        <v>1224</v>
      </c>
      <c r="C982" s="53" t="s">
        <v>1224</v>
      </c>
      <c r="D982" s="56"/>
      <c r="E982" s="64"/>
    </row>
    <row r="983" spans="1:5" ht="15">
      <c r="A983" s="45" t="s">
        <v>210</v>
      </c>
      <c r="B983" s="53" t="s">
        <v>1225</v>
      </c>
      <c r="C983" s="53" t="s">
        <v>1225</v>
      </c>
      <c r="D983" s="56"/>
      <c r="E983" s="64"/>
    </row>
    <row r="984" spans="1:5" ht="15">
      <c r="A984" s="45" t="s">
        <v>210</v>
      </c>
      <c r="B984" s="53" t="s">
        <v>1226</v>
      </c>
      <c r="C984" s="53" t="s">
        <v>1226</v>
      </c>
      <c r="D984" s="56"/>
      <c r="E984" s="64"/>
    </row>
    <row r="985" spans="1:5" ht="15">
      <c r="A985" s="45" t="s">
        <v>210</v>
      </c>
      <c r="B985" s="53" t="s">
        <v>1227</v>
      </c>
      <c r="C985" s="53" t="s">
        <v>1227</v>
      </c>
      <c r="D985" s="56"/>
      <c r="E985" s="64"/>
    </row>
    <row r="986" spans="1:5" ht="15">
      <c r="A986" s="42" t="s">
        <v>210</v>
      </c>
      <c r="B986" s="60" t="s">
        <v>1228</v>
      </c>
      <c r="C986" s="60" t="s">
        <v>1228</v>
      </c>
      <c r="D986" s="59"/>
      <c r="E986" s="65"/>
    </row>
    <row r="987" spans="1:5" ht="15">
      <c r="A987" s="45" t="s">
        <v>210</v>
      </c>
      <c r="B987" s="53" t="s">
        <v>1229</v>
      </c>
      <c r="C987" s="53" t="s">
        <v>1229</v>
      </c>
      <c r="D987" s="56"/>
    </row>
    <row r="988" spans="1:5" ht="15">
      <c r="A988" s="45" t="s">
        <v>210</v>
      </c>
      <c r="B988" s="53" t="s">
        <v>1230</v>
      </c>
      <c r="C988" s="53" t="s">
        <v>1230</v>
      </c>
      <c r="D988" s="56"/>
    </row>
    <row r="989" spans="1:5" ht="15">
      <c r="A989" s="45" t="s">
        <v>210</v>
      </c>
      <c r="B989" s="53" t="s">
        <v>1231</v>
      </c>
      <c r="C989" s="53" t="s">
        <v>1231</v>
      </c>
      <c r="D989" s="56"/>
    </row>
    <row r="990" spans="1:5" ht="15">
      <c r="A990" s="45" t="s">
        <v>210</v>
      </c>
      <c r="B990" s="53" t="s">
        <v>1232</v>
      </c>
      <c r="C990" s="53" t="s">
        <v>1232</v>
      </c>
      <c r="D990" s="56"/>
    </row>
    <row r="991" spans="1:5" ht="15">
      <c r="A991" s="45" t="s">
        <v>210</v>
      </c>
      <c r="B991" s="53" t="s">
        <v>1233</v>
      </c>
      <c r="C991" s="53" t="s">
        <v>1233</v>
      </c>
      <c r="D991" s="56"/>
    </row>
    <row r="992" spans="1:5" ht="15">
      <c r="A992" s="45" t="s">
        <v>210</v>
      </c>
      <c r="B992" s="53" t="s">
        <v>1234</v>
      </c>
      <c r="C992" s="53" t="s">
        <v>1234</v>
      </c>
      <c r="D992" s="56"/>
    </row>
    <row r="993" spans="1:4" ht="15">
      <c r="A993" s="45" t="s">
        <v>210</v>
      </c>
      <c r="B993" s="53" t="s">
        <v>1235</v>
      </c>
      <c r="C993" s="53" t="s">
        <v>1235</v>
      </c>
      <c r="D993" s="56"/>
    </row>
    <row r="994" spans="1:4" ht="15">
      <c r="A994" s="45" t="s">
        <v>210</v>
      </c>
      <c r="B994" s="53" t="s">
        <v>1236</v>
      </c>
      <c r="C994" s="53" t="s">
        <v>1236</v>
      </c>
      <c r="D994" s="56"/>
    </row>
    <row r="995" spans="1:4" ht="15">
      <c r="A995" s="45" t="s">
        <v>210</v>
      </c>
      <c r="B995" s="53" t="s">
        <v>1237</v>
      </c>
      <c r="C995" s="53" t="s">
        <v>1237</v>
      </c>
      <c r="D995" s="56"/>
    </row>
    <row r="996" spans="1:4" ht="15">
      <c r="A996" s="45" t="s">
        <v>210</v>
      </c>
      <c r="B996" s="53" t="s">
        <v>1238</v>
      </c>
      <c r="C996" s="53" t="s">
        <v>1238</v>
      </c>
      <c r="D996" s="56"/>
    </row>
    <row r="997" spans="1:4" ht="15">
      <c r="A997" s="45" t="s">
        <v>210</v>
      </c>
      <c r="B997" s="53" t="s">
        <v>1239</v>
      </c>
      <c r="C997" s="53" t="s">
        <v>1239</v>
      </c>
      <c r="D997" s="56"/>
    </row>
    <row r="998" spans="1:4" ht="15">
      <c r="A998" s="45" t="s">
        <v>210</v>
      </c>
      <c r="B998" s="53" t="s">
        <v>1240</v>
      </c>
      <c r="C998" s="53" t="s">
        <v>1240</v>
      </c>
      <c r="D998" s="56"/>
    </row>
    <row r="999" spans="1:4" ht="15">
      <c r="A999" s="45" t="s">
        <v>210</v>
      </c>
      <c r="B999" s="53" t="s">
        <v>1241</v>
      </c>
      <c r="C999" s="53" t="s">
        <v>1241</v>
      </c>
      <c r="D999" s="56"/>
    </row>
    <row r="1000" spans="1:4" ht="15">
      <c r="A1000" s="45" t="s">
        <v>210</v>
      </c>
      <c r="B1000" s="53" t="s">
        <v>1242</v>
      </c>
      <c r="C1000" s="53" t="s">
        <v>1242</v>
      </c>
      <c r="D1000" s="56"/>
    </row>
    <row r="1001" spans="1:4" ht="15">
      <c r="A1001" s="45" t="s">
        <v>210</v>
      </c>
      <c r="B1001" s="53" t="s">
        <v>1243</v>
      </c>
      <c r="C1001" s="53" t="s">
        <v>1243</v>
      </c>
      <c r="D1001" s="56"/>
    </row>
    <row r="1002" spans="1:4" ht="15">
      <c r="A1002" s="45" t="s">
        <v>210</v>
      </c>
      <c r="B1002" s="53" t="s">
        <v>1244</v>
      </c>
      <c r="C1002" s="53" t="s">
        <v>1244</v>
      </c>
      <c r="D1002" s="56"/>
    </row>
    <row r="1003" spans="1:4" ht="15">
      <c r="A1003" s="45" t="s">
        <v>210</v>
      </c>
      <c r="B1003" s="53" t="s">
        <v>1245</v>
      </c>
      <c r="C1003" s="53" t="s">
        <v>1245</v>
      </c>
      <c r="D1003" s="56"/>
    </row>
    <row r="1004" spans="1:4" ht="15">
      <c r="A1004" s="45" t="s">
        <v>210</v>
      </c>
      <c r="B1004" s="53" t="s">
        <v>1246</v>
      </c>
      <c r="C1004" s="53" t="s">
        <v>1246</v>
      </c>
      <c r="D1004" s="56"/>
    </row>
    <row r="1005" spans="1:4" ht="15">
      <c r="A1005" s="45" t="s">
        <v>210</v>
      </c>
      <c r="B1005" s="60" t="s">
        <v>1247</v>
      </c>
      <c r="C1005" s="60" t="s">
        <v>1247</v>
      </c>
      <c r="D1005" s="59"/>
    </row>
    <row r="1006" spans="1:4" ht="15">
      <c r="A1006" s="45" t="s">
        <v>210</v>
      </c>
      <c r="B1006" s="53" t="s">
        <v>1248</v>
      </c>
      <c r="C1006" s="53" t="s">
        <v>1248</v>
      </c>
      <c r="D1006" s="56"/>
    </row>
    <row r="1007" spans="1:4" ht="15">
      <c r="A1007" s="45" t="s">
        <v>210</v>
      </c>
      <c r="B1007" s="53" t="s">
        <v>1249</v>
      </c>
      <c r="C1007" s="53" t="s">
        <v>1249</v>
      </c>
      <c r="D1007" s="56"/>
    </row>
    <row r="1008" spans="1:4" ht="15">
      <c r="A1008" s="45" t="s">
        <v>210</v>
      </c>
      <c r="B1008" s="53" t="s">
        <v>1250</v>
      </c>
      <c r="C1008" s="53" t="s">
        <v>1250</v>
      </c>
      <c r="D1008" s="56"/>
    </row>
    <row r="1009" spans="1:4" ht="15">
      <c r="A1009" s="45" t="s">
        <v>210</v>
      </c>
      <c r="B1009" s="53" t="s">
        <v>1251</v>
      </c>
      <c r="C1009" s="53" t="s">
        <v>1251</v>
      </c>
      <c r="D1009" s="56"/>
    </row>
    <row r="1010" spans="1:4" ht="15">
      <c r="A1010" s="45" t="s">
        <v>210</v>
      </c>
      <c r="B1010" s="53" t="s">
        <v>1252</v>
      </c>
      <c r="C1010" s="53" t="s">
        <v>1252</v>
      </c>
      <c r="D1010" s="56"/>
    </row>
    <row r="1011" spans="1:4" ht="15">
      <c r="A1011" s="45" t="s">
        <v>210</v>
      </c>
      <c r="B1011" s="60" t="s">
        <v>1253</v>
      </c>
      <c r="C1011" s="60" t="s">
        <v>1253</v>
      </c>
      <c r="D1011" s="59"/>
    </row>
    <row r="1012" spans="1:4" ht="15">
      <c r="A1012" s="45" t="s">
        <v>210</v>
      </c>
      <c r="B1012" s="53" t="s">
        <v>1254</v>
      </c>
      <c r="C1012" s="53" t="s">
        <v>1254</v>
      </c>
      <c r="D1012" s="56"/>
    </row>
    <row r="1013" spans="1:4" ht="15">
      <c r="A1013" s="45" t="s">
        <v>210</v>
      </c>
      <c r="B1013" s="53" t="s">
        <v>1255</v>
      </c>
      <c r="C1013" s="53" t="s">
        <v>1255</v>
      </c>
      <c r="D1013" s="56"/>
    </row>
    <row r="1014" spans="1:4" ht="15">
      <c r="A1014" s="45" t="s">
        <v>210</v>
      </c>
      <c r="B1014" s="53" t="s">
        <v>1256</v>
      </c>
      <c r="C1014" s="53" t="s">
        <v>1256</v>
      </c>
      <c r="D1014" s="56"/>
    </row>
    <row r="1015" spans="1:4" ht="15">
      <c r="A1015" s="45" t="s">
        <v>210</v>
      </c>
      <c r="B1015" s="53" t="s">
        <v>1257</v>
      </c>
      <c r="C1015" s="53" t="s">
        <v>1257</v>
      </c>
      <c r="D1015" s="56"/>
    </row>
    <row r="1016" spans="1:4" ht="15">
      <c r="A1016" s="45" t="s">
        <v>210</v>
      </c>
      <c r="B1016" s="53" t="s">
        <v>1257</v>
      </c>
      <c r="C1016" s="53" t="s">
        <v>1257</v>
      </c>
      <c r="D1016" s="56"/>
    </row>
    <row r="1017" spans="1:4" ht="15">
      <c r="A1017" s="45" t="s">
        <v>210</v>
      </c>
      <c r="B1017" s="53" t="s">
        <v>1258</v>
      </c>
      <c r="C1017" s="53" t="s">
        <v>1258</v>
      </c>
      <c r="D1017" s="56"/>
    </row>
    <row r="1018" spans="1:4" ht="15">
      <c r="A1018" s="45" t="s">
        <v>210</v>
      </c>
      <c r="B1018" s="53" t="s">
        <v>1259</v>
      </c>
      <c r="C1018" s="53" t="s">
        <v>1259</v>
      </c>
      <c r="D1018" s="56"/>
    </row>
    <row r="1019" spans="1:4" ht="15">
      <c r="A1019" s="45" t="s">
        <v>210</v>
      </c>
      <c r="B1019" s="53" t="s">
        <v>1260</v>
      </c>
      <c r="C1019" s="53" t="s">
        <v>1260</v>
      </c>
      <c r="D1019" s="56"/>
    </row>
    <row r="1020" spans="1:4" ht="15">
      <c r="A1020" s="45" t="s">
        <v>464</v>
      </c>
      <c r="B1020" s="55" t="s">
        <v>366</v>
      </c>
      <c r="C1020" s="55" t="s">
        <v>366</v>
      </c>
      <c r="D1020" s="56"/>
    </row>
    <row r="1021" spans="1:4" ht="15">
      <c r="A1021" s="45" t="s">
        <v>464</v>
      </c>
      <c r="B1021" s="55" t="s">
        <v>367</v>
      </c>
      <c r="C1021" s="55" t="s">
        <v>367</v>
      </c>
      <c r="D1021" s="56"/>
    </row>
    <row r="1022" spans="1:4" ht="15">
      <c r="A1022" s="45" t="s">
        <v>464</v>
      </c>
      <c r="B1022" s="55" t="s">
        <v>368</v>
      </c>
      <c r="C1022" s="55" t="s">
        <v>368</v>
      </c>
      <c r="D1022" s="56"/>
    </row>
    <row r="1023" spans="1:4" ht="15">
      <c r="A1023" s="45" t="s">
        <v>464</v>
      </c>
      <c r="B1023" s="55" t="s">
        <v>369</v>
      </c>
      <c r="C1023" s="55" t="s">
        <v>369</v>
      </c>
      <c r="D1023" s="56"/>
    </row>
    <row r="1024" spans="1:4" ht="15">
      <c r="A1024" s="45" t="s">
        <v>464</v>
      </c>
      <c r="B1024" s="55" t="s">
        <v>370</v>
      </c>
      <c r="C1024" s="55" t="s">
        <v>370</v>
      </c>
      <c r="D1024" s="56"/>
    </row>
    <row r="1025" spans="1:4" ht="15">
      <c r="A1025" s="45" t="s">
        <v>464</v>
      </c>
      <c r="B1025" s="55" t="s">
        <v>371</v>
      </c>
      <c r="C1025" s="55" t="s">
        <v>371</v>
      </c>
      <c r="D1025" s="56"/>
    </row>
    <row r="1026" spans="1:4" ht="15">
      <c r="A1026" s="45" t="s">
        <v>464</v>
      </c>
      <c r="B1026" s="55" t="s">
        <v>372</v>
      </c>
      <c r="C1026" s="55" t="s">
        <v>372</v>
      </c>
      <c r="D1026" s="56"/>
    </row>
    <row r="1027" spans="1:4" ht="15">
      <c r="A1027" s="45" t="s">
        <v>464</v>
      </c>
      <c r="B1027" s="55" t="s">
        <v>373</v>
      </c>
      <c r="C1027" s="55" t="s">
        <v>373</v>
      </c>
      <c r="D1027" s="56"/>
    </row>
    <row r="1028" spans="1:4" ht="15">
      <c r="A1028" s="45" t="s">
        <v>464</v>
      </c>
      <c r="B1028" s="55" t="s">
        <v>88</v>
      </c>
      <c r="C1028" s="55" t="s">
        <v>88</v>
      </c>
      <c r="D1028" s="56"/>
    </row>
    <row r="1029" spans="1:4" ht="15">
      <c r="A1029" s="45" t="s">
        <v>797</v>
      </c>
      <c r="B1029" s="53" t="s">
        <v>1261</v>
      </c>
      <c r="C1029" s="53" t="s">
        <v>1261</v>
      </c>
      <c r="D1029" s="56"/>
    </row>
    <row r="1030" spans="1:4" ht="15">
      <c r="A1030" s="42" t="s">
        <v>797</v>
      </c>
      <c r="B1030" s="60" t="s">
        <v>1262</v>
      </c>
      <c r="C1030" s="60" t="s">
        <v>1262</v>
      </c>
      <c r="D1030" s="59"/>
    </row>
    <row r="1031" spans="1:4" ht="15">
      <c r="A1031" s="42" t="s">
        <v>797</v>
      </c>
      <c r="B1031" s="60" t="s">
        <v>1263</v>
      </c>
      <c r="C1031" s="60" t="s">
        <v>1263</v>
      </c>
      <c r="D1031" s="56"/>
    </row>
    <row r="1032" spans="1:4" ht="15">
      <c r="A1032" s="45" t="s">
        <v>797</v>
      </c>
      <c r="B1032" s="53" t="s">
        <v>1264</v>
      </c>
      <c r="C1032" s="53" t="s">
        <v>1264</v>
      </c>
      <c r="D1032" s="56"/>
    </row>
    <row r="1033" spans="1:4" ht="15">
      <c r="A1033" s="45" t="s">
        <v>797</v>
      </c>
      <c r="B1033" s="53" t="s">
        <v>1265</v>
      </c>
      <c r="C1033" s="53" t="s">
        <v>1265</v>
      </c>
      <c r="D1033" s="56"/>
    </row>
    <row r="1034" spans="1:4" ht="15">
      <c r="A1034" s="45" t="s">
        <v>797</v>
      </c>
      <c r="B1034" s="53" t="s">
        <v>1266</v>
      </c>
      <c r="C1034" s="53" t="s">
        <v>1266</v>
      </c>
      <c r="D1034" s="56"/>
    </row>
    <row r="1035" spans="1:4" ht="15">
      <c r="A1035" s="45" t="s">
        <v>797</v>
      </c>
      <c r="B1035" s="53" t="s">
        <v>1267</v>
      </c>
      <c r="C1035" s="53" t="s">
        <v>1267</v>
      </c>
      <c r="D1035" s="56"/>
    </row>
    <row r="1036" spans="1:4" ht="15">
      <c r="A1036" s="45" t="s">
        <v>797</v>
      </c>
      <c r="B1036" s="53" t="s">
        <v>1268</v>
      </c>
      <c r="C1036" s="53" t="s">
        <v>1268</v>
      </c>
      <c r="D1036" s="56"/>
    </row>
    <row r="1037" spans="1:4" ht="15">
      <c r="A1037" s="45" t="s">
        <v>797</v>
      </c>
      <c r="B1037" s="53" t="s">
        <v>1269</v>
      </c>
      <c r="C1037" s="53" t="s">
        <v>1269</v>
      </c>
      <c r="D1037" s="56"/>
    </row>
    <row r="1038" spans="1:4" ht="15">
      <c r="A1038" s="45" t="s">
        <v>797</v>
      </c>
      <c r="B1038" s="53" t="s">
        <v>1270</v>
      </c>
      <c r="C1038" s="53" t="s">
        <v>1270</v>
      </c>
      <c r="D1038" s="56"/>
    </row>
    <row r="1039" spans="1:4" ht="15">
      <c r="A1039" s="45" t="s">
        <v>797</v>
      </c>
      <c r="B1039" s="53" t="s">
        <v>1271</v>
      </c>
      <c r="C1039" s="53" t="s">
        <v>1271</v>
      </c>
      <c r="D1039" s="56"/>
    </row>
    <row r="1040" spans="1:4" ht="15">
      <c r="A1040" s="45" t="s">
        <v>798</v>
      </c>
      <c r="B1040" s="53" t="s">
        <v>1272</v>
      </c>
      <c r="C1040" s="53" t="s">
        <v>1272</v>
      </c>
      <c r="D1040" s="56"/>
    </row>
    <row r="1041" spans="1:4" ht="15">
      <c r="A1041" s="45" t="s">
        <v>799</v>
      </c>
      <c r="B1041" s="53" t="s">
        <v>119</v>
      </c>
      <c r="C1041" s="45" t="s">
        <v>119</v>
      </c>
      <c r="D1041" s="54"/>
    </row>
    <row r="1042" spans="1:4" ht="15">
      <c r="A1042" s="45" t="s">
        <v>799</v>
      </c>
      <c r="B1042" s="53" t="s">
        <v>120</v>
      </c>
      <c r="C1042" s="45" t="s">
        <v>120</v>
      </c>
      <c r="D1042" s="54"/>
    </row>
    <row r="1043" spans="1:4" ht="15">
      <c r="A1043" s="45" t="s">
        <v>799</v>
      </c>
      <c r="B1043" s="53" t="s">
        <v>121</v>
      </c>
      <c r="C1043" s="45" t="s">
        <v>121</v>
      </c>
      <c r="D1043" s="54"/>
    </row>
    <row r="1044" spans="1:4" ht="15">
      <c r="A1044" s="45" t="s">
        <v>799</v>
      </c>
      <c r="B1044" s="53" t="s">
        <v>122</v>
      </c>
      <c r="C1044" s="45" t="s">
        <v>122</v>
      </c>
      <c r="D1044" s="54"/>
    </row>
    <row r="1045" spans="1:4" ht="15">
      <c r="A1045" s="45" t="s">
        <v>799</v>
      </c>
      <c r="B1045" s="60" t="s">
        <v>123</v>
      </c>
      <c r="C1045" s="42" t="s">
        <v>123</v>
      </c>
      <c r="D1045" s="61"/>
    </row>
    <row r="1046" spans="1:4" ht="15">
      <c r="A1046" s="42" t="s">
        <v>799</v>
      </c>
      <c r="B1046" s="60" t="s">
        <v>124</v>
      </c>
      <c r="C1046" s="42" t="s">
        <v>124</v>
      </c>
      <c r="D1046" s="61"/>
    </row>
    <row r="1047" spans="1:4" ht="15">
      <c r="A1047" s="42" t="s">
        <v>799</v>
      </c>
      <c r="B1047" s="53" t="s">
        <v>125</v>
      </c>
      <c r="C1047" s="45" t="s">
        <v>125</v>
      </c>
      <c r="D1047" s="54"/>
    </row>
    <row r="1048" spans="1:4" ht="15">
      <c r="A1048" s="42" t="s">
        <v>799</v>
      </c>
      <c r="B1048" s="53" t="s">
        <v>126</v>
      </c>
      <c r="C1048" s="45" t="s">
        <v>126</v>
      </c>
      <c r="D1048" s="54"/>
    </row>
    <row r="1049" spans="1:4" ht="15">
      <c r="A1049" s="45" t="s">
        <v>799</v>
      </c>
      <c r="B1049" s="53" t="s">
        <v>127</v>
      </c>
      <c r="C1049" s="45" t="s">
        <v>127</v>
      </c>
      <c r="D1049" s="54"/>
    </row>
    <row r="1050" spans="1:4" ht="15">
      <c r="A1050" s="45" t="s">
        <v>799</v>
      </c>
      <c r="B1050" s="53" t="s">
        <v>128</v>
      </c>
      <c r="C1050" s="53" t="s">
        <v>128</v>
      </c>
      <c r="D1050" s="54"/>
    </row>
    <row r="1051" spans="1:4" ht="15">
      <c r="A1051" s="42" t="s">
        <v>799</v>
      </c>
      <c r="B1051" s="60" t="s">
        <v>1273</v>
      </c>
      <c r="C1051" s="42" t="s">
        <v>1273</v>
      </c>
      <c r="D1051" s="61"/>
    </row>
    <row r="1052" spans="1:4" ht="15">
      <c r="A1052" s="45" t="s">
        <v>799</v>
      </c>
      <c r="B1052" s="53" t="s">
        <v>129</v>
      </c>
      <c r="C1052" s="45" t="s">
        <v>129</v>
      </c>
      <c r="D1052" s="54"/>
    </row>
    <row r="1053" spans="1:4" ht="15">
      <c r="A1053" s="42" t="s">
        <v>799</v>
      </c>
      <c r="B1053" s="60" t="s">
        <v>130</v>
      </c>
      <c r="C1053" s="42" t="s">
        <v>130</v>
      </c>
      <c r="D1053" s="61"/>
    </row>
    <row r="1054" spans="1:4" ht="15">
      <c r="A1054" s="42" t="s">
        <v>799</v>
      </c>
      <c r="B1054" s="60" t="s">
        <v>131</v>
      </c>
      <c r="C1054" s="42" t="s">
        <v>131</v>
      </c>
      <c r="D1054" s="61"/>
    </row>
    <row r="1055" spans="1:4" ht="15">
      <c r="A1055" s="45" t="s">
        <v>799</v>
      </c>
      <c r="B1055" s="53" t="s">
        <v>132</v>
      </c>
      <c r="C1055" s="45" t="s">
        <v>132</v>
      </c>
      <c r="D1055" s="54"/>
    </row>
    <row r="1056" spans="1:4" ht="15">
      <c r="A1056" s="45" t="s">
        <v>799</v>
      </c>
      <c r="B1056" s="53" t="s">
        <v>133</v>
      </c>
      <c r="C1056" s="45" t="s">
        <v>133</v>
      </c>
      <c r="D1056" s="54"/>
    </row>
    <row r="1057" spans="1:5" ht="15">
      <c r="A1057" s="45" t="s">
        <v>800</v>
      </c>
      <c r="B1057" s="53" t="s">
        <v>1274</v>
      </c>
      <c r="C1057" s="53" t="s">
        <v>1274</v>
      </c>
      <c r="D1057" s="54"/>
    </row>
    <row r="1058" spans="1:5" ht="15">
      <c r="A1058" s="45" t="s">
        <v>800</v>
      </c>
      <c r="B1058" s="53" t="s">
        <v>1275</v>
      </c>
      <c r="C1058" s="53" t="s">
        <v>1275</v>
      </c>
      <c r="D1058" s="54"/>
    </row>
    <row r="1059" spans="1:5" ht="15">
      <c r="A1059" s="45" t="s">
        <v>236</v>
      </c>
      <c r="B1059" s="55" t="s">
        <v>71</v>
      </c>
      <c r="C1059" s="55" t="s">
        <v>71</v>
      </c>
      <c r="D1059" s="56"/>
    </row>
    <row r="1060" spans="1:5" ht="15">
      <c r="A1060" s="45" t="s">
        <v>236</v>
      </c>
      <c r="B1060" s="55" t="s">
        <v>67</v>
      </c>
      <c r="C1060" s="55" t="s">
        <v>67</v>
      </c>
      <c r="D1060" s="56"/>
    </row>
    <row r="1061" spans="1:5" ht="15">
      <c r="A1061" s="45" t="s">
        <v>236</v>
      </c>
      <c r="B1061" s="55" t="s">
        <v>240</v>
      </c>
      <c r="C1061" s="55" t="s">
        <v>240</v>
      </c>
      <c r="D1061" s="56"/>
    </row>
    <row r="1062" spans="1:5" ht="15">
      <c r="A1062" s="45" t="s">
        <v>236</v>
      </c>
      <c r="B1062" s="55" t="s">
        <v>14</v>
      </c>
      <c r="C1062" s="55" t="s">
        <v>14</v>
      </c>
      <c r="D1062" s="56"/>
      <c r="E1062" s="40"/>
    </row>
    <row r="1063" spans="1:5" ht="15">
      <c r="A1063" s="45" t="s">
        <v>236</v>
      </c>
      <c r="B1063" s="55" t="s">
        <v>5</v>
      </c>
      <c r="C1063" s="55" t="s">
        <v>5</v>
      </c>
      <c r="D1063" s="56"/>
      <c r="E1063" s="40"/>
    </row>
    <row r="1064" spans="1:5" ht="15">
      <c r="A1064" s="45" t="s">
        <v>236</v>
      </c>
      <c r="B1064" s="55" t="s">
        <v>239</v>
      </c>
      <c r="C1064" s="55" t="s">
        <v>239</v>
      </c>
      <c r="D1064" s="56"/>
      <c r="E1064" s="40"/>
    </row>
    <row r="1065" spans="1:5" ht="15">
      <c r="A1065" s="45" t="s">
        <v>236</v>
      </c>
      <c r="B1065" s="55" t="s">
        <v>237</v>
      </c>
      <c r="C1065" s="55" t="s">
        <v>237</v>
      </c>
      <c r="D1065" s="56"/>
      <c r="E1065" s="40"/>
    </row>
    <row r="1066" spans="1:5" ht="15">
      <c r="A1066" s="45" t="s">
        <v>236</v>
      </c>
      <c r="B1066" s="55" t="s">
        <v>238</v>
      </c>
      <c r="C1066" s="55" t="s">
        <v>238</v>
      </c>
      <c r="D1066" s="56"/>
      <c r="E1066" s="40"/>
    </row>
    <row r="1067" spans="1:5" ht="15">
      <c r="A1067" s="45" t="s">
        <v>801</v>
      </c>
      <c r="B1067" s="53" t="s">
        <v>1276</v>
      </c>
      <c r="C1067" s="53" t="s">
        <v>1276</v>
      </c>
      <c r="D1067" s="56"/>
      <c r="E1067" s="40"/>
    </row>
    <row r="1068" spans="1:5" ht="15">
      <c r="A1068" s="45" t="s">
        <v>801</v>
      </c>
      <c r="B1068" s="53" t="s">
        <v>207</v>
      </c>
      <c r="C1068" s="53" t="s">
        <v>207</v>
      </c>
      <c r="D1068" s="56"/>
      <c r="E1068" s="40"/>
    </row>
    <row r="1069" spans="1:5" ht="15">
      <c r="A1069" s="45" t="s">
        <v>801</v>
      </c>
      <c r="B1069" s="53" t="s">
        <v>1277</v>
      </c>
      <c r="C1069" s="53" t="s">
        <v>1277</v>
      </c>
      <c r="D1069" s="56"/>
      <c r="E1069" s="40"/>
    </row>
    <row r="1070" spans="1:5" ht="15">
      <c r="A1070" s="45" t="s">
        <v>802</v>
      </c>
      <c r="B1070" s="45" t="s">
        <v>1278</v>
      </c>
      <c r="C1070" s="45" t="s">
        <v>1279</v>
      </c>
      <c r="D1070" s="45"/>
      <c r="E1070" s="82"/>
    </row>
    <row r="1071" spans="1:5" ht="15">
      <c r="A1071" s="45" t="s">
        <v>802</v>
      </c>
      <c r="B1071" s="53" t="s">
        <v>1280</v>
      </c>
      <c r="C1071" s="53" t="s">
        <v>1280</v>
      </c>
      <c r="D1071" s="56"/>
      <c r="E1071" s="40"/>
    </row>
    <row r="1072" spans="1:5" ht="15">
      <c r="A1072" s="45" t="s">
        <v>802</v>
      </c>
      <c r="B1072" s="53" t="s">
        <v>1281</v>
      </c>
      <c r="C1072" s="53" t="s">
        <v>1281</v>
      </c>
      <c r="D1072" s="56"/>
      <c r="E1072" s="40"/>
    </row>
    <row r="1073" spans="1:5" ht="15">
      <c r="A1073" s="45" t="s">
        <v>802</v>
      </c>
      <c r="B1073" s="53" t="s">
        <v>1282</v>
      </c>
      <c r="C1073" s="53" t="s">
        <v>1282</v>
      </c>
      <c r="D1073" s="56"/>
      <c r="E1073" s="40"/>
    </row>
    <row r="1074" spans="1:5" ht="15">
      <c r="A1074" s="45" t="s">
        <v>456</v>
      </c>
      <c r="B1074" s="53" t="s">
        <v>457</v>
      </c>
      <c r="C1074" s="45" t="s">
        <v>457</v>
      </c>
      <c r="D1074" s="54"/>
      <c r="E1074" s="40"/>
    </row>
    <row r="1075" spans="1:5" ht="15">
      <c r="A1075" s="45" t="s">
        <v>456</v>
      </c>
      <c r="B1075" s="53" t="s">
        <v>458</v>
      </c>
      <c r="C1075" s="45" t="s">
        <v>458</v>
      </c>
      <c r="D1075" s="54"/>
      <c r="E1075" s="40"/>
    </row>
    <row r="1076" spans="1:5" ht="15">
      <c r="A1076" s="45" t="s">
        <v>422</v>
      </c>
      <c r="B1076" s="53" t="s">
        <v>423</v>
      </c>
      <c r="C1076" s="53" t="s">
        <v>423</v>
      </c>
      <c r="D1076" s="66"/>
      <c r="E1076" s="62"/>
    </row>
    <row r="1077" spans="1:5" ht="15">
      <c r="A1077" s="44" t="s">
        <v>422</v>
      </c>
      <c r="B1077" s="67" t="s">
        <v>424</v>
      </c>
      <c r="C1077" s="67" t="s">
        <v>424</v>
      </c>
      <c r="D1077" s="68"/>
      <c r="E1077" s="63"/>
    </row>
    <row r="1078" spans="1:5" ht="15">
      <c r="A1078" s="45" t="s">
        <v>159</v>
      </c>
      <c r="B1078" s="55" t="s">
        <v>179</v>
      </c>
      <c r="C1078" s="55" t="s">
        <v>179</v>
      </c>
      <c r="D1078" s="56"/>
    </row>
    <row r="1079" spans="1:5" ht="15">
      <c r="A1079" s="45" t="s">
        <v>159</v>
      </c>
      <c r="B1079" s="55" t="s">
        <v>180</v>
      </c>
      <c r="C1079" s="55" t="s">
        <v>180</v>
      </c>
      <c r="D1079" s="56"/>
    </row>
    <row r="1080" spans="1:5" ht="15">
      <c r="A1080" s="45" t="s">
        <v>159</v>
      </c>
      <c r="B1080" s="55" t="s">
        <v>181</v>
      </c>
      <c r="C1080" s="55" t="s">
        <v>181</v>
      </c>
      <c r="D1080" s="56"/>
    </row>
    <row r="1081" spans="1:5" ht="15">
      <c r="A1081" s="45" t="s">
        <v>159</v>
      </c>
      <c r="B1081" s="55" t="s">
        <v>182</v>
      </c>
      <c r="C1081" s="55" t="s">
        <v>182</v>
      </c>
      <c r="D1081" s="56"/>
    </row>
    <row r="1082" spans="1:5" ht="15">
      <c r="A1082" s="45" t="s">
        <v>159</v>
      </c>
      <c r="B1082" s="55" t="s">
        <v>183</v>
      </c>
      <c r="C1082" s="55" t="s">
        <v>183</v>
      </c>
      <c r="D1082" s="56"/>
    </row>
    <row r="1083" spans="1:5" ht="15">
      <c r="A1083" s="45" t="s">
        <v>159</v>
      </c>
      <c r="B1083" s="55" t="s">
        <v>184</v>
      </c>
      <c r="C1083" s="55" t="s">
        <v>184</v>
      </c>
      <c r="D1083" s="56"/>
    </row>
    <row r="1084" spans="1:5" ht="15">
      <c r="A1084" s="45" t="s">
        <v>159</v>
      </c>
      <c r="B1084" s="55" t="s">
        <v>185</v>
      </c>
      <c r="C1084" s="55" t="s">
        <v>185</v>
      </c>
      <c r="D1084" s="56"/>
    </row>
    <row r="1085" spans="1:5" ht="15">
      <c r="A1085" s="45" t="s">
        <v>159</v>
      </c>
      <c r="B1085" s="55" t="s">
        <v>186</v>
      </c>
      <c r="C1085" s="55" t="s">
        <v>186</v>
      </c>
      <c r="D1085" s="56"/>
    </row>
    <row r="1086" spans="1:5" ht="15">
      <c r="A1086" s="45" t="s">
        <v>159</v>
      </c>
      <c r="B1086" s="55" t="s">
        <v>187</v>
      </c>
      <c r="C1086" s="55" t="s">
        <v>187</v>
      </c>
      <c r="D1086" s="56"/>
    </row>
    <row r="1087" spans="1:5" ht="15">
      <c r="A1087" s="45" t="s">
        <v>159</v>
      </c>
      <c r="B1087" s="55" t="s">
        <v>188</v>
      </c>
      <c r="C1087" s="55" t="s">
        <v>188</v>
      </c>
      <c r="D1087" s="56"/>
    </row>
    <row r="1088" spans="1:5" ht="15">
      <c r="A1088" s="45" t="s">
        <v>159</v>
      </c>
      <c r="B1088" s="55" t="s">
        <v>189</v>
      </c>
      <c r="C1088" s="55" t="s">
        <v>189</v>
      </c>
      <c r="D1088" s="56"/>
    </row>
    <row r="1089" spans="1:4" ht="15">
      <c r="A1089" s="45" t="s">
        <v>159</v>
      </c>
      <c r="B1089" s="55" t="s">
        <v>190</v>
      </c>
      <c r="C1089" s="55" t="s">
        <v>190</v>
      </c>
      <c r="D1089" s="56"/>
    </row>
    <row r="1090" spans="1:4" ht="15">
      <c r="A1090" s="45" t="s">
        <v>159</v>
      </c>
      <c r="B1090" s="55" t="s">
        <v>191</v>
      </c>
      <c r="C1090" s="55" t="s">
        <v>191</v>
      </c>
      <c r="D1090" s="56"/>
    </row>
    <row r="1091" spans="1:4" ht="15">
      <c r="A1091" s="45" t="s">
        <v>159</v>
      </c>
      <c r="B1091" s="55" t="s">
        <v>192</v>
      </c>
      <c r="C1091" s="55" t="s">
        <v>192</v>
      </c>
      <c r="D1091" s="56"/>
    </row>
    <row r="1092" spans="1:4" ht="15">
      <c r="A1092" s="45" t="s">
        <v>159</v>
      </c>
      <c r="B1092" s="55" t="s">
        <v>193</v>
      </c>
      <c r="C1092" s="55" t="s">
        <v>193</v>
      </c>
      <c r="D1092" s="56"/>
    </row>
    <row r="1093" spans="1:4" ht="15">
      <c r="A1093" s="45" t="s">
        <v>159</v>
      </c>
      <c r="B1093" s="55" t="s">
        <v>194</v>
      </c>
      <c r="C1093" s="55" t="s">
        <v>194</v>
      </c>
      <c r="D1093" s="56"/>
    </row>
    <row r="1094" spans="1:4" ht="15">
      <c r="A1094" s="45" t="s">
        <v>803</v>
      </c>
      <c r="B1094" s="53" t="s">
        <v>1283</v>
      </c>
      <c r="C1094" s="53" t="s">
        <v>1283</v>
      </c>
      <c r="D1094" s="54"/>
    </row>
    <row r="1095" spans="1:4" ht="15">
      <c r="A1095" s="45" t="s">
        <v>803</v>
      </c>
      <c r="B1095" s="53" t="s">
        <v>1284</v>
      </c>
      <c r="C1095" s="53" t="s">
        <v>1284</v>
      </c>
      <c r="D1095" s="54"/>
    </row>
    <row r="1096" spans="1:4" ht="15">
      <c r="A1096" s="45" t="s">
        <v>803</v>
      </c>
      <c r="B1096" s="53" t="s">
        <v>1285</v>
      </c>
      <c r="C1096" s="53" t="s">
        <v>1285</v>
      </c>
      <c r="D1096" s="54"/>
    </row>
    <row r="1097" spans="1:4" ht="15">
      <c r="A1097" s="45" t="s">
        <v>803</v>
      </c>
      <c r="B1097" s="53" t="s">
        <v>1286</v>
      </c>
      <c r="C1097" s="53" t="s">
        <v>1286</v>
      </c>
      <c r="D1097" s="54"/>
    </row>
    <row r="1098" spans="1:4" ht="15">
      <c r="A1098" s="45" t="s">
        <v>407</v>
      </c>
      <c r="B1098" s="53" t="s">
        <v>404</v>
      </c>
      <c r="C1098" s="53" t="s">
        <v>404</v>
      </c>
      <c r="D1098" s="54"/>
    </row>
    <row r="1099" spans="1:4" ht="15">
      <c r="A1099" s="45" t="s">
        <v>407</v>
      </c>
      <c r="B1099" s="53" t="s">
        <v>405</v>
      </c>
      <c r="C1099" s="53" t="s">
        <v>405</v>
      </c>
      <c r="D1099" s="54"/>
    </row>
    <row r="1100" spans="1:4" ht="15">
      <c r="A1100" s="45" t="s">
        <v>407</v>
      </c>
      <c r="B1100" s="53" t="s">
        <v>406</v>
      </c>
      <c r="C1100" s="53" t="s">
        <v>406</v>
      </c>
      <c r="D1100" s="54"/>
    </row>
    <row r="1101" spans="1:4" ht="15">
      <c r="A1101" s="45" t="s">
        <v>804</v>
      </c>
      <c r="B1101" s="53" t="s">
        <v>1287</v>
      </c>
      <c r="C1101" s="53" t="s">
        <v>1287</v>
      </c>
      <c r="D1101" s="54"/>
    </row>
    <row r="1102" spans="1:4" ht="15">
      <c r="A1102" s="45" t="s">
        <v>804</v>
      </c>
      <c r="B1102" s="53" t="s">
        <v>1288</v>
      </c>
      <c r="C1102" s="53" t="s">
        <v>1288</v>
      </c>
      <c r="D1102" s="54"/>
    </row>
    <row r="1103" spans="1:4" ht="15">
      <c r="A1103" s="45" t="s">
        <v>804</v>
      </c>
      <c r="B1103" s="53" t="s">
        <v>1289</v>
      </c>
      <c r="C1103" s="53" t="s">
        <v>1289</v>
      </c>
      <c r="D1103" s="54"/>
    </row>
    <row r="1104" spans="1:4" ht="15">
      <c r="A1104" s="45" t="s">
        <v>804</v>
      </c>
      <c r="B1104" s="53" t="s">
        <v>1290</v>
      </c>
      <c r="C1104" s="53" t="s">
        <v>1290</v>
      </c>
      <c r="D1104" s="54"/>
    </row>
    <row r="1105" spans="1:4" ht="15">
      <c r="A1105" s="45" t="s">
        <v>804</v>
      </c>
      <c r="B1105" s="53" t="s">
        <v>1291</v>
      </c>
      <c r="C1105" s="53" t="s">
        <v>1291</v>
      </c>
      <c r="D1105" s="54"/>
    </row>
    <row r="1106" spans="1:4" ht="15">
      <c r="A1106" s="45" t="s">
        <v>804</v>
      </c>
      <c r="B1106" s="53" t="s">
        <v>1292</v>
      </c>
      <c r="C1106" s="53" t="s">
        <v>1292</v>
      </c>
      <c r="D1106" s="54"/>
    </row>
    <row r="1107" spans="1:4" ht="15">
      <c r="A1107" s="45" t="s">
        <v>804</v>
      </c>
      <c r="B1107" s="53" t="s">
        <v>1293</v>
      </c>
      <c r="C1107" s="53" t="s">
        <v>1293</v>
      </c>
      <c r="D1107" s="54"/>
    </row>
    <row r="1108" spans="1:4" ht="15">
      <c r="A1108" s="45" t="s">
        <v>804</v>
      </c>
      <c r="B1108" s="53" t="s">
        <v>1294</v>
      </c>
      <c r="C1108" s="53" t="s">
        <v>1294</v>
      </c>
      <c r="D1108" s="54"/>
    </row>
    <row r="1109" spans="1:4" ht="15">
      <c r="A1109" s="45" t="s">
        <v>804</v>
      </c>
      <c r="B1109" s="53" t="s">
        <v>1295</v>
      </c>
      <c r="C1109" s="53" t="s">
        <v>1295</v>
      </c>
      <c r="D1109" s="54"/>
    </row>
    <row r="1110" spans="1:4" ht="15">
      <c r="A1110" s="45" t="s">
        <v>804</v>
      </c>
      <c r="B1110" s="53" t="s">
        <v>1296</v>
      </c>
      <c r="C1110" s="53" t="s">
        <v>1296</v>
      </c>
      <c r="D1110" s="54"/>
    </row>
    <row r="1111" spans="1:4" ht="15">
      <c r="A1111" s="45" t="s">
        <v>804</v>
      </c>
      <c r="B1111" s="53" t="s">
        <v>1297</v>
      </c>
      <c r="C1111" s="53" t="s">
        <v>1297</v>
      </c>
      <c r="D1111" s="54"/>
    </row>
    <row r="1112" spans="1:4" ht="15">
      <c r="A1112" s="45" t="s">
        <v>804</v>
      </c>
      <c r="B1112" s="53" t="s">
        <v>1298</v>
      </c>
      <c r="C1112" s="53" t="s">
        <v>1298</v>
      </c>
      <c r="D1112" s="54"/>
    </row>
    <row r="1113" spans="1:4" ht="15">
      <c r="A1113" s="45" t="s">
        <v>804</v>
      </c>
      <c r="B1113" s="53" t="s">
        <v>1299</v>
      </c>
      <c r="C1113" s="53" t="s">
        <v>1299</v>
      </c>
      <c r="D1113" s="54"/>
    </row>
    <row r="1114" spans="1:4" ht="15">
      <c r="A1114" s="45" t="s">
        <v>804</v>
      </c>
      <c r="B1114" s="53" t="s">
        <v>1300</v>
      </c>
      <c r="C1114" s="53" t="s">
        <v>1300</v>
      </c>
      <c r="D1114" s="54"/>
    </row>
    <row r="1115" spans="1:4" ht="15">
      <c r="A1115" s="45" t="s">
        <v>804</v>
      </c>
      <c r="B1115" s="53" t="s">
        <v>1301</v>
      </c>
      <c r="C1115" s="53" t="s">
        <v>1301</v>
      </c>
      <c r="D1115" s="54"/>
    </row>
    <row r="1116" spans="1:4" ht="15">
      <c r="A1116" s="45" t="s">
        <v>804</v>
      </c>
      <c r="B1116" s="53" t="s">
        <v>1302</v>
      </c>
      <c r="C1116" s="53" t="s">
        <v>1302</v>
      </c>
      <c r="D1116" s="54"/>
    </row>
    <row r="1117" spans="1:4" ht="15">
      <c r="A1117" s="45" t="s">
        <v>804</v>
      </c>
      <c r="B1117" s="53" t="s">
        <v>1303</v>
      </c>
      <c r="C1117" s="53" t="s">
        <v>1303</v>
      </c>
      <c r="D1117" s="54"/>
    </row>
    <row r="1118" spans="1:4" ht="15">
      <c r="A1118" s="45" t="s">
        <v>804</v>
      </c>
      <c r="B1118" s="53" t="s">
        <v>1304</v>
      </c>
      <c r="C1118" s="53" t="s">
        <v>1304</v>
      </c>
      <c r="D1118" s="54"/>
    </row>
    <row r="1119" spans="1:4" ht="15">
      <c r="A1119" s="45" t="s">
        <v>169</v>
      </c>
      <c r="B1119" s="55" t="s">
        <v>264</v>
      </c>
      <c r="C1119" s="55" t="s">
        <v>264</v>
      </c>
      <c r="D1119" s="56"/>
    </row>
    <row r="1120" spans="1:4" ht="15">
      <c r="A1120" s="45" t="s">
        <v>169</v>
      </c>
      <c r="B1120" s="55" t="s">
        <v>382</v>
      </c>
      <c r="C1120" s="55" t="s">
        <v>382</v>
      </c>
      <c r="D1120" s="56"/>
    </row>
    <row r="1121" spans="1:4" ht="15">
      <c r="A1121" s="45" t="s">
        <v>169</v>
      </c>
      <c r="B1121" s="69" t="s">
        <v>383</v>
      </c>
      <c r="C1121" s="55" t="s">
        <v>383</v>
      </c>
      <c r="D1121" s="54"/>
    </row>
    <row r="1122" spans="1:4" ht="15">
      <c r="A1122" s="45" t="s">
        <v>495</v>
      </c>
      <c r="B1122" s="53" t="s">
        <v>496</v>
      </c>
      <c r="C1122" s="53" t="s">
        <v>496</v>
      </c>
      <c r="D1122" s="54"/>
    </row>
    <row r="1123" spans="1:4" ht="15">
      <c r="A1123" s="45" t="s">
        <v>495</v>
      </c>
      <c r="B1123" s="53" t="s">
        <v>482</v>
      </c>
      <c r="C1123" s="53" t="s">
        <v>482</v>
      </c>
      <c r="D1123" s="54"/>
    </row>
    <row r="1124" spans="1:4" ht="15">
      <c r="A1124" s="45" t="s">
        <v>495</v>
      </c>
      <c r="B1124" s="53" t="s">
        <v>483</v>
      </c>
      <c r="C1124" s="53" t="s">
        <v>483</v>
      </c>
      <c r="D1124" s="54"/>
    </row>
    <row r="1125" spans="1:4" ht="15">
      <c r="A1125" s="45" t="s">
        <v>313</v>
      </c>
      <c r="B1125" s="53" t="s">
        <v>1305</v>
      </c>
      <c r="C1125" s="53" t="s">
        <v>1305</v>
      </c>
      <c r="D1125" s="54"/>
    </row>
    <row r="1126" spans="1:4" ht="15">
      <c r="A1126" s="45" t="s">
        <v>313</v>
      </c>
      <c r="B1126" s="53" t="s">
        <v>1306</v>
      </c>
      <c r="C1126" s="53" t="s">
        <v>1306</v>
      </c>
      <c r="D1126" s="54"/>
    </row>
    <row r="1127" spans="1:4" ht="15">
      <c r="A1127" s="45" t="s">
        <v>313</v>
      </c>
      <c r="B1127" s="53" t="s">
        <v>1307</v>
      </c>
      <c r="C1127" s="53" t="s">
        <v>1307</v>
      </c>
      <c r="D1127" s="54"/>
    </row>
    <row r="1128" spans="1:4" ht="15">
      <c r="A1128" s="45" t="s">
        <v>313</v>
      </c>
      <c r="B1128" s="53" t="s">
        <v>1308</v>
      </c>
      <c r="C1128" s="53" t="s">
        <v>1308</v>
      </c>
      <c r="D1128" s="54"/>
    </row>
    <row r="1129" spans="1:4" ht="15">
      <c r="A1129" s="45" t="s">
        <v>805</v>
      </c>
      <c r="B1129" s="53" t="s">
        <v>1309</v>
      </c>
      <c r="C1129" s="53" t="s">
        <v>1309</v>
      </c>
      <c r="D1129" s="54"/>
    </row>
    <row r="1130" spans="1:4" ht="15">
      <c r="A1130" s="45" t="s">
        <v>805</v>
      </c>
      <c r="B1130" s="53" t="s">
        <v>208</v>
      </c>
      <c r="C1130" s="53" t="s">
        <v>208</v>
      </c>
      <c r="D1130" s="54"/>
    </row>
    <row r="1131" spans="1:4" ht="15">
      <c r="A1131" s="45" t="s">
        <v>805</v>
      </c>
      <c r="B1131" s="53" t="s">
        <v>1310</v>
      </c>
      <c r="C1131" s="53" t="s">
        <v>1310</v>
      </c>
      <c r="D1131" s="54"/>
    </row>
    <row r="1132" spans="1:4" ht="15">
      <c r="A1132" s="45" t="s">
        <v>302</v>
      </c>
      <c r="B1132" s="70">
        <v>0</v>
      </c>
      <c r="C1132" s="70">
        <v>0</v>
      </c>
      <c r="D1132" s="56"/>
    </row>
    <row r="1133" spans="1:4" ht="15">
      <c r="A1133" s="45" t="s">
        <v>302</v>
      </c>
      <c r="B1133" s="70">
        <v>20</v>
      </c>
      <c r="C1133" s="70">
        <v>20</v>
      </c>
      <c r="D1133" s="56"/>
    </row>
    <row r="1134" spans="1:4" ht="15">
      <c r="A1134" s="45" t="s">
        <v>302</v>
      </c>
      <c r="B1134" s="70">
        <v>50</v>
      </c>
      <c r="C1134" s="70">
        <v>50</v>
      </c>
      <c r="D1134" s="56"/>
    </row>
    <row r="1135" spans="1:4" ht="15">
      <c r="A1135" s="45" t="s">
        <v>302</v>
      </c>
      <c r="B1135" s="70">
        <v>70</v>
      </c>
      <c r="C1135" s="70">
        <v>70</v>
      </c>
      <c r="D1135" s="56"/>
    </row>
    <row r="1136" spans="1:4" ht="15">
      <c r="A1136" s="45" t="s">
        <v>302</v>
      </c>
      <c r="B1136" s="71">
        <v>100</v>
      </c>
      <c r="C1136" s="71">
        <v>100</v>
      </c>
      <c r="D1136" s="56"/>
    </row>
    <row r="1137" spans="1:4" ht="15">
      <c r="A1137" s="45" t="s">
        <v>302</v>
      </c>
      <c r="B1137" s="71">
        <v>150</v>
      </c>
      <c r="C1137" s="71">
        <v>150</v>
      </c>
      <c r="D1137" s="56"/>
    </row>
    <row r="1138" spans="1:4" ht="15">
      <c r="A1138" s="45" t="s">
        <v>806</v>
      </c>
      <c r="B1138" s="53">
        <v>0</v>
      </c>
      <c r="C1138" s="53">
        <v>0</v>
      </c>
      <c r="D1138" s="54"/>
    </row>
    <row r="1139" spans="1:4" ht="15">
      <c r="A1139" s="45" t="s">
        <v>806</v>
      </c>
      <c r="B1139" s="53">
        <v>20</v>
      </c>
      <c r="C1139" s="53">
        <v>20</v>
      </c>
      <c r="D1139" s="54"/>
    </row>
    <row r="1140" spans="1:4" ht="15">
      <c r="A1140" s="45" t="s">
        <v>806</v>
      </c>
      <c r="B1140" s="53">
        <v>50</v>
      </c>
      <c r="C1140" s="53">
        <v>50</v>
      </c>
      <c r="D1140" s="54"/>
    </row>
    <row r="1141" spans="1:4" ht="15">
      <c r="A1141" s="45" t="s">
        <v>806</v>
      </c>
      <c r="B1141" s="53">
        <v>70</v>
      </c>
      <c r="C1141" s="53">
        <v>70</v>
      </c>
      <c r="D1141" s="54"/>
    </row>
    <row r="1142" spans="1:4" ht="15">
      <c r="A1142" s="45" t="s">
        <v>806</v>
      </c>
      <c r="B1142" s="53">
        <v>100</v>
      </c>
      <c r="C1142" s="53">
        <v>100</v>
      </c>
      <c r="D1142" s="54"/>
    </row>
    <row r="1143" spans="1:4" ht="15">
      <c r="A1143" s="45" t="s">
        <v>807</v>
      </c>
      <c r="B1143" s="53" t="s">
        <v>1311</v>
      </c>
      <c r="C1143" s="53" t="s">
        <v>1311</v>
      </c>
      <c r="D1143" s="54"/>
    </row>
    <row r="1144" spans="1:4" ht="15">
      <c r="A1144" s="45" t="s">
        <v>807</v>
      </c>
      <c r="B1144" s="53" t="s">
        <v>1312</v>
      </c>
      <c r="C1144" s="53" t="s">
        <v>1312</v>
      </c>
      <c r="D1144" s="54"/>
    </row>
    <row r="1145" spans="1:4" ht="15">
      <c r="A1145" s="45" t="s">
        <v>807</v>
      </c>
      <c r="B1145" s="53" t="s">
        <v>1313</v>
      </c>
      <c r="C1145" s="53" t="s">
        <v>1313</v>
      </c>
      <c r="D1145" s="54"/>
    </row>
    <row r="1146" spans="1:4" ht="15">
      <c r="A1146" s="45" t="s">
        <v>807</v>
      </c>
      <c r="B1146" s="53" t="s">
        <v>1314</v>
      </c>
      <c r="C1146" s="53" t="s">
        <v>1314</v>
      </c>
      <c r="D1146" s="54"/>
    </row>
    <row r="1147" spans="1:4" ht="15">
      <c r="A1147" s="45" t="s">
        <v>807</v>
      </c>
      <c r="B1147" s="53" t="s">
        <v>1315</v>
      </c>
      <c r="C1147" s="53" t="s">
        <v>1315</v>
      </c>
      <c r="D1147" s="54"/>
    </row>
    <row r="1148" spans="1:4" ht="15">
      <c r="A1148" s="45" t="s">
        <v>807</v>
      </c>
      <c r="B1148" s="53" t="s">
        <v>1316</v>
      </c>
      <c r="C1148" s="53" t="s">
        <v>1316</v>
      </c>
      <c r="D1148" s="54"/>
    </row>
    <row r="1149" spans="1:4" ht="15">
      <c r="A1149" s="45" t="s">
        <v>807</v>
      </c>
      <c r="B1149" s="53" t="s">
        <v>1317</v>
      </c>
      <c r="C1149" s="53" t="s">
        <v>1317</v>
      </c>
      <c r="D1149" s="54"/>
    </row>
    <row r="1150" spans="1:4" ht="15">
      <c r="A1150" s="45" t="s">
        <v>807</v>
      </c>
      <c r="B1150" s="53" t="s">
        <v>1318</v>
      </c>
      <c r="C1150" s="53" t="s">
        <v>1318</v>
      </c>
      <c r="D1150" s="54"/>
    </row>
    <row r="1151" spans="1:4" ht="15">
      <c r="A1151" s="45" t="s">
        <v>807</v>
      </c>
      <c r="B1151" s="53" t="s">
        <v>1319</v>
      </c>
      <c r="C1151" s="53" t="s">
        <v>1319</v>
      </c>
      <c r="D1151" s="54"/>
    </row>
    <row r="1152" spans="1:4" ht="15">
      <c r="A1152" s="45" t="s">
        <v>807</v>
      </c>
      <c r="B1152" s="53" t="s">
        <v>1320</v>
      </c>
      <c r="C1152" s="53" t="s">
        <v>1320</v>
      </c>
      <c r="D1152" s="54"/>
    </row>
    <row r="1153" spans="1:4" ht="15">
      <c r="A1153" s="45" t="s">
        <v>807</v>
      </c>
      <c r="B1153" s="53" t="s">
        <v>1321</v>
      </c>
      <c r="C1153" s="53" t="s">
        <v>1321</v>
      </c>
      <c r="D1153" s="54"/>
    </row>
    <row r="1154" spans="1:4" ht="15">
      <c r="A1154" s="45" t="s">
        <v>807</v>
      </c>
      <c r="B1154" s="53" t="s">
        <v>1322</v>
      </c>
      <c r="C1154" s="53" t="s">
        <v>1322</v>
      </c>
      <c r="D1154" s="54"/>
    </row>
    <row r="1155" spans="1:4" ht="15">
      <c r="A1155" s="45" t="s">
        <v>807</v>
      </c>
      <c r="B1155" s="53" t="s">
        <v>1323</v>
      </c>
      <c r="C1155" s="53" t="s">
        <v>1323</v>
      </c>
      <c r="D1155" s="54"/>
    </row>
    <row r="1156" spans="1:4" ht="15">
      <c r="A1156" s="45" t="s">
        <v>807</v>
      </c>
      <c r="B1156" s="53" t="s">
        <v>1324</v>
      </c>
      <c r="C1156" s="53" t="s">
        <v>1324</v>
      </c>
      <c r="D1156" s="54"/>
    </row>
    <row r="1157" spans="1:4" ht="15">
      <c r="A1157" s="45" t="s">
        <v>807</v>
      </c>
      <c r="B1157" s="53" t="s">
        <v>1325</v>
      </c>
      <c r="C1157" s="53" t="s">
        <v>1325</v>
      </c>
      <c r="D1157" s="54"/>
    </row>
    <row r="1158" spans="1:4" ht="15">
      <c r="A1158" s="45" t="s">
        <v>807</v>
      </c>
      <c r="B1158" s="53" t="s">
        <v>1326</v>
      </c>
      <c r="C1158" s="53" t="s">
        <v>1326</v>
      </c>
      <c r="D1158" s="54"/>
    </row>
    <row r="1159" spans="1:4" ht="15">
      <c r="A1159" s="45" t="s">
        <v>807</v>
      </c>
      <c r="B1159" s="53" t="s">
        <v>1327</v>
      </c>
      <c r="C1159" s="53" t="s">
        <v>1327</v>
      </c>
      <c r="D1159" s="54"/>
    </row>
    <row r="1160" spans="1:4" ht="15">
      <c r="A1160" s="45" t="s">
        <v>807</v>
      </c>
      <c r="B1160" s="53" t="s">
        <v>1328</v>
      </c>
      <c r="C1160" s="53" t="s">
        <v>1328</v>
      </c>
      <c r="D1160" s="54"/>
    </row>
    <row r="1161" spans="1:4" ht="15">
      <c r="A1161" s="45" t="s">
        <v>807</v>
      </c>
      <c r="B1161" s="53" t="s">
        <v>1329</v>
      </c>
      <c r="C1161" s="53" t="s">
        <v>1329</v>
      </c>
      <c r="D1161" s="54"/>
    </row>
    <row r="1162" spans="1:4" ht="15">
      <c r="A1162" s="45" t="s">
        <v>807</v>
      </c>
      <c r="B1162" s="53" t="s">
        <v>1330</v>
      </c>
      <c r="C1162" s="53" t="s">
        <v>1330</v>
      </c>
      <c r="D1162" s="54"/>
    </row>
    <row r="1163" spans="1:4" ht="15">
      <c r="A1163" s="45" t="s">
        <v>807</v>
      </c>
      <c r="B1163" s="53" t="s">
        <v>1331</v>
      </c>
      <c r="C1163" s="53" t="s">
        <v>1331</v>
      </c>
      <c r="D1163" s="54"/>
    </row>
    <row r="1164" spans="1:4" ht="15">
      <c r="A1164" s="45" t="s">
        <v>807</v>
      </c>
      <c r="B1164" s="53" t="s">
        <v>1332</v>
      </c>
      <c r="C1164" s="53" t="s">
        <v>1332</v>
      </c>
      <c r="D1164" s="54"/>
    </row>
    <row r="1165" spans="1:4" ht="15">
      <c r="A1165" s="45" t="s">
        <v>807</v>
      </c>
      <c r="B1165" s="53" t="s">
        <v>1333</v>
      </c>
      <c r="C1165" s="53" t="s">
        <v>1333</v>
      </c>
      <c r="D1165" s="54"/>
    </row>
    <row r="1166" spans="1:4" ht="15">
      <c r="A1166" s="45" t="s">
        <v>807</v>
      </c>
      <c r="B1166" s="53" t="s">
        <v>1334</v>
      </c>
      <c r="C1166" s="53" t="s">
        <v>1334</v>
      </c>
      <c r="D1166" s="54"/>
    </row>
    <row r="1167" spans="1:4" ht="15">
      <c r="A1167" s="45" t="s">
        <v>807</v>
      </c>
      <c r="B1167" s="53" t="s">
        <v>1335</v>
      </c>
      <c r="C1167" s="53" t="s">
        <v>1335</v>
      </c>
      <c r="D1167" s="54"/>
    </row>
    <row r="1168" spans="1:4" ht="15">
      <c r="A1168" s="45" t="s">
        <v>807</v>
      </c>
      <c r="B1168" s="53" t="s">
        <v>1336</v>
      </c>
      <c r="C1168" s="53" t="s">
        <v>1336</v>
      </c>
      <c r="D1168" s="54"/>
    </row>
    <row r="1169" spans="1:4" ht="15">
      <c r="A1169" s="45" t="s">
        <v>807</v>
      </c>
      <c r="B1169" s="53" t="s">
        <v>1337</v>
      </c>
      <c r="C1169" s="53" t="s">
        <v>1337</v>
      </c>
      <c r="D1169" s="54"/>
    </row>
    <row r="1170" spans="1:4" ht="15">
      <c r="A1170" s="45" t="s">
        <v>807</v>
      </c>
      <c r="B1170" s="53" t="s">
        <v>1338</v>
      </c>
      <c r="C1170" s="53" t="s">
        <v>1338</v>
      </c>
      <c r="D1170" s="54"/>
    </row>
    <row r="1171" spans="1:4" ht="15">
      <c r="A1171" s="45" t="s">
        <v>807</v>
      </c>
      <c r="B1171" s="53" t="s">
        <v>1339</v>
      </c>
      <c r="C1171" s="53" t="s">
        <v>1339</v>
      </c>
      <c r="D1171" s="54"/>
    </row>
    <row r="1172" spans="1:4" ht="15">
      <c r="A1172" s="45" t="s">
        <v>807</v>
      </c>
      <c r="B1172" s="53" t="s">
        <v>1340</v>
      </c>
      <c r="C1172" s="53" t="s">
        <v>1340</v>
      </c>
      <c r="D1172" s="54"/>
    </row>
    <row r="1173" spans="1:4" ht="15">
      <c r="A1173" s="45" t="s">
        <v>807</v>
      </c>
      <c r="B1173" s="53" t="s">
        <v>1341</v>
      </c>
      <c r="C1173" s="53" t="s">
        <v>1341</v>
      </c>
      <c r="D1173" s="54"/>
    </row>
    <row r="1174" spans="1:4" ht="15">
      <c r="A1174" s="45" t="s">
        <v>807</v>
      </c>
      <c r="B1174" s="53" t="s">
        <v>1342</v>
      </c>
      <c r="C1174" s="53" t="s">
        <v>1342</v>
      </c>
      <c r="D1174" s="54"/>
    </row>
    <row r="1175" spans="1:4" ht="15">
      <c r="A1175" s="45" t="s">
        <v>807</v>
      </c>
      <c r="B1175" s="53" t="s">
        <v>1343</v>
      </c>
      <c r="C1175" s="53" t="s">
        <v>1343</v>
      </c>
      <c r="D1175" s="54"/>
    </row>
    <row r="1176" spans="1:4" ht="15">
      <c r="A1176" s="45" t="s">
        <v>807</v>
      </c>
      <c r="B1176" s="53" t="s">
        <v>1344</v>
      </c>
      <c r="C1176" s="53" t="s">
        <v>1344</v>
      </c>
      <c r="D1176" s="54"/>
    </row>
    <row r="1177" spans="1:4" ht="15">
      <c r="A1177" s="45" t="s">
        <v>807</v>
      </c>
      <c r="B1177" s="53" t="s">
        <v>1345</v>
      </c>
      <c r="C1177" s="53" t="s">
        <v>1345</v>
      </c>
      <c r="D1177" s="54"/>
    </row>
    <row r="1178" spans="1:4" ht="15">
      <c r="A1178" s="45" t="s">
        <v>807</v>
      </c>
      <c r="B1178" s="53" t="s">
        <v>1346</v>
      </c>
      <c r="C1178" s="53" t="s">
        <v>1346</v>
      </c>
      <c r="D1178" s="54"/>
    </row>
    <row r="1179" spans="1:4" ht="15">
      <c r="A1179" s="45" t="s">
        <v>807</v>
      </c>
      <c r="B1179" s="53" t="s">
        <v>1347</v>
      </c>
      <c r="C1179" s="53" t="s">
        <v>1347</v>
      </c>
      <c r="D1179" s="54"/>
    </row>
    <row r="1180" spans="1:4" ht="15">
      <c r="A1180" s="45" t="s">
        <v>807</v>
      </c>
      <c r="B1180" s="53" t="s">
        <v>1348</v>
      </c>
      <c r="C1180" s="53" t="s">
        <v>1348</v>
      </c>
      <c r="D1180" s="54"/>
    </row>
    <row r="1181" spans="1:4" ht="15">
      <c r="A1181" s="45" t="s">
        <v>807</v>
      </c>
      <c r="B1181" s="53" t="s">
        <v>1349</v>
      </c>
      <c r="C1181" s="53" t="s">
        <v>1349</v>
      </c>
      <c r="D1181" s="54"/>
    </row>
    <row r="1182" spans="1:4" ht="15">
      <c r="A1182" s="45" t="s">
        <v>807</v>
      </c>
      <c r="B1182" s="53" t="s">
        <v>1350</v>
      </c>
      <c r="C1182" s="53" t="s">
        <v>1350</v>
      </c>
      <c r="D1182" s="54"/>
    </row>
    <row r="1183" spans="1:4" ht="15">
      <c r="A1183" s="45" t="s">
        <v>807</v>
      </c>
      <c r="B1183" s="53" t="s">
        <v>1351</v>
      </c>
      <c r="C1183" s="53" t="s">
        <v>1351</v>
      </c>
      <c r="D1183" s="54"/>
    </row>
    <row r="1184" spans="1:4" ht="15">
      <c r="A1184" s="45" t="s">
        <v>807</v>
      </c>
      <c r="B1184" s="53" t="s">
        <v>1352</v>
      </c>
      <c r="C1184" s="53" t="s">
        <v>1352</v>
      </c>
      <c r="D1184" s="54"/>
    </row>
    <row r="1185" spans="1:4" ht="15">
      <c r="A1185" s="45" t="s">
        <v>807</v>
      </c>
      <c r="B1185" s="53" t="s">
        <v>1353</v>
      </c>
      <c r="C1185" s="53" t="s">
        <v>1353</v>
      </c>
      <c r="D1185" s="54"/>
    </row>
    <row r="1186" spans="1:4" ht="15">
      <c r="A1186" s="45" t="s">
        <v>807</v>
      </c>
      <c r="B1186" s="53" t="s">
        <v>1354</v>
      </c>
      <c r="C1186" s="53" t="s">
        <v>1354</v>
      </c>
      <c r="D1186" s="54"/>
    </row>
    <row r="1187" spans="1:4" ht="15">
      <c r="A1187" s="45" t="s">
        <v>807</v>
      </c>
      <c r="B1187" s="53" t="s">
        <v>1355</v>
      </c>
      <c r="C1187" s="53" t="s">
        <v>1355</v>
      </c>
      <c r="D1187" s="54"/>
    </row>
    <row r="1188" spans="1:4" ht="15">
      <c r="A1188" s="45" t="s">
        <v>807</v>
      </c>
      <c r="B1188" s="53" t="s">
        <v>1356</v>
      </c>
      <c r="C1188" s="53" t="s">
        <v>1356</v>
      </c>
      <c r="D1188" s="54"/>
    </row>
    <row r="1189" spans="1:4" ht="15">
      <c r="A1189" s="45" t="s">
        <v>807</v>
      </c>
      <c r="B1189" s="53" t="s">
        <v>1357</v>
      </c>
      <c r="C1189" s="53" t="s">
        <v>1357</v>
      </c>
      <c r="D1189" s="54"/>
    </row>
    <row r="1190" spans="1:4" ht="15">
      <c r="A1190" s="45" t="s">
        <v>807</v>
      </c>
      <c r="B1190" s="53" t="s">
        <v>1358</v>
      </c>
      <c r="C1190" s="53" t="s">
        <v>1358</v>
      </c>
      <c r="D1190" s="54"/>
    </row>
    <row r="1191" spans="1:4" ht="15">
      <c r="A1191" s="45" t="s">
        <v>807</v>
      </c>
      <c r="B1191" s="53" t="s">
        <v>1359</v>
      </c>
      <c r="C1191" s="53" t="s">
        <v>1359</v>
      </c>
      <c r="D1191" s="54"/>
    </row>
    <row r="1192" spans="1:4" ht="15">
      <c r="A1192" s="45" t="s">
        <v>807</v>
      </c>
      <c r="B1192" s="53" t="s">
        <v>1360</v>
      </c>
      <c r="C1192" s="53" t="s">
        <v>1360</v>
      </c>
      <c r="D1192" s="54"/>
    </row>
    <row r="1193" spans="1:4" ht="15">
      <c r="A1193" s="45" t="s">
        <v>807</v>
      </c>
      <c r="B1193" s="53" t="s">
        <v>1361</v>
      </c>
      <c r="C1193" s="53" t="s">
        <v>1361</v>
      </c>
      <c r="D1193" s="54"/>
    </row>
    <row r="1194" spans="1:4" ht="15">
      <c r="A1194" s="45" t="s">
        <v>807</v>
      </c>
      <c r="B1194" s="53" t="s">
        <v>1362</v>
      </c>
      <c r="C1194" s="53" t="s">
        <v>1362</v>
      </c>
      <c r="D1194" s="54"/>
    </row>
    <row r="1195" spans="1:4" ht="15">
      <c r="A1195" s="45" t="s">
        <v>807</v>
      </c>
      <c r="B1195" s="53" t="s">
        <v>1363</v>
      </c>
      <c r="C1195" s="53" t="s">
        <v>1363</v>
      </c>
      <c r="D1195" s="54"/>
    </row>
    <row r="1196" spans="1:4" ht="15">
      <c r="A1196" s="45" t="s">
        <v>807</v>
      </c>
      <c r="B1196" s="53" t="s">
        <v>1364</v>
      </c>
      <c r="C1196" s="53" t="s">
        <v>1364</v>
      </c>
      <c r="D1196" s="54"/>
    </row>
    <row r="1197" spans="1:4" ht="15">
      <c r="A1197" s="45" t="s">
        <v>807</v>
      </c>
      <c r="B1197" s="53" t="s">
        <v>1365</v>
      </c>
      <c r="C1197" s="53" t="s">
        <v>1365</v>
      </c>
      <c r="D1197" s="54"/>
    </row>
    <row r="1198" spans="1:4" ht="15">
      <c r="A1198" s="45" t="s">
        <v>807</v>
      </c>
      <c r="B1198" s="53" t="s">
        <v>1366</v>
      </c>
      <c r="C1198" s="53" t="s">
        <v>1366</v>
      </c>
      <c r="D1198" s="54"/>
    </row>
    <row r="1199" spans="1:4" ht="15">
      <c r="A1199" s="45" t="s">
        <v>807</v>
      </c>
      <c r="B1199" s="53" t="s">
        <v>1367</v>
      </c>
      <c r="C1199" s="53" t="s">
        <v>1367</v>
      </c>
      <c r="D1199" s="54"/>
    </row>
    <row r="1200" spans="1:4" ht="15">
      <c r="A1200" s="45" t="s">
        <v>807</v>
      </c>
      <c r="B1200" s="53" t="s">
        <v>1368</v>
      </c>
      <c r="C1200" s="53" t="s">
        <v>1368</v>
      </c>
      <c r="D1200" s="54"/>
    </row>
    <row r="1201" spans="1:4" ht="15">
      <c r="A1201" s="45" t="s">
        <v>807</v>
      </c>
      <c r="B1201" s="53" t="s">
        <v>1369</v>
      </c>
      <c r="C1201" s="53" t="s">
        <v>1369</v>
      </c>
      <c r="D1201" s="54"/>
    </row>
    <row r="1202" spans="1:4" ht="15">
      <c r="A1202" s="45" t="s">
        <v>807</v>
      </c>
      <c r="B1202" s="53" t="s">
        <v>1370</v>
      </c>
      <c r="C1202" s="53" t="s">
        <v>1370</v>
      </c>
      <c r="D1202" s="54"/>
    </row>
    <row r="1203" spans="1:4" ht="15">
      <c r="A1203" s="45" t="s">
        <v>807</v>
      </c>
      <c r="B1203" s="53" t="s">
        <v>1371</v>
      </c>
      <c r="C1203" s="53" t="s">
        <v>1371</v>
      </c>
      <c r="D1203" s="54"/>
    </row>
    <row r="1204" spans="1:4" ht="15">
      <c r="A1204" s="45" t="s">
        <v>807</v>
      </c>
      <c r="B1204" s="53" t="s">
        <v>1372</v>
      </c>
      <c r="C1204" s="53" t="s">
        <v>1372</v>
      </c>
      <c r="D1204" s="54"/>
    </row>
    <row r="1205" spans="1:4" ht="15">
      <c r="A1205" s="45" t="s">
        <v>807</v>
      </c>
      <c r="B1205" s="53" t="s">
        <v>1373</v>
      </c>
      <c r="C1205" s="53" t="s">
        <v>1373</v>
      </c>
      <c r="D1205" s="54"/>
    </row>
    <row r="1206" spans="1:4" ht="15">
      <c r="A1206" s="45" t="s">
        <v>807</v>
      </c>
      <c r="B1206" s="53" t="s">
        <v>1374</v>
      </c>
      <c r="C1206" s="53" t="s">
        <v>1374</v>
      </c>
      <c r="D1206" s="54"/>
    </row>
    <row r="1207" spans="1:4" ht="15">
      <c r="A1207" s="45" t="s">
        <v>807</v>
      </c>
      <c r="B1207" s="53" t="s">
        <v>1375</v>
      </c>
      <c r="C1207" s="53" t="s">
        <v>1375</v>
      </c>
      <c r="D1207" s="54"/>
    </row>
    <row r="1208" spans="1:4" ht="15">
      <c r="A1208" s="45" t="s">
        <v>807</v>
      </c>
      <c r="B1208" s="53" t="s">
        <v>1376</v>
      </c>
      <c r="C1208" s="53" t="s">
        <v>1376</v>
      </c>
      <c r="D1208" s="54"/>
    </row>
    <row r="1209" spans="1:4" ht="15">
      <c r="A1209" s="45" t="s">
        <v>807</v>
      </c>
      <c r="B1209" s="53" t="s">
        <v>1377</v>
      </c>
      <c r="C1209" s="53" t="s">
        <v>1377</v>
      </c>
      <c r="D1209" s="54"/>
    </row>
    <row r="1210" spans="1:4" ht="15">
      <c r="A1210" s="45" t="s">
        <v>807</v>
      </c>
      <c r="B1210" s="53" t="s">
        <v>1378</v>
      </c>
      <c r="C1210" s="53" t="s">
        <v>1378</v>
      </c>
      <c r="D1210" s="54"/>
    </row>
    <row r="1211" spans="1:4" ht="15">
      <c r="A1211" s="45" t="s">
        <v>807</v>
      </c>
      <c r="B1211" s="53" t="s">
        <v>1379</v>
      </c>
      <c r="C1211" s="53" t="s">
        <v>1379</v>
      </c>
      <c r="D1211" s="54"/>
    </row>
    <row r="1212" spans="1:4" ht="15">
      <c r="A1212" s="45" t="s">
        <v>807</v>
      </c>
      <c r="B1212" s="53" t="s">
        <v>1380</v>
      </c>
      <c r="C1212" s="53" t="s">
        <v>1380</v>
      </c>
      <c r="D1212" s="54"/>
    </row>
    <row r="1213" spans="1:4" ht="15">
      <c r="A1213" s="45" t="s">
        <v>807</v>
      </c>
      <c r="B1213" s="53" t="s">
        <v>1381</v>
      </c>
      <c r="C1213" s="53" t="s">
        <v>1381</v>
      </c>
      <c r="D1213" s="54"/>
    </row>
    <row r="1214" spans="1:4" ht="15">
      <c r="A1214" s="45" t="s">
        <v>807</v>
      </c>
      <c r="B1214" s="53" t="s">
        <v>1382</v>
      </c>
      <c r="C1214" s="53" t="s">
        <v>1382</v>
      </c>
      <c r="D1214" s="54"/>
    </row>
    <row r="1215" spans="1:4" ht="15">
      <c r="A1215" s="45" t="s">
        <v>807</v>
      </c>
      <c r="B1215" s="53" t="s">
        <v>1383</v>
      </c>
      <c r="C1215" s="53" t="s">
        <v>1383</v>
      </c>
      <c r="D1215" s="54"/>
    </row>
    <row r="1216" spans="1:4" ht="15">
      <c r="A1216" s="45" t="s">
        <v>807</v>
      </c>
      <c r="B1216" s="53" t="s">
        <v>1384</v>
      </c>
      <c r="C1216" s="53" t="s">
        <v>1384</v>
      </c>
      <c r="D1216" s="54"/>
    </row>
    <row r="1217" spans="1:4" ht="15">
      <c r="A1217" s="45" t="s">
        <v>807</v>
      </c>
      <c r="B1217" s="53" t="s">
        <v>1385</v>
      </c>
      <c r="C1217" s="53" t="s">
        <v>1385</v>
      </c>
      <c r="D1217" s="54"/>
    </row>
    <row r="1218" spans="1:4" ht="15">
      <c r="A1218" s="45" t="s">
        <v>807</v>
      </c>
      <c r="B1218" s="53" t="s">
        <v>1386</v>
      </c>
      <c r="C1218" s="53" t="s">
        <v>1386</v>
      </c>
      <c r="D1218" s="54"/>
    </row>
    <row r="1219" spans="1:4" ht="15">
      <c r="A1219" s="45" t="s">
        <v>807</v>
      </c>
      <c r="B1219" s="53" t="s">
        <v>1387</v>
      </c>
      <c r="C1219" s="53" t="s">
        <v>1387</v>
      </c>
      <c r="D1219" s="54"/>
    </row>
    <row r="1220" spans="1:4" ht="15">
      <c r="A1220" s="45" t="s">
        <v>807</v>
      </c>
      <c r="B1220" s="53" t="s">
        <v>1388</v>
      </c>
      <c r="C1220" s="53" t="s">
        <v>1388</v>
      </c>
      <c r="D1220" s="54"/>
    </row>
    <row r="1221" spans="1:4" ht="15">
      <c r="A1221" s="45" t="s">
        <v>807</v>
      </c>
      <c r="B1221" s="53" t="s">
        <v>1389</v>
      </c>
      <c r="C1221" s="53" t="s">
        <v>1389</v>
      </c>
      <c r="D1221" s="54"/>
    </row>
    <row r="1222" spans="1:4" ht="15">
      <c r="A1222" s="45" t="s">
        <v>807</v>
      </c>
      <c r="B1222" s="53" t="s">
        <v>1390</v>
      </c>
      <c r="C1222" s="53" t="s">
        <v>1390</v>
      </c>
      <c r="D1222" s="54"/>
    </row>
    <row r="1223" spans="1:4" ht="15">
      <c r="A1223" s="42" t="s">
        <v>807</v>
      </c>
      <c r="B1223" s="60" t="s">
        <v>1391</v>
      </c>
      <c r="C1223" s="60" t="s">
        <v>1391</v>
      </c>
      <c r="D1223" s="61"/>
    </row>
    <row r="1224" spans="1:4" ht="15">
      <c r="A1224" s="42" t="s">
        <v>807</v>
      </c>
      <c r="B1224" s="60" t="s">
        <v>1392</v>
      </c>
      <c r="C1224" s="60" t="s">
        <v>1392</v>
      </c>
      <c r="D1224" s="61"/>
    </row>
    <row r="1225" spans="1:4" ht="15">
      <c r="A1225" s="42" t="s">
        <v>807</v>
      </c>
      <c r="B1225" s="60" t="s">
        <v>1393</v>
      </c>
      <c r="C1225" s="60" t="s">
        <v>1393</v>
      </c>
      <c r="D1225" s="61"/>
    </row>
    <row r="1226" spans="1:4" ht="15">
      <c r="A1226" s="42" t="s">
        <v>807</v>
      </c>
      <c r="B1226" s="60" t="s">
        <v>1394</v>
      </c>
      <c r="C1226" s="60" t="s">
        <v>1394</v>
      </c>
      <c r="D1226" s="54"/>
    </row>
    <row r="1227" spans="1:4" ht="17.100000000000001" customHeight="1">
      <c r="A1227" s="42" t="s">
        <v>807</v>
      </c>
      <c r="B1227" s="60" t="s">
        <v>1395</v>
      </c>
      <c r="C1227" s="60" t="s">
        <v>1395</v>
      </c>
      <c r="D1227" s="54"/>
    </row>
    <row r="1228" spans="1:4" ht="17.100000000000001" customHeight="1">
      <c r="A1228" s="42" t="s">
        <v>807</v>
      </c>
      <c r="B1228" s="60" t="s">
        <v>1396</v>
      </c>
      <c r="C1228" s="60" t="s">
        <v>1396</v>
      </c>
      <c r="D1228" s="54"/>
    </row>
    <row r="1229" spans="1:4" ht="15">
      <c r="A1229" s="42" t="s">
        <v>807</v>
      </c>
      <c r="B1229" s="60" t="s">
        <v>1397</v>
      </c>
      <c r="C1229" s="60" t="s">
        <v>1397</v>
      </c>
      <c r="D1229" s="54"/>
    </row>
    <row r="1230" spans="1:4" ht="15">
      <c r="A1230" s="42" t="s">
        <v>807</v>
      </c>
      <c r="B1230" s="60" t="s">
        <v>1398</v>
      </c>
      <c r="C1230" s="60" t="s">
        <v>1398</v>
      </c>
      <c r="D1230" s="54"/>
    </row>
    <row r="1231" spans="1:4" ht="15">
      <c r="A1231" s="42" t="s">
        <v>807</v>
      </c>
      <c r="B1231" s="60" t="s">
        <v>1399</v>
      </c>
      <c r="C1231" s="60" t="s">
        <v>1399</v>
      </c>
      <c r="D1231" s="54"/>
    </row>
    <row r="1232" spans="1:4" ht="15">
      <c r="A1232" s="42" t="s">
        <v>807</v>
      </c>
      <c r="B1232" s="60" t="s">
        <v>1400</v>
      </c>
      <c r="C1232" s="60" t="s">
        <v>1400</v>
      </c>
      <c r="D1232" s="54"/>
    </row>
    <row r="1233" spans="1:4" ht="15">
      <c r="A1233" s="42" t="s">
        <v>807</v>
      </c>
      <c r="B1233" s="53" t="s">
        <v>1401</v>
      </c>
      <c r="C1233" s="53" t="s">
        <v>1401</v>
      </c>
      <c r="D1233" s="54"/>
    </row>
    <row r="1234" spans="1:4" ht="15">
      <c r="A1234" s="42" t="s">
        <v>807</v>
      </c>
      <c r="B1234" s="53" t="s">
        <v>1402</v>
      </c>
      <c r="C1234" s="53" t="s">
        <v>1402</v>
      </c>
      <c r="D1234" s="54"/>
    </row>
    <row r="1235" spans="1:4" ht="15">
      <c r="A1235" s="45" t="s">
        <v>807</v>
      </c>
      <c r="B1235" s="53" t="s">
        <v>1403</v>
      </c>
      <c r="C1235" s="53" t="s">
        <v>1403</v>
      </c>
      <c r="D1235" s="54"/>
    </row>
    <row r="1236" spans="1:4" ht="15">
      <c r="A1236" s="45" t="s">
        <v>807</v>
      </c>
      <c r="B1236" s="53" t="s">
        <v>1404</v>
      </c>
      <c r="C1236" s="53" t="s">
        <v>1404</v>
      </c>
      <c r="D1236" s="54"/>
    </row>
    <row r="1237" spans="1:4" ht="15">
      <c r="A1237" s="45" t="s">
        <v>807</v>
      </c>
      <c r="B1237" s="53" t="s">
        <v>1405</v>
      </c>
      <c r="C1237" s="53" t="s">
        <v>1405</v>
      </c>
      <c r="D1237" s="54"/>
    </row>
    <row r="1238" spans="1:4" ht="15">
      <c r="A1238" s="42" t="s">
        <v>807</v>
      </c>
      <c r="B1238" s="53" t="s">
        <v>1406</v>
      </c>
      <c r="C1238" s="53" t="s">
        <v>1406</v>
      </c>
      <c r="D1238" s="54"/>
    </row>
    <row r="1239" spans="1:4" ht="15">
      <c r="A1239" s="42" t="s">
        <v>807</v>
      </c>
      <c r="B1239" s="53" t="s">
        <v>1407</v>
      </c>
      <c r="C1239" s="53" t="s">
        <v>1407</v>
      </c>
      <c r="D1239" s="54"/>
    </row>
    <row r="1240" spans="1:4" ht="15">
      <c r="A1240" s="42" t="s">
        <v>807</v>
      </c>
      <c r="B1240" s="53" t="s">
        <v>1408</v>
      </c>
      <c r="C1240" s="53" t="s">
        <v>1408</v>
      </c>
      <c r="D1240" s="54"/>
    </row>
    <row r="1241" spans="1:4" ht="13.5" customHeight="1">
      <c r="A1241" s="42" t="s">
        <v>807</v>
      </c>
      <c r="B1241" s="53" t="s">
        <v>1409</v>
      </c>
      <c r="C1241" s="53" t="s">
        <v>1409</v>
      </c>
      <c r="D1241" s="54"/>
    </row>
    <row r="1242" spans="1:4" ht="13.5" customHeight="1">
      <c r="A1242" s="42" t="s">
        <v>807</v>
      </c>
      <c r="B1242" s="53" t="s">
        <v>1410</v>
      </c>
      <c r="C1242" s="53" t="s">
        <v>1410</v>
      </c>
      <c r="D1242" s="54"/>
    </row>
    <row r="1243" spans="1:4" ht="13.5" customHeight="1">
      <c r="A1243" s="45" t="s">
        <v>807</v>
      </c>
      <c r="B1243" s="53" t="s">
        <v>1411</v>
      </c>
      <c r="C1243" s="53" t="s">
        <v>1411</v>
      </c>
      <c r="D1243" s="54"/>
    </row>
    <row r="1244" spans="1:4" ht="13.5" customHeight="1">
      <c r="A1244" s="45" t="s">
        <v>807</v>
      </c>
      <c r="B1244" s="53" t="s">
        <v>1412</v>
      </c>
      <c r="C1244" s="53" t="s">
        <v>1412</v>
      </c>
      <c r="D1244" s="54"/>
    </row>
    <row r="1245" spans="1:4" ht="13.5" customHeight="1">
      <c r="A1245" s="45" t="s">
        <v>807</v>
      </c>
      <c r="B1245" s="53" t="s">
        <v>1413</v>
      </c>
      <c r="C1245" s="53" t="s">
        <v>1413</v>
      </c>
      <c r="D1245" s="54"/>
    </row>
    <row r="1246" spans="1:4" ht="15">
      <c r="A1246" s="45" t="s">
        <v>807</v>
      </c>
      <c r="B1246" s="53" t="s">
        <v>1414</v>
      </c>
      <c r="C1246" s="53" t="s">
        <v>1414</v>
      </c>
      <c r="D1246" s="54"/>
    </row>
    <row r="1247" spans="1:4" ht="15">
      <c r="A1247" s="42" t="s">
        <v>807</v>
      </c>
      <c r="B1247" s="53" t="s">
        <v>1415</v>
      </c>
      <c r="C1247" s="53" t="s">
        <v>1415</v>
      </c>
      <c r="D1247" s="54"/>
    </row>
    <row r="1248" spans="1:4" ht="15">
      <c r="A1248" s="42" t="s">
        <v>807</v>
      </c>
      <c r="B1248" s="53" t="s">
        <v>1416</v>
      </c>
      <c r="C1248" s="53" t="s">
        <v>1416</v>
      </c>
      <c r="D1248" s="54"/>
    </row>
    <row r="1249" spans="1:4" ht="15">
      <c r="A1249" s="42" t="s">
        <v>807</v>
      </c>
      <c r="B1249" s="60" t="s">
        <v>1417</v>
      </c>
      <c r="C1249" s="60" t="s">
        <v>1417</v>
      </c>
      <c r="D1249" s="61"/>
    </row>
    <row r="1250" spans="1:4" ht="15">
      <c r="A1250" s="42" t="s">
        <v>807</v>
      </c>
      <c r="B1250" s="60" t="s">
        <v>1418</v>
      </c>
      <c r="C1250" s="60" t="s">
        <v>1418</v>
      </c>
      <c r="D1250" s="61"/>
    </row>
    <row r="1251" spans="1:4" ht="15">
      <c r="A1251" s="42" t="s">
        <v>807</v>
      </c>
      <c r="B1251" s="60" t="s">
        <v>1419</v>
      </c>
      <c r="C1251" s="60" t="s">
        <v>1419</v>
      </c>
      <c r="D1251" s="61"/>
    </row>
    <row r="1252" spans="1:4" ht="15">
      <c r="A1252" s="42" t="s">
        <v>807</v>
      </c>
      <c r="B1252" s="60" t="s">
        <v>1420</v>
      </c>
      <c r="C1252" s="60" t="s">
        <v>1420</v>
      </c>
      <c r="D1252" s="61"/>
    </row>
    <row r="1253" spans="1:4" ht="15.6" customHeight="1">
      <c r="A1253" s="42" t="s">
        <v>807</v>
      </c>
      <c r="B1253" s="60" t="s">
        <v>1421</v>
      </c>
      <c r="C1253" s="60" t="s">
        <v>1421</v>
      </c>
      <c r="D1253" s="61"/>
    </row>
    <row r="1254" spans="1:4" ht="15">
      <c r="A1254" s="42" t="s">
        <v>807</v>
      </c>
      <c r="B1254" s="60" t="s">
        <v>1422</v>
      </c>
      <c r="C1254" s="60" t="s">
        <v>1422</v>
      </c>
      <c r="D1254" s="61"/>
    </row>
    <row r="1255" spans="1:4" ht="15">
      <c r="A1255" s="42" t="s">
        <v>807</v>
      </c>
      <c r="B1255" s="60" t="s">
        <v>1423</v>
      </c>
      <c r="C1255" s="60" t="s">
        <v>1423</v>
      </c>
      <c r="D1255" s="61"/>
    </row>
    <row r="1256" spans="1:4" ht="15">
      <c r="A1256" s="42" t="s">
        <v>807</v>
      </c>
      <c r="B1256" s="60" t="s">
        <v>1424</v>
      </c>
      <c r="C1256" s="60" t="s">
        <v>1424</v>
      </c>
      <c r="D1256" s="61"/>
    </row>
    <row r="1257" spans="1:4" ht="15">
      <c r="A1257" s="42" t="s">
        <v>807</v>
      </c>
      <c r="B1257" s="60" t="s">
        <v>1425</v>
      </c>
      <c r="C1257" s="60" t="s">
        <v>1425</v>
      </c>
      <c r="D1257" s="61"/>
    </row>
    <row r="1258" spans="1:4" ht="15">
      <c r="A1258" s="42" t="s">
        <v>807</v>
      </c>
      <c r="B1258" s="60" t="s">
        <v>1426</v>
      </c>
      <c r="C1258" s="60" t="s">
        <v>1426</v>
      </c>
      <c r="D1258" s="61"/>
    </row>
    <row r="1259" spans="1:4" ht="15">
      <c r="A1259" s="42" t="s">
        <v>807</v>
      </c>
      <c r="B1259" s="60" t="s">
        <v>1427</v>
      </c>
      <c r="C1259" s="60" t="s">
        <v>1427</v>
      </c>
      <c r="D1259" s="61"/>
    </row>
    <row r="1260" spans="1:4" ht="15">
      <c r="A1260" s="42" t="s">
        <v>807</v>
      </c>
      <c r="B1260" s="60" t="s">
        <v>1428</v>
      </c>
      <c r="C1260" s="60" t="s">
        <v>1428</v>
      </c>
      <c r="D1260" s="61"/>
    </row>
    <row r="1261" spans="1:4" ht="15">
      <c r="A1261" s="42" t="s">
        <v>807</v>
      </c>
      <c r="B1261" s="53" t="s">
        <v>1429</v>
      </c>
      <c r="C1261" s="53" t="s">
        <v>1429</v>
      </c>
      <c r="D1261" s="54"/>
    </row>
    <row r="1262" spans="1:4" ht="15">
      <c r="A1262" s="42" t="s">
        <v>807</v>
      </c>
      <c r="B1262" s="53" t="s">
        <v>1430</v>
      </c>
      <c r="C1262" s="53" t="s">
        <v>1430</v>
      </c>
      <c r="D1262" s="54"/>
    </row>
    <row r="1263" spans="1:4" ht="15">
      <c r="A1263" s="42" t="s">
        <v>807</v>
      </c>
      <c r="B1263" s="53" t="s">
        <v>1431</v>
      </c>
      <c r="C1263" s="53" t="s">
        <v>1431</v>
      </c>
      <c r="D1263" s="54"/>
    </row>
    <row r="1264" spans="1:4" ht="15">
      <c r="A1264" s="42" t="s">
        <v>807</v>
      </c>
      <c r="B1264" s="53" t="s">
        <v>1432</v>
      </c>
      <c r="C1264" s="53" t="s">
        <v>1432</v>
      </c>
      <c r="D1264" s="54"/>
    </row>
    <row r="1265" spans="1:4" ht="15">
      <c r="A1265" s="42" t="s">
        <v>807</v>
      </c>
      <c r="B1265" s="53" t="s">
        <v>1433</v>
      </c>
      <c r="C1265" s="53" t="s">
        <v>1433</v>
      </c>
      <c r="D1265" s="54"/>
    </row>
    <row r="1266" spans="1:4" ht="15">
      <c r="A1266" s="42" t="s">
        <v>807</v>
      </c>
      <c r="B1266" s="53" t="s">
        <v>1434</v>
      </c>
      <c r="C1266" s="53" t="s">
        <v>1434</v>
      </c>
      <c r="D1266" s="54"/>
    </row>
    <row r="1267" spans="1:4" ht="15">
      <c r="A1267" s="42" t="s">
        <v>807</v>
      </c>
      <c r="B1267" s="53" t="s">
        <v>1435</v>
      </c>
      <c r="C1267" s="53" t="s">
        <v>1435</v>
      </c>
      <c r="D1267" s="54"/>
    </row>
    <row r="1268" spans="1:4" ht="15">
      <c r="A1268" s="42" t="s">
        <v>807</v>
      </c>
      <c r="B1268" s="53" t="s">
        <v>1436</v>
      </c>
      <c r="C1268" s="53" t="s">
        <v>1436</v>
      </c>
      <c r="D1268" s="54"/>
    </row>
    <row r="1269" spans="1:4" ht="15">
      <c r="A1269" s="42" t="s">
        <v>807</v>
      </c>
      <c r="B1269" s="53" t="s">
        <v>1437</v>
      </c>
      <c r="C1269" s="53" t="s">
        <v>1437</v>
      </c>
      <c r="D1269" s="54"/>
    </row>
    <row r="1270" spans="1:4" ht="15">
      <c r="A1270" s="42" t="s">
        <v>807</v>
      </c>
      <c r="B1270" s="53" t="s">
        <v>1438</v>
      </c>
      <c r="C1270" s="53" t="s">
        <v>1438</v>
      </c>
      <c r="D1270" s="54"/>
    </row>
    <row r="1271" spans="1:4" ht="15">
      <c r="A1271" s="42" t="s">
        <v>807</v>
      </c>
      <c r="B1271" s="53" t="s">
        <v>1439</v>
      </c>
      <c r="C1271" s="53" t="s">
        <v>1439</v>
      </c>
      <c r="D1271" s="54"/>
    </row>
    <row r="1272" spans="1:4" ht="15">
      <c r="A1272" s="42" t="s">
        <v>807</v>
      </c>
      <c r="B1272" s="53" t="s">
        <v>1440</v>
      </c>
      <c r="C1272" s="53" t="s">
        <v>1440</v>
      </c>
      <c r="D1272" s="54"/>
    </row>
    <row r="1273" spans="1:4" ht="15">
      <c r="A1273" s="42" t="s">
        <v>807</v>
      </c>
      <c r="B1273" s="60" t="s">
        <v>1441</v>
      </c>
      <c r="C1273" s="60" t="s">
        <v>1441</v>
      </c>
      <c r="D1273" s="54"/>
    </row>
    <row r="1274" spans="1:4" ht="15">
      <c r="A1274" s="42" t="s">
        <v>807</v>
      </c>
      <c r="B1274" s="53" t="s">
        <v>1442</v>
      </c>
      <c r="C1274" s="53" t="s">
        <v>1442</v>
      </c>
      <c r="D1274" s="54"/>
    </row>
    <row r="1275" spans="1:4" ht="15">
      <c r="A1275" s="42" t="s">
        <v>807</v>
      </c>
      <c r="B1275" s="53" t="s">
        <v>1443</v>
      </c>
      <c r="C1275" s="53" t="s">
        <v>1443</v>
      </c>
      <c r="D1275" s="54"/>
    </row>
    <row r="1276" spans="1:4" ht="15">
      <c r="A1276" s="42" t="s">
        <v>807</v>
      </c>
      <c r="B1276" s="53" t="s">
        <v>1444</v>
      </c>
      <c r="C1276" s="53" t="s">
        <v>1444</v>
      </c>
      <c r="D1276" s="54"/>
    </row>
    <row r="1277" spans="1:4" ht="15">
      <c r="A1277" s="42" t="s">
        <v>807</v>
      </c>
      <c r="B1277" s="53" t="s">
        <v>1445</v>
      </c>
      <c r="C1277" s="53" t="s">
        <v>1445</v>
      </c>
      <c r="D1277" s="54"/>
    </row>
    <row r="1278" spans="1:4" ht="15">
      <c r="A1278" s="42" t="s">
        <v>807</v>
      </c>
      <c r="B1278" s="53" t="s">
        <v>1446</v>
      </c>
      <c r="C1278" s="53" t="s">
        <v>1446</v>
      </c>
      <c r="D1278" s="54"/>
    </row>
    <row r="1279" spans="1:4" ht="15">
      <c r="A1279" s="42" t="s">
        <v>807</v>
      </c>
      <c r="B1279" s="53" t="s">
        <v>1447</v>
      </c>
      <c r="C1279" s="53" t="s">
        <v>1447</v>
      </c>
      <c r="D1279" s="54"/>
    </row>
    <row r="1280" spans="1:4" ht="15">
      <c r="A1280" s="42" t="s">
        <v>807</v>
      </c>
      <c r="B1280" s="53" t="s">
        <v>1448</v>
      </c>
      <c r="C1280" s="53" t="s">
        <v>1448</v>
      </c>
      <c r="D1280" s="54"/>
    </row>
    <row r="1281" spans="1:5" ht="15">
      <c r="A1281" s="42" t="s">
        <v>807</v>
      </c>
      <c r="B1281" s="60" t="s">
        <v>1449</v>
      </c>
      <c r="C1281" s="60" t="s">
        <v>1449</v>
      </c>
      <c r="D1281" s="61"/>
    </row>
    <row r="1282" spans="1:5" ht="15">
      <c r="A1282" s="42" t="s">
        <v>807</v>
      </c>
      <c r="B1282" s="60" t="s">
        <v>1450</v>
      </c>
      <c r="C1282" s="60" t="s">
        <v>1450</v>
      </c>
      <c r="D1282" s="61"/>
    </row>
    <row r="1283" spans="1:5" ht="15">
      <c r="A1283" s="42" t="s">
        <v>807</v>
      </c>
      <c r="B1283" s="60" t="s">
        <v>1451</v>
      </c>
      <c r="C1283" s="60" t="s">
        <v>1451</v>
      </c>
      <c r="D1283" s="61"/>
    </row>
    <row r="1284" spans="1:5" ht="15">
      <c r="A1284" s="42" t="s">
        <v>807</v>
      </c>
      <c r="B1284" s="60" t="s">
        <v>1452</v>
      </c>
      <c r="C1284" s="60" t="s">
        <v>1452</v>
      </c>
      <c r="D1284" s="61"/>
      <c r="E1284" s="61"/>
    </row>
    <row r="1285" spans="1:5" ht="15">
      <c r="A1285" s="42" t="s">
        <v>807</v>
      </c>
      <c r="B1285" s="60" t="s">
        <v>1453</v>
      </c>
      <c r="C1285" s="60" t="s">
        <v>1453</v>
      </c>
      <c r="D1285" s="40"/>
    </row>
    <row r="1286" spans="1:5" ht="15">
      <c r="A1286" s="42" t="s">
        <v>807</v>
      </c>
      <c r="B1286" s="60" t="s">
        <v>1454</v>
      </c>
      <c r="C1286" s="60" t="s">
        <v>1454</v>
      </c>
      <c r="D1286" s="61"/>
    </row>
    <row r="1287" spans="1:5" ht="15">
      <c r="A1287" s="42" t="s">
        <v>808</v>
      </c>
      <c r="B1287" s="60" t="s">
        <v>1455</v>
      </c>
      <c r="C1287" s="60" t="s">
        <v>1455</v>
      </c>
      <c r="D1287" s="61"/>
    </row>
    <row r="1288" spans="1:5" ht="15">
      <c r="A1288" s="42" t="s">
        <v>808</v>
      </c>
      <c r="B1288" s="60" t="s">
        <v>1456</v>
      </c>
      <c r="C1288" s="60" t="s">
        <v>1456</v>
      </c>
      <c r="D1288" s="61"/>
    </row>
    <row r="1289" spans="1:5" ht="15">
      <c r="A1289" s="42" t="s">
        <v>808</v>
      </c>
      <c r="B1289" s="60" t="s">
        <v>1457</v>
      </c>
      <c r="C1289" s="60" t="s">
        <v>1457</v>
      </c>
      <c r="D1289" s="61"/>
    </row>
    <row r="1290" spans="1:5" ht="15">
      <c r="A1290" s="45" t="s">
        <v>808</v>
      </c>
      <c r="B1290" s="53" t="s">
        <v>1458</v>
      </c>
      <c r="C1290" s="53" t="s">
        <v>1458</v>
      </c>
      <c r="D1290" s="54"/>
    </row>
    <row r="1291" spans="1:5" ht="15">
      <c r="A1291" s="42" t="s">
        <v>808</v>
      </c>
      <c r="B1291" s="60" t="s">
        <v>1459</v>
      </c>
      <c r="C1291" s="60" t="s">
        <v>1459</v>
      </c>
      <c r="D1291" s="61"/>
    </row>
    <row r="1292" spans="1:5" ht="15">
      <c r="A1292" s="42" t="s">
        <v>808</v>
      </c>
      <c r="B1292" s="60" t="s">
        <v>1460</v>
      </c>
      <c r="C1292" s="60" t="s">
        <v>1460</v>
      </c>
      <c r="D1292" s="61"/>
    </row>
    <row r="1293" spans="1:5" ht="15">
      <c r="A1293" s="42" t="s">
        <v>808</v>
      </c>
      <c r="B1293" s="60" t="s">
        <v>1461</v>
      </c>
      <c r="C1293" s="60" t="s">
        <v>1461</v>
      </c>
      <c r="D1293" s="61"/>
    </row>
    <row r="1294" spans="1:5" ht="15">
      <c r="A1294" s="42" t="s">
        <v>808</v>
      </c>
      <c r="B1294" s="53" t="s">
        <v>1462</v>
      </c>
      <c r="C1294" s="53" t="s">
        <v>1462</v>
      </c>
      <c r="D1294" s="61"/>
    </row>
    <row r="1295" spans="1:5" ht="15">
      <c r="A1295" s="42" t="s">
        <v>808</v>
      </c>
      <c r="B1295" s="53" t="s">
        <v>1463</v>
      </c>
      <c r="C1295" s="53" t="s">
        <v>1463</v>
      </c>
      <c r="D1295" s="54"/>
    </row>
    <row r="1296" spans="1:5" ht="15">
      <c r="A1296" s="42" t="s">
        <v>808</v>
      </c>
      <c r="B1296" s="60" t="s">
        <v>1464</v>
      </c>
      <c r="C1296" s="60" t="s">
        <v>1464</v>
      </c>
      <c r="D1296" s="54"/>
    </row>
    <row r="1297" spans="1:4" ht="15">
      <c r="A1297" s="42" t="s">
        <v>808</v>
      </c>
      <c r="B1297" s="60" t="s">
        <v>1465</v>
      </c>
      <c r="C1297" s="60" t="s">
        <v>1465</v>
      </c>
      <c r="D1297" s="54"/>
    </row>
    <row r="1298" spans="1:4" ht="15">
      <c r="A1298" s="42" t="s">
        <v>808</v>
      </c>
      <c r="B1298" s="60" t="s">
        <v>1466</v>
      </c>
      <c r="C1298" s="60" t="s">
        <v>1466</v>
      </c>
      <c r="D1298" s="54"/>
    </row>
    <row r="1299" spans="1:4" ht="15">
      <c r="A1299" s="42" t="s">
        <v>808</v>
      </c>
      <c r="B1299" s="60" t="s">
        <v>1467</v>
      </c>
      <c r="C1299" s="60" t="s">
        <v>1467</v>
      </c>
      <c r="D1299" s="54"/>
    </row>
    <row r="1300" spans="1:4" ht="15">
      <c r="A1300" s="42" t="s">
        <v>808</v>
      </c>
      <c r="B1300" s="60" t="s">
        <v>1468</v>
      </c>
      <c r="C1300" s="60" t="s">
        <v>1468</v>
      </c>
      <c r="D1300" s="54"/>
    </row>
    <row r="1301" spans="1:4" ht="15">
      <c r="A1301" s="42" t="s">
        <v>808</v>
      </c>
      <c r="B1301" s="60" t="s">
        <v>1469</v>
      </c>
      <c r="C1301" s="60" t="s">
        <v>1469</v>
      </c>
      <c r="D1301" s="54"/>
    </row>
    <row r="1302" spans="1:4" ht="15">
      <c r="A1302" s="42" t="s">
        <v>808</v>
      </c>
      <c r="B1302" s="60" t="s">
        <v>1470</v>
      </c>
      <c r="C1302" s="60" t="s">
        <v>1470</v>
      </c>
      <c r="D1302" s="54"/>
    </row>
    <row r="1303" spans="1:4" ht="15">
      <c r="A1303" s="42" t="s">
        <v>808</v>
      </c>
      <c r="B1303" s="53" t="s">
        <v>1471</v>
      </c>
      <c r="C1303" s="53" t="s">
        <v>1471</v>
      </c>
      <c r="D1303" s="54"/>
    </row>
    <row r="1304" spans="1:4" ht="15">
      <c r="A1304" s="42" t="s">
        <v>808</v>
      </c>
      <c r="B1304" s="60" t="s">
        <v>1472</v>
      </c>
      <c r="C1304" s="60" t="s">
        <v>1472</v>
      </c>
      <c r="D1304" s="54"/>
    </row>
    <row r="1305" spans="1:4" ht="15">
      <c r="A1305" s="42" t="s">
        <v>808</v>
      </c>
      <c r="B1305" s="60" t="s">
        <v>1473</v>
      </c>
      <c r="C1305" s="60" t="s">
        <v>1473</v>
      </c>
      <c r="D1305" s="54"/>
    </row>
    <row r="1306" spans="1:4" ht="15">
      <c r="A1306" s="42" t="s">
        <v>808</v>
      </c>
      <c r="B1306" s="60" t="s">
        <v>1474</v>
      </c>
      <c r="C1306" s="60" t="s">
        <v>1474</v>
      </c>
      <c r="D1306" s="54"/>
    </row>
    <row r="1307" spans="1:4" ht="15">
      <c r="A1307" s="42" t="s">
        <v>808</v>
      </c>
      <c r="B1307" s="53" t="s">
        <v>1475</v>
      </c>
      <c r="C1307" s="53" t="s">
        <v>1475</v>
      </c>
      <c r="D1307" s="54"/>
    </row>
    <row r="1308" spans="1:4" ht="15">
      <c r="A1308" s="42" t="s">
        <v>808</v>
      </c>
      <c r="B1308" s="53" t="s">
        <v>1476</v>
      </c>
      <c r="C1308" s="53" t="s">
        <v>1476</v>
      </c>
      <c r="D1308" s="54"/>
    </row>
    <row r="1309" spans="1:4" ht="15">
      <c r="A1309" s="42" t="s">
        <v>808</v>
      </c>
      <c r="B1309" s="60" t="s">
        <v>1477</v>
      </c>
      <c r="C1309" s="60" t="s">
        <v>1477</v>
      </c>
      <c r="D1309" s="54"/>
    </row>
    <row r="1310" spans="1:4" ht="15">
      <c r="A1310" s="42" t="s">
        <v>808</v>
      </c>
      <c r="B1310" s="60" t="s">
        <v>1478</v>
      </c>
      <c r="C1310" s="60" t="s">
        <v>1478</v>
      </c>
      <c r="D1310" s="54"/>
    </row>
    <row r="1311" spans="1:4" ht="15">
      <c r="A1311" s="42" t="s">
        <v>808</v>
      </c>
      <c r="B1311" s="60" t="s">
        <v>1479</v>
      </c>
      <c r="C1311" s="60" t="s">
        <v>1479</v>
      </c>
      <c r="D1311" s="54"/>
    </row>
    <row r="1312" spans="1:4" ht="15">
      <c r="A1312" s="42" t="s">
        <v>89</v>
      </c>
      <c r="B1312" s="60" t="s">
        <v>223</v>
      </c>
      <c r="C1312" s="60" t="s">
        <v>223</v>
      </c>
      <c r="D1312" s="56"/>
    </row>
    <row r="1313" spans="1:5" ht="15">
      <c r="A1313" s="42" t="s">
        <v>89</v>
      </c>
      <c r="B1313" s="60" t="s">
        <v>224</v>
      </c>
      <c r="C1313" s="60" t="s">
        <v>224</v>
      </c>
      <c r="D1313" s="56"/>
    </row>
    <row r="1314" spans="1:5" ht="15">
      <c r="A1314" s="42" t="s">
        <v>89</v>
      </c>
      <c r="B1314" s="53" t="s">
        <v>90</v>
      </c>
      <c r="C1314" s="53" t="s">
        <v>90</v>
      </c>
      <c r="D1314" s="60" t="s">
        <v>229</v>
      </c>
      <c r="E1314" s="41" t="s">
        <v>1480</v>
      </c>
    </row>
    <row r="1315" spans="1:5" ht="15">
      <c r="A1315" s="45" t="s">
        <v>89</v>
      </c>
      <c r="B1315" s="92" t="s">
        <v>92</v>
      </c>
      <c r="C1315" s="92" t="s">
        <v>92</v>
      </c>
      <c r="D1315" s="56"/>
    </row>
    <row r="1316" spans="1:5" ht="15">
      <c r="A1316" s="45" t="s">
        <v>89</v>
      </c>
      <c r="B1316" s="92" t="s">
        <v>225</v>
      </c>
      <c r="C1316" s="92" t="s">
        <v>225</v>
      </c>
      <c r="D1316" s="56"/>
    </row>
    <row r="1317" spans="1:5" ht="15">
      <c r="A1317" s="45" t="s">
        <v>89</v>
      </c>
      <c r="B1317" s="92" t="s">
        <v>226</v>
      </c>
      <c r="C1317" s="92" t="s">
        <v>226</v>
      </c>
      <c r="D1317" s="56"/>
    </row>
    <row r="1318" spans="1:5" ht="15">
      <c r="A1318" s="45" t="s">
        <v>89</v>
      </c>
      <c r="B1318" s="92" t="s">
        <v>227</v>
      </c>
      <c r="C1318" s="92" t="s">
        <v>227</v>
      </c>
      <c r="D1318" s="56"/>
    </row>
    <row r="1319" spans="1:5" ht="15">
      <c r="A1319" s="45" t="s">
        <v>89</v>
      </c>
      <c r="B1319" s="92" t="s">
        <v>228</v>
      </c>
      <c r="C1319" s="92" t="s">
        <v>228</v>
      </c>
      <c r="D1319" s="56"/>
    </row>
    <row r="1320" spans="1:5" ht="16.350000000000001" customHeight="1">
      <c r="A1320" s="45" t="s">
        <v>89</v>
      </c>
      <c r="B1320" s="60" t="s">
        <v>229</v>
      </c>
      <c r="C1320" s="60" t="s">
        <v>229</v>
      </c>
      <c r="D1320" s="56"/>
    </row>
    <row r="1321" spans="1:5" ht="16.5" customHeight="1">
      <c r="A1321" s="45" t="s">
        <v>89</v>
      </c>
      <c r="B1321" s="53" t="s">
        <v>196</v>
      </c>
      <c r="C1321" s="53" t="s">
        <v>196</v>
      </c>
      <c r="D1321" s="56"/>
    </row>
    <row r="1322" spans="1:5" ht="19.350000000000001" customHeight="1">
      <c r="A1322" s="45" t="s">
        <v>411</v>
      </c>
      <c r="B1322" s="53" t="s">
        <v>108</v>
      </c>
      <c r="C1322" s="53" t="s">
        <v>108</v>
      </c>
      <c r="D1322" s="54"/>
    </row>
    <row r="1323" spans="1:5" ht="13.35" customHeight="1">
      <c r="A1323" s="42" t="s">
        <v>411</v>
      </c>
      <c r="B1323" s="60" t="s">
        <v>109</v>
      </c>
      <c r="C1323" s="60" t="s">
        <v>109</v>
      </c>
      <c r="D1323" s="61"/>
    </row>
    <row r="1324" spans="1:5" ht="16.350000000000001" customHeight="1">
      <c r="A1324" s="42" t="s">
        <v>60</v>
      </c>
      <c r="B1324" s="60" t="s">
        <v>1481</v>
      </c>
      <c r="C1324" s="60" t="s">
        <v>1481</v>
      </c>
      <c r="D1324" s="61"/>
    </row>
    <row r="1325" spans="1:5" ht="15" customHeight="1">
      <c r="A1325" s="42" t="s">
        <v>60</v>
      </c>
      <c r="B1325" s="53" t="s">
        <v>1482</v>
      </c>
      <c r="C1325" s="53" t="s">
        <v>1482</v>
      </c>
      <c r="D1325" s="54"/>
    </row>
    <row r="1326" spans="1:5" ht="15">
      <c r="A1326" s="42" t="s">
        <v>60</v>
      </c>
      <c r="B1326" s="53" t="s">
        <v>1483</v>
      </c>
      <c r="C1326" s="53" t="s">
        <v>1483</v>
      </c>
      <c r="D1326" s="54"/>
    </row>
    <row r="1327" spans="1:5" ht="15">
      <c r="A1327" s="42" t="s">
        <v>394</v>
      </c>
      <c r="B1327" s="60" t="s">
        <v>395</v>
      </c>
      <c r="C1327" s="42" t="s">
        <v>395</v>
      </c>
      <c r="D1327" s="61"/>
    </row>
    <row r="1328" spans="1:5" ht="15">
      <c r="A1328" s="45" t="s">
        <v>394</v>
      </c>
      <c r="B1328" s="53" t="s">
        <v>396</v>
      </c>
      <c r="C1328" s="45" t="s">
        <v>396</v>
      </c>
      <c r="D1328" s="54"/>
    </row>
    <row r="1329" spans="1:4" ht="15">
      <c r="A1329" s="45" t="s">
        <v>267</v>
      </c>
      <c r="B1329" s="54" t="s">
        <v>268</v>
      </c>
      <c r="C1329" s="54" t="s">
        <v>268</v>
      </c>
      <c r="D1329" s="56"/>
    </row>
    <row r="1330" spans="1:4" ht="15">
      <c r="A1330" s="45" t="s">
        <v>267</v>
      </c>
      <c r="B1330" s="54" t="s">
        <v>269</v>
      </c>
      <c r="C1330" s="54" t="s">
        <v>269</v>
      </c>
      <c r="D1330" s="56"/>
    </row>
    <row r="1331" spans="1:4" ht="15">
      <c r="A1331" s="45" t="s">
        <v>267</v>
      </c>
      <c r="B1331" s="54" t="s">
        <v>270</v>
      </c>
      <c r="C1331" s="54" t="s">
        <v>270</v>
      </c>
      <c r="D1331" s="56"/>
    </row>
    <row r="1332" spans="1:4" ht="15">
      <c r="A1332" s="45" t="s">
        <v>809</v>
      </c>
      <c r="B1332" s="53" t="s">
        <v>357</v>
      </c>
      <c r="C1332" s="45" t="s">
        <v>357</v>
      </c>
      <c r="D1332" s="56"/>
    </row>
    <row r="1333" spans="1:4" ht="15">
      <c r="A1333" s="45" t="s">
        <v>809</v>
      </c>
      <c r="B1333" s="53" t="s">
        <v>358</v>
      </c>
      <c r="C1333" s="45" t="s">
        <v>358</v>
      </c>
      <c r="D1333" s="56"/>
    </row>
    <row r="1334" spans="1:4" ht="15">
      <c r="A1334" s="45" t="s">
        <v>809</v>
      </c>
      <c r="B1334" s="53" t="s">
        <v>1484</v>
      </c>
      <c r="C1334" s="53" t="s">
        <v>1484</v>
      </c>
      <c r="D1334" s="56"/>
    </row>
    <row r="1335" spans="1:4" ht="15">
      <c r="A1335" s="45" t="s">
        <v>809</v>
      </c>
      <c r="B1335" s="53" t="s">
        <v>1485</v>
      </c>
      <c r="C1335" s="53" t="s">
        <v>1485</v>
      </c>
      <c r="D1335" s="56"/>
    </row>
    <row r="1336" spans="1:4" ht="15">
      <c r="A1336" s="45" t="s">
        <v>363</v>
      </c>
      <c r="B1336" s="55" t="s">
        <v>6</v>
      </c>
      <c r="C1336" s="55" t="s">
        <v>6</v>
      </c>
      <c r="D1336" s="56"/>
    </row>
    <row r="1337" spans="1:4" ht="15">
      <c r="A1337" s="45" t="s">
        <v>363</v>
      </c>
      <c r="B1337" s="55" t="s">
        <v>1540</v>
      </c>
      <c r="C1337" s="55" t="s">
        <v>1540</v>
      </c>
      <c r="D1337" s="56"/>
    </row>
    <row r="1338" spans="1:4" ht="15">
      <c r="A1338" s="45" t="s">
        <v>363</v>
      </c>
      <c r="B1338" s="55" t="s">
        <v>364</v>
      </c>
      <c r="C1338" s="55" t="s">
        <v>364</v>
      </c>
      <c r="D1338" s="56"/>
    </row>
    <row r="1339" spans="1:4" ht="15">
      <c r="A1339" s="45" t="s">
        <v>363</v>
      </c>
      <c r="B1339" s="55" t="s">
        <v>365</v>
      </c>
      <c r="C1339" s="55" t="s">
        <v>365</v>
      </c>
      <c r="D1339" s="56"/>
    </row>
    <row r="1340" spans="1:4" ht="15">
      <c r="A1340" s="45" t="s">
        <v>363</v>
      </c>
      <c r="B1340" s="55" t="s">
        <v>209</v>
      </c>
      <c r="C1340" s="55" t="s">
        <v>209</v>
      </c>
      <c r="D1340" s="56"/>
    </row>
    <row r="1341" spans="1:4" ht="15">
      <c r="A1341" s="42" t="s">
        <v>410</v>
      </c>
      <c r="B1341" s="53" t="s">
        <v>408</v>
      </c>
      <c r="C1341" s="53" t="s">
        <v>408</v>
      </c>
      <c r="D1341" s="54"/>
    </row>
    <row r="1342" spans="1:4" ht="15">
      <c r="A1342" s="42" t="s">
        <v>410</v>
      </c>
      <c r="B1342" s="53" t="s">
        <v>409</v>
      </c>
      <c r="C1342" s="53" t="s">
        <v>409</v>
      </c>
      <c r="D1342" s="54"/>
    </row>
    <row r="1343" spans="1:4" ht="15">
      <c r="A1343" s="42" t="s">
        <v>410</v>
      </c>
      <c r="B1343" s="53" t="s">
        <v>289</v>
      </c>
      <c r="C1343" s="53" t="s">
        <v>289</v>
      </c>
      <c r="D1343" s="54"/>
    </row>
    <row r="1344" spans="1:4" ht="15">
      <c r="A1344" s="42" t="s">
        <v>172</v>
      </c>
      <c r="B1344" s="55" t="s">
        <v>321</v>
      </c>
      <c r="C1344" s="55" t="s">
        <v>321</v>
      </c>
      <c r="D1344" s="56"/>
    </row>
    <row r="1345" spans="1:5" ht="15">
      <c r="A1345" s="42" t="s">
        <v>172</v>
      </c>
      <c r="B1345" s="55" t="s">
        <v>322</v>
      </c>
      <c r="C1345" s="55" t="s">
        <v>322</v>
      </c>
      <c r="D1345" s="56"/>
    </row>
    <row r="1346" spans="1:5" ht="15">
      <c r="A1346" s="42" t="s">
        <v>172</v>
      </c>
      <c r="B1346" s="55" t="s">
        <v>323</v>
      </c>
      <c r="C1346" s="55" t="s">
        <v>323</v>
      </c>
      <c r="D1346" s="56"/>
    </row>
    <row r="1347" spans="1:5" ht="15">
      <c r="A1347" s="42" t="s">
        <v>172</v>
      </c>
      <c r="B1347" s="55" t="s">
        <v>324</v>
      </c>
      <c r="C1347" s="55" t="s">
        <v>324</v>
      </c>
      <c r="D1347" s="56"/>
    </row>
    <row r="1348" spans="1:5" ht="15">
      <c r="A1348" s="42" t="s">
        <v>172</v>
      </c>
      <c r="B1348" s="55" t="s">
        <v>325</v>
      </c>
      <c r="C1348" s="55" t="s">
        <v>325</v>
      </c>
      <c r="D1348" s="56"/>
    </row>
    <row r="1349" spans="1:5" ht="15">
      <c r="A1349" s="42" t="s">
        <v>172</v>
      </c>
      <c r="B1349" s="55" t="s">
        <v>326</v>
      </c>
      <c r="C1349" s="55" t="s">
        <v>326</v>
      </c>
      <c r="D1349" s="56"/>
    </row>
    <row r="1350" spans="1:5" ht="15">
      <c r="A1350" s="42" t="s">
        <v>172</v>
      </c>
      <c r="B1350" s="55" t="s">
        <v>327</v>
      </c>
      <c r="C1350" s="55" t="s">
        <v>327</v>
      </c>
      <c r="D1350" s="56"/>
    </row>
    <row r="1351" spans="1:5" ht="15">
      <c r="A1351" s="42" t="s">
        <v>492</v>
      </c>
      <c r="B1351" s="53" t="s">
        <v>493</v>
      </c>
      <c r="C1351" s="53" t="s">
        <v>493</v>
      </c>
      <c r="D1351" s="54"/>
    </row>
    <row r="1352" spans="1:5" ht="15">
      <c r="A1352" s="42" t="s">
        <v>492</v>
      </c>
      <c r="B1352" s="53" t="s">
        <v>494</v>
      </c>
      <c r="C1352" s="53" t="s">
        <v>494</v>
      </c>
      <c r="D1352" s="54"/>
    </row>
    <row r="1353" spans="1:5" ht="15">
      <c r="A1353" s="42" t="s">
        <v>492</v>
      </c>
      <c r="B1353" s="53" t="s">
        <v>480</v>
      </c>
      <c r="C1353" s="53" t="s">
        <v>480</v>
      </c>
      <c r="D1353" s="54"/>
    </row>
    <row r="1354" spans="1:5" ht="15">
      <c r="A1354" s="42" t="s">
        <v>492</v>
      </c>
      <c r="B1354" s="53" t="s">
        <v>481</v>
      </c>
      <c r="C1354" s="53" t="s">
        <v>481</v>
      </c>
      <c r="D1354" s="54"/>
    </row>
    <row r="1355" spans="1:5" ht="15">
      <c r="A1355" s="42" t="s">
        <v>419</v>
      </c>
      <c r="B1355" s="53" t="s">
        <v>420</v>
      </c>
      <c r="C1355" s="53" t="s">
        <v>420</v>
      </c>
      <c r="D1355" s="66"/>
      <c r="E1355" s="62"/>
    </row>
    <row r="1356" spans="1:5" ht="15">
      <c r="A1356" s="46" t="s">
        <v>419</v>
      </c>
      <c r="B1356" s="67" t="s">
        <v>421</v>
      </c>
      <c r="C1356" s="67" t="s">
        <v>421</v>
      </c>
      <c r="D1356" s="68"/>
      <c r="E1356" s="63"/>
    </row>
    <row r="1357" spans="1:5" ht="15">
      <c r="A1357" s="42" t="s">
        <v>447</v>
      </c>
      <c r="B1357" s="53" t="s">
        <v>265</v>
      </c>
      <c r="C1357" s="53" t="s">
        <v>265</v>
      </c>
      <c r="D1357" s="54"/>
    </row>
    <row r="1358" spans="1:5" ht="15">
      <c r="A1358" s="42" t="s">
        <v>447</v>
      </c>
      <c r="B1358" s="53" t="s">
        <v>266</v>
      </c>
      <c r="C1358" s="53" t="s">
        <v>266</v>
      </c>
      <c r="D1358" s="54"/>
    </row>
    <row r="1359" spans="1:5" ht="15">
      <c r="A1359" s="42" t="s">
        <v>447</v>
      </c>
      <c r="B1359" s="53" t="s">
        <v>261</v>
      </c>
      <c r="C1359" s="53" t="s">
        <v>261</v>
      </c>
      <c r="D1359" s="54"/>
    </row>
    <row r="1360" spans="1:5" ht="15">
      <c r="A1360" s="42" t="s">
        <v>447</v>
      </c>
      <c r="B1360" s="53" t="s">
        <v>263</v>
      </c>
      <c r="C1360" s="53" t="s">
        <v>263</v>
      </c>
      <c r="D1360" s="54"/>
    </row>
    <row r="1361" spans="1:5" ht="15">
      <c r="A1361" s="42" t="s">
        <v>447</v>
      </c>
      <c r="B1361" s="53" t="s">
        <v>1486</v>
      </c>
      <c r="C1361" s="53" t="s">
        <v>1486</v>
      </c>
      <c r="D1361" s="54"/>
    </row>
    <row r="1362" spans="1:5" ht="15">
      <c r="A1362" s="42" t="s">
        <v>447</v>
      </c>
      <c r="B1362" s="53" t="s">
        <v>1487</v>
      </c>
      <c r="C1362" s="53" t="s">
        <v>1487</v>
      </c>
      <c r="D1362" s="54"/>
    </row>
    <row r="1363" spans="1:5" ht="15">
      <c r="A1363" s="45" t="s">
        <v>461</v>
      </c>
      <c r="B1363" s="55" t="s">
        <v>340</v>
      </c>
      <c r="C1363" s="55" t="s">
        <v>340</v>
      </c>
      <c r="D1363" s="56"/>
    </row>
    <row r="1364" spans="1:5" ht="15">
      <c r="A1364" s="42" t="s">
        <v>461</v>
      </c>
      <c r="B1364" s="58" t="s">
        <v>341</v>
      </c>
      <c r="C1364" s="58" t="s">
        <v>341</v>
      </c>
      <c r="D1364" s="59"/>
    </row>
    <row r="1365" spans="1:5" ht="15">
      <c r="A1365" s="45" t="s">
        <v>461</v>
      </c>
      <c r="B1365" s="55" t="s">
        <v>342</v>
      </c>
      <c r="C1365" s="55" t="s">
        <v>342</v>
      </c>
      <c r="D1365" s="56"/>
    </row>
    <row r="1366" spans="1:5" ht="13.5" customHeight="1">
      <c r="A1366" s="45" t="s">
        <v>461</v>
      </c>
      <c r="B1366" s="55" t="s">
        <v>343</v>
      </c>
      <c r="C1366" s="55" t="s">
        <v>343</v>
      </c>
      <c r="D1366" s="56"/>
    </row>
    <row r="1367" spans="1:5" ht="15">
      <c r="A1367" s="42" t="s">
        <v>461</v>
      </c>
      <c r="B1367" s="58" t="s">
        <v>344</v>
      </c>
      <c r="C1367" s="58" t="s">
        <v>344</v>
      </c>
      <c r="D1367" s="59"/>
    </row>
    <row r="1368" spans="1:5" ht="15">
      <c r="A1368" s="45" t="s">
        <v>461</v>
      </c>
      <c r="B1368" s="55" t="s">
        <v>345</v>
      </c>
      <c r="C1368" s="55" t="s">
        <v>345</v>
      </c>
      <c r="D1368" s="56"/>
    </row>
    <row r="1369" spans="1:5" ht="15">
      <c r="A1369" s="45" t="s">
        <v>461</v>
      </c>
      <c r="B1369" s="55" t="s">
        <v>346</v>
      </c>
      <c r="C1369" s="55" t="s">
        <v>346</v>
      </c>
      <c r="D1369" s="56"/>
    </row>
    <row r="1370" spans="1:5" ht="15">
      <c r="A1370" s="45" t="s">
        <v>400</v>
      </c>
      <c r="B1370" s="53" t="s">
        <v>212</v>
      </c>
      <c r="C1370" s="53" t="s">
        <v>399</v>
      </c>
      <c r="D1370" s="54"/>
    </row>
    <row r="1371" spans="1:5" ht="15">
      <c r="A1371" s="42" t="s">
        <v>400</v>
      </c>
      <c r="B1371" s="60" t="s">
        <v>1524</v>
      </c>
      <c r="C1371" s="60" t="s">
        <v>397</v>
      </c>
      <c r="D1371" s="61"/>
    </row>
    <row r="1372" spans="1:5" ht="15">
      <c r="A1372" s="45" t="s">
        <v>400</v>
      </c>
      <c r="B1372" s="53" t="s">
        <v>398</v>
      </c>
      <c r="C1372" s="53" t="s">
        <v>398</v>
      </c>
      <c r="D1372" s="54"/>
    </row>
    <row r="1373" spans="1:5" ht="15">
      <c r="A1373" s="45" t="s">
        <v>400</v>
      </c>
      <c r="B1373" s="53" t="s">
        <v>1488</v>
      </c>
      <c r="C1373" s="53" t="s">
        <v>1488</v>
      </c>
      <c r="D1373" s="54"/>
      <c r="E1373" s="40"/>
    </row>
    <row r="1374" spans="1:5" ht="15">
      <c r="A1374" s="45" t="s">
        <v>400</v>
      </c>
      <c r="B1374" s="53" t="s">
        <v>1489</v>
      </c>
      <c r="C1374" s="53" t="s">
        <v>1489</v>
      </c>
      <c r="D1374" s="54"/>
    </row>
    <row r="1375" spans="1:5" ht="15">
      <c r="A1375" s="45" t="s">
        <v>400</v>
      </c>
      <c r="B1375" s="53" t="s">
        <v>199</v>
      </c>
      <c r="C1375" s="53" t="s">
        <v>199</v>
      </c>
      <c r="D1375" s="54"/>
    </row>
    <row r="1376" spans="1:5" ht="15">
      <c r="A1376" s="45" t="s">
        <v>400</v>
      </c>
      <c r="B1376" s="53" t="s">
        <v>91</v>
      </c>
      <c r="C1376" s="53" t="s">
        <v>91</v>
      </c>
      <c r="D1376" s="54"/>
    </row>
    <row r="1377" spans="1:4" ht="15">
      <c r="A1377" s="47" t="s">
        <v>291</v>
      </c>
      <c r="B1377" s="55" t="s">
        <v>205</v>
      </c>
      <c r="C1377" s="55" t="s">
        <v>205</v>
      </c>
      <c r="D1377" s="56"/>
    </row>
    <row r="1378" spans="1:4" ht="15">
      <c r="A1378" s="72" t="s">
        <v>291</v>
      </c>
      <c r="B1378" s="58" t="s">
        <v>293</v>
      </c>
      <c r="C1378" s="58" t="s">
        <v>293</v>
      </c>
      <c r="D1378" s="59"/>
    </row>
    <row r="1379" spans="1:4" ht="15">
      <c r="A1379" s="47" t="s">
        <v>291</v>
      </c>
      <c r="B1379" s="55" t="s">
        <v>294</v>
      </c>
      <c r="C1379" s="55" t="s">
        <v>294</v>
      </c>
      <c r="D1379" s="56"/>
    </row>
    <row r="1380" spans="1:4" ht="15">
      <c r="A1380" s="47" t="s">
        <v>291</v>
      </c>
      <c r="B1380" s="55" t="s">
        <v>295</v>
      </c>
      <c r="C1380" s="55" t="s">
        <v>295</v>
      </c>
      <c r="D1380" s="56"/>
    </row>
    <row r="1381" spans="1:4" ht="15">
      <c r="A1381" s="47" t="s">
        <v>291</v>
      </c>
      <c r="B1381" s="53" t="s">
        <v>296</v>
      </c>
      <c r="C1381" s="53" t="s">
        <v>296</v>
      </c>
      <c r="D1381" s="56"/>
    </row>
    <row r="1382" spans="1:4" ht="15">
      <c r="A1382" s="42" t="s">
        <v>297</v>
      </c>
      <c r="B1382" s="58" t="s">
        <v>298</v>
      </c>
      <c r="C1382" s="58" t="s">
        <v>298</v>
      </c>
      <c r="D1382" s="59"/>
    </row>
    <row r="1383" spans="1:4" ht="15">
      <c r="A1383" s="45" t="s">
        <v>297</v>
      </c>
      <c r="B1383" s="55" t="s">
        <v>299</v>
      </c>
      <c r="C1383" s="55" t="s">
        <v>299</v>
      </c>
      <c r="D1383" s="56"/>
    </row>
    <row r="1384" spans="1:4" ht="15">
      <c r="A1384" s="45" t="s">
        <v>297</v>
      </c>
      <c r="B1384" s="55" t="s">
        <v>300</v>
      </c>
      <c r="C1384" s="55" t="s">
        <v>300</v>
      </c>
      <c r="D1384" s="56"/>
    </row>
    <row r="1385" spans="1:4" ht="15">
      <c r="A1385" s="42" t="s">
        <v>297</v>
      </c>
      <c r="B1385" s="58" t="s">
        <v>301</v>
      </c>
      <c r="C1385" s="58" t="s">
        <v>301</v>
      </c>
      <c r="D1385" s="59"/>
    </row>
    <row r="1386" spans="1:4" ht="15">
      <c r="A1386" s="45" t="s">
        <v>297</v>
      </c>
      <c r="B1386" s="55" t="s">
        <v>88</v>
      </c>
      <c r="C1386" s="55" t="s">
        <v>88</v>
      </c>
      <c r="D1386" s="56"/>
    </row>
    <row r="1387" spans="1:4" ht="15">
      <c r="A1387" s="45" t="s">
        <v>359</v>
      </c>
      <c r="B1387" s="55" t="s">
        <v>195</v>
      </c>
      <c r="C1387" s="55" t="s">
        <v>195</v>
      </c>
      <c r="D1387" s="56"/>
    </row>
    <row r="1388" spans="1:4" ht="15">
      <c r="A1388" s="45" t="s">
        <v>359</v>
      </c>
      <c r="B1388" s="55" t="s">
        <v>331</v>
      </c>
      <c r="C1388" s="55" t="s">
        <v>331</v>
      </c>
      <c r="D1388" s="56"/>
    </row>
    <row r="1389" spans="1:4" ht="15">
      <c r="A1389" s="45" t="s">
        <v>359</v>
      </c>
      <c r="B1389" s="55" t="s">
        <v>332</v>
      </c>
      <c r="C1389" s="55" t="s">
        <v>332</v>
      </c>
      <c r="D1389" s="56"/>
    </row>
    <row r="1390" spans="1:4" ht="15">
      <c r="A1390" s="45" t="s">
        <v>359</v>
      </c>
      <c r="B1390" s="55" t="s">
        <v>360</v>
      </c>
      <c r="C1390" s="55" t="s">
        <v>360</v>
      </c>
      <c r="D1390" s="56"/>
    </row>
    <row r="1391" spans="1:4" ht="15">
      <c r="A1391" s="45" t="s">
        <v>359</v>
      </c>
      <c r="B1391" s="55" t="s">
        <v>314</v>
      </c>
      <c r="C1391" s="55" t="s">
        <v>314</v>
      </c>
      <c r="D1391" s="56"/>
    </row>
    <row r="1392" spans="1:4" ht="15">
      <c r="A1392" s="45" t="s">
        <v>359</v>
      </c>
      <c r="B1392" s="55" t="s">
        <v>98</v>
      </c>
      <c r="C1392" s="55" t="s">
        <v>98</v>
      </c>
      <c r="D1392" s="56"/>
    </row>
    <row r="1393" spans="1:4" ht="15">
      <c r="A1393" s="45" t="s">
        <v>359</v>
      </c>
      <c r="B1393" s="55" t="s">
        <v>99</v>
      </c>
      <c r="C1393" s="55" t="s">
        <v>99</v>
      </c>
      <c r="D1393" s="56"/>
    </row>
    <row r="1394" spans="1:4" ht="15">
      <c r="A1394" s="45" t="s">
        <v>359</v>
      </c>
      <c r="B1394" s="55" t="s">
        <v>313</v>
      </c>
      <c r="C1394" s="55" t="s">
        <v>313</v>
      </c>
      <c r="D1394" s="56"/>
    </row>
    <row r="1395" spans="1:4" ht="15">
      <c r="A1395" s="45" t="s">
        <v>359</v>
      </c>
      <c r="B1395" s="55" t="s">
        <v>361</v>
      </c>
      <c r="C1395" s="55" t="s">
        <v>361</v>
      </c>
      <c r="D1395" s="56"/>
    </row>
    <row r="1396" spans="1:4" ht="15">
      <c r="A1396" s="45" t="s">
        <v>359</v>
      </c>
      <c r="B1396" s="55" t="s">
        <v>362</v>
      </c>
      <c r="C1396" s="55" t="s">
        <v>362</v>
      </c>
      <c r="D1396" s="56"/>
    </row>
    <row r="1397" spans="1:4" ht="15">
      <c r="A1397" s="45" t="s">
        <v>384</v>
      </c>
      <c r="B1397" s="69" t="s">
        <v>103</v>
      </c>
      <c r="C1397" s="69" t="s">
        <v>103</v>
      </c>
      <c r="D1397" s="54"/>
    </row>
    <row r="1398" spans="1:4" ht="15">
      <c r="A1398" s="45" t="s">
        <v>384</v>
      </c>
      <c r="B1398" s="69" t="s">
        <v>213</v>
      </c>
      <c r="C1398" s="69" t="s">
        <v>213</v>
      </c>
      <c r="D1398" s="54"/>
    </row>
    <row r="1399" spans="1:4" ht="15">
      <c r="A1399" s="45" t="s">
        <v>384</v>
      </c>
      <c r="B1399" s="69" t="s">
        <v>234</v>
      </c>
      <c r="C1399" s="69" t="s">
        <v>234</v>
      </c>
      <c r="D1399" s="54"/>
    </row>
    <row r="1400" spans="1:4" ht="15">
      <c r="A1400" s="45" t="s">
        <v>384</v>
      </c>
      <c r="B1400" s="53" t="s">
        <v>93</v>
      </c>
      <c r="C1400" s="53" t="s">
        <v>93</v>
      </c>
      <c r="D1400" s="54"/>
    </row>
    <row r="1401" spans="1:4" ht="15">
      <c r="A1401" s="45" t="s">
        <v>384</v>
      </c>
      <c r="B1401" s="53" t="s">
        <v>102</v>
      </c>
      <c r="C1401" s="53" t="s">
        <v>102</v>
      </c>
      <c r="D1401" s="54"/>
    </row>
    <row r="1402" spans="1:4" ht="15">
      <c r="A1402" s="45" t="s">
        <v>384</v>
      </c>
      <c r="B1402" s="53" t="s">
        <v>101</v>
      </c>
      <c r="C1402" s="53" t="s">
        <v>101</v>
      </c>
      <c r="D1402" s="54"/>
    </row>
    <row r="1403" spans="1:4" ht="15">
      <c r="A1403" s="45" t="s">
        <v>384</v>
      </c>
      <c r="B1403" s="53" t="s">
        <v>385</v>
      </c>
      <c r="C1403" s="53" t="s">
        <v>385</v>
      </c>
      <c r="D1403" s="54"/>
    </row>
    <row r="1404" spans="1:4" ht="15">
      <c r="A1404" s="45" t="s">
        <v>334</v>
      </c>
      <c r="B1404" s="55" t="s">
        <v>1521</v>
      </c>
      <c r="C1404" s="55" t="s">
        <v>1521</v>
      </c>
      <c r="D1404" s="56"/>
    </row>
    <row r="1405" spans="1:4" ht="15">
      <c r="A1405" s="45" t="s">
        <v>334</v>
      </c>
      <c r="B1405" s="55" t="s">
        <v>1522</v>
      </c>
      <c r="C1405" s="55" t="s">
        <v>1522</v>
      </c>
      <c r="D1405" s="56"/>
    </row>
    <row r="1406" spans="1:4" ht="15">
      <c r="A1406" s="45" t="s">
        <v>334</v>
      </c>
      <c r="B1406" s="53" t="s">
        <v>1523</v>
      </c>
      <c r="C1406" s="53" t="s">
        <v>1523</v>
      </c>
      <c r="D1406" s="56"/>
    </row>
    <row r="1407" spans="1:4" ht="15">
      <c r="A1407" s="45" t="s">
        <v>334</v>
      </c>
      <c r="B1407" s="53" t="s">
        <v>1524</v>
      </c>
      <c r="C1407" s="53" t="s">
        <v>1524</v>
      </c>
      <c r="D1407" s="56"/>
    </row>
    <row r="1408" spans="1:4" ht="15">
      <c r="A1408" s="45" t="s">
        <v>334</v>
      </c>
      <c r="B1408" s="55" t="s">
        <v>335</v>
      </c>
      <c r="C1408" s="55" t="s">
        <v>335</v>
      </c>
      <c r="D1408" s="56"/>
    </row>
    <row r="1409" spans="1:4" ht="15">
      <c r="A1409" s="45" t="s">
        <v>334</v>
      </c>
      <c r="B1409" s="55" t="s">
        <v>336</v>
      </c>
      <c r="C1409" s="55" t="s">
        <v>336</v>
      </c>
      <c r="D1409" s="56"/>
    </row>
    <row r="1410" spans="1:4" ht="15">
      <c r="A1410" s="45" t="s">
        <v>334</v>
      </c>
      <c r="B1410" s="55" t="s">
        <v>337</v>
      </c>
      <c r="C1410" s="55" t="s">
        <v>337</v>
      </c>
      <c r="D1410" s="56"/>
    </row>
    <row r="1411" spans="1:4" ht="15">
      <c r="A1411" s="45" t="s">
        <v>334</v>
      </c>
      <c r="B1411" s="55" t="s">
        <v>91</v>
      </c>
      <c r="C1411" s="55" t="s">
        <v>91</v>
      </c>
      <c r="D1411" s="56"/>
    </row>
    <row r="1412" spans="1:4" ht="15">
      <c r="A1412" s="45" t="s">
        <v>403</v>
      </c>
      <c r="B1412" s="53" t="s">
        <v>401</v>
      </c>
      <c r="C1412" s="53" t="s">
        <v>401</v>
      </c>
      <c r="D1412" s="54"/>
    </row>
    <row r="1413" spans="1:4" ht="15">
      <c r="A1413" s="45" t="s">
        <v>403</v>
      </c>
      <c r="B1413" s="53" t="s">
        <v>402</v>
      </c>
      <c r="C1413" s="53" t="s">
        <v>402</v>
      </c>
      <c r="D1413" s="54"/>
    </row>
    <row r="1414" spans="1:4" ht="15">
      <c r="A1414" s="42" t="s">
        <v>347</v>
      </c>
      <c r="B1414" s="58" t="s">
        <v>1519</v>
      </c>
      <c r="C1414" s="58" t="s">
        <v>177</v>
      </c>
      <c r="D1414" s="59"/>
    </row>
    <row r="1415" spans="1:4" ht="15">
      <c r="A1415" s="45" t="s">
        <v>347</v>
      </c>
      <c r="B1415" s="55" t="s">
        <v>348</v>
      </c>
      <c r="C1415" s="55" t="s">
        <v>348</v>
      </c>
      <c r="D1415" s="56"/>
    </row>
    <row r="1416" spans="1:4" ht="15">
      <c r="A1416" s="45" t="s">
        <v>347</v>
      </c>
      <c r="B1416" s="55" t="s">
        <v>349</v>
      </c>
      <c r="C1416" s="55" t="s">
        <v>349</v>
      </c>
      <c r="D1416" s="56"/>
    </row>
    <row r="1417" spans="1:4" ht="15">
      <c r="A1417" s="45" t="s">
        <v>347</v>
      </c>
      <c r="B1417" s="55" t="s">
        <v>350</v>
      </c>
      <c r="C1417" s="55" t="s">
        <v>350</v>
      </c>
      <c r="D1417" s="56"/>
    </row>
    <row r="1418" spans="1:4" ht="15">
      <c r="A1418" s="45" t="s">
        <v>347</v>
      </c>
      <c r="B1418" s="55" t="s">
        <v>176</v>
      </c>
      <c r="C1418" s="55" t="s">
        <v>176</v>
      </c>
      <c r="D1418" s="56"/>
    </row>
    <row r="1419" spans="1:4" ht="12.95" customHeight="1">
      <c r="A1419" s="45" t="s">
        <v>347</v>
      </c>
      <c r="B1419" s="55" t="s">
        <v>175</v>
      </c>
      <c r="C1419" s="55" t="s">
        <v>175</v>
      </c>
      <c r="D1419" s="56"/>
    </row>
    <row r="1420" spans="1:4" ht="16.5" customHeight="1">
      <c r="A1420" s="45" t="s">
        <v>347</v>
      </c>
      <c r="B1420" s="55" t="s">
        <v>1490</v>
      </c>
      <c r="C1420" s="55" t="s">
        <v>174</v>
      </c>
      <c r="D1420" s="56"/>
    </row>
    <row r="1421" spans="1:4" ht="9.9499999999999993" customHeight="1">
      <c r="A1421" s="45" t="s">
        <v>347</v>
      </c>
      <c r="B1421" s="55" t="s">
        <v>173</v>
      </c>
      <c r="C1421" s="55" t="s">
        <v>173</v>
      </c>
      <c r="D1421" s="56"/>
    </row>
    <row r="1422" spans="1:4" ht="15">
      <c r="A1422" s="45" t="s">
        <v>347</v>
      </c>
      <c r="B1422" s="60" t="s">
        <v>1491</v>
      </c>
      <c r="C1422" s="60" t="s">
        <v>1491</v>
      </c>
      <c r="D1422" s="59"/>
    </row>
    <row r="1423" spans="1:4" ht="15">
      <c r="A1423" s="45" t="s">
        <v>347</v>
      </c>
      <c r="B1423" s="53" t="s">
        <v>1492</v>
      </c>
      <c r="C1423" s="53" t="s">
        <v>1492</v>
      </c>
      <c r="D1423" s="56"/>
    </row>
    <row r="1424" spans="1:4" ht="15">
      <c r="A1424" s="45" t="s">
        <v>347</v>
      </c>
      <c r="B1424" s="53" t="s">
        <v>1493</v>
      </c>
      <c r="C1424" s="53" t="s">
        <v>1493</v>
      </c>
      <c r="D1424" s="56"/>
    </row>
    <row r="1425" spans="1:4" ht="15">
      <c r="A1425" s="45" t="s">
        <v>347</v>
      </c>
      <c r="B1425" s="55" t="s">
        <v>351</v>
      </c>
      <c r="C1425" s="55" t="s">
        <v>351</v>
      </c>
      <c r="D1425" s="56"/>
    </row>
    <row r="1426" spans="1:4" ht="15">
      <c r="A1426" s="45" t="s">
        <v>347</v>
      </c>
      <c r="B1426" s="55" t="s">
        <v>352</v>
      </c>
      <c r="C1426" s="55" t="s">
        <v>352</v>
      </c>
      <c r="D1426" s="56"/>
    </row>
    <row r="1427" spans="1:4" ht="15">
      <c r="A1427" s="45" t="s">
        <v>347</v>
      </c>
      <c r="B1427" s="53" t="s">
        <v>1494</v>
      </c>
      <c r="C1427" s="53" t="s">
        <v>1494</v>
      </c>
      <c r="D1427" s="56"/>
    </row>
    <row r="1428" spans="1:4" ht="15">
      <c r="A1428" s="45" t="s">
        <v>347</v>
      </c>
      <c r="B1428" s="55" t="s">
        <v>353</v>
      </c>
      <c r="C1428" s="55" t="s">
        <v>353</v>
      </c>
      <c r="D1428" s="56"/>
    </row>
    <row r="1429" spans="1:4" ht="15">
      <c r="A1429" s="47" t="s">
        <v>328</v>
      </c>
      <c r="B1429" s="55" t="s">
        <v>329</v>
      </c>
      <c r="C1429" s="55" t="s">
        <v>329</v>
      </c>
      <c r="D1429" s="56"/>
    </row>
    <row r="1430" spans="1:4" ht="15">
      <c r="A1430" s="47" t="s">
        <v>328</v>
      </c>
      <c r="B1430" s="53" t="s">
        <v>1495</v>
      </c>
      <c r="C1430" s="53" t="s">
        <v>1495</v>
      </c>
      <c r="D1430" s="56"/>
    </row>
    <row r="1431" spans="1:4" ht="15">
      <c r="A1431" s="47" t="s">
        <v>328</v>
      </c>
      <c r="B1431" s="53" t="s">
        <v>1496</v>
      </c>
      <c r="C1431" s="53" t="s">
        <v>1496</v>
      </c>
      <c r="D1431" s="56"/>
    </row>
    <row r="1432" spans="1:4" ht="15">
      <c r="A1432" s="47" t="s">
        <v>328</v>
      </c>
      <c r="B1432" s="53" t="s">
        <v>1497</v>
      </c>
      <c r="C1432" s="53" t="s">
        <v>1497</v>
      </c>
      <c r="D1432" s="56"/>
    </row>
    <row r="1433" spans="1:4" ht="15">
      <c r="A1433" s="47" t="s">
        <v>328</v>
      </c>
      <c r="B1433" s="53" t="s">
        <v>1498</v>
      </c>
      <c r="C1433" s="53" t="s">
        <v>1498</v>
      </c>
      <c r="D1433" s="56"/>
    </row>
    <row r="1434" spans="1:4" ht="15">
      <c r="A1434" s="47" t="s">
        <v>328</v>
      </c>
      <c r="B1434" s="53" t="s">
        <v>1499</v>
      </c>
      <c r="C1434" s="53" t="s">
        <v>1499</v>
      </c>
      <c r="D1434" s="56"/>
    </row>
    <row r="1435" spans="1:4" ht="15">
      <c r="A1435" s="47" t="s">
        <v>328</v>
      </c>
      <c r="B1435" s="53" t="s">
        <v>1500</v>
      </c>
      <c r="C1435" s="53" t="s">
        <v>1500</v>
      </c>
      <c r="D1435" s="56"/>
    </row>
    <row r="1436" spans="1:4" ht="15">
      <c r="A1436" s="47" t="s">
        <v>328</v>
      </c>
      <c r="B1436" s="53" t="s">
        <v>1501</v>
      </c>
      <c r="C1436" s="53" t="s">
        <v>1501</v>
      </c>
      <c r="D1436" s="56"/>
    </row>
    <row r="1437" spans="1:4" ht="15">
      <c r="A1437" s="47" t="s">
        <v>328</v>
      </c>
      <c r="B1437" s="53" t="s">
        <v>1502</v>
      </c>
      <c r="C1437" s="53" t="s">
        <v>1502</v>
      </c>
      <c r="D1437" s="56"/>
    </row>
    <row r="1438" spans="1:4" ht="15">
      <c r="A1438" s="47" t="s">
        <v>328</v>
      </c>
      <c r="B1438" s="53" t="s">
        <v>1503</v>
      </c>
      <c r="C1438" s="53" t="s">
        <v>1503</v>
      </c>
      <c r="D1438" s="56"/>
    </row>
    <row r="1439" spans="1:4" ht="15">
      <c r="A1439" s="47" t="s">
        <v>328</v>
      </c>
      <c r="B1439" s="53" t="s">
        <v>330</v>
      </c>
      <c r="C1439" s="53" t="s">
        <v>330</v>
      </c>
      <c r="D1439" s="56"/>
    </row>
    <row r="1440" spans="1:4" ht="15">
      <c r="A1440" s="47" t="s">
        <v>328</v>
      </c>
      <c r="B1440" s="53" t="s">
        <v>1504</v>
      </c>
      <c r="C1440" s="53" t="s">
        <v>1504</v>
      </c>
      <c r="D1440" s="56"/>
    </row>
    <row r="1441" spans="1:5" ht="15">
      <c r="A1441" s="47" t="s">
        <v>328</v>
      </c>
      <c r="B1441" s="53" t="s">
        <v>93</v>
      </c>
      <c r="C1441" s="53" t="s">
        <v>93</v>
      </c>
      <c r="D1441" s="56"/>
    </row>
    <row r="1442" spans="1:5" ht="15">
      <c r="A1442" s="47" t="s">
        <v>328</v>
      </c>
      <c r="B1442" s="53" t="s">
        <v>218</v>
      </c>
      <c r="C1442" s="53" t="s">
        <v>218</v>
      </c>
      <c r="D1442" s="56"/>
    </row>
    <row r="1443" spans="1:5" ht="15">
      <c r="A1443" s="47" t="s">
        <v>328</v>
      </c>
      <c r="B1443" s="53" t="s">
        <v>333</v>
      </c>
      <c r="C1443" s="53" t="s">
        <v>333</v>
      </c>
      <c r="D1443" s="56"/>
    </row>
    <row r="1444" spans="1:5" ht="15">
      <c r="A1444" s="47" t="s">
        <v>328</v>
      </c>
      <c r="B1444" s="53" t="s">
        <v>1505</v>
      </c>
      <c r="C1444" s="53" t="s">
        <v>1505</v>
      </c>
      <c r="D1444" s="56"/>
    </row>
    <row r="1445" spans="1:5" ht="15">
      <c r="A1445" s="47" t="s">
        <v>328</v>
      </c>
      <c r="B1445" s="53" t="s">
        <v>1506</v>
      </c>
      <c r="C1445" s="53" t="s">
        <v>1506</v>
      </c>
      <c r="D1445" s="56"/>
    </row>
    <row r="1446" spans="1:5" ht="15">
      <c r="A1446" s="47" t="s">
        <v>328</v>
      </c>
      <c r="B1446" s="53" t="s">
        <v>1507</v>
      </c>
      <c r="C1446" s="53" t="s">
        <v>1507</v>
      </c>
      <c r="D1446" s="56"/>
    </row>
    <row r="1447" spans="1:5" ht="15">
      <c r="A1447" s="47" t="s">
        <v>328</v>
      </c>
      <c r="B1447" s="53" t="s">
        <v>88</v>
      </c>
      <c r="C1447" s="53" t="s">
        <v>88</v>
      </c>
      <c r="D1447" s="56"/>
    </row>
    <row r="1448" spans="1:5" ht="15">
      <c r="A1448" s="47" t="s">
        <v>328</v>
      </c>
      <c r="B1448" s="53" t="s">
        <v>1508</v>
      </c>
      <c r="C1448" s="53" t="s">
        <v>1508</v>
      </c>
      <c r="D1448" s="56"/>
    </row>
    <row r="1449" spans="1:5" ht="15">
      <c r="A1449" s="47" t="s">
        <v>328</v>
      </c>
      <c r="B1449" s="53" t="s">
        <v>1509</v>
      </c>
      <c r="C1449" s="53" t="s">
        <v>1509</v>
      </c>
      <c r="D1449" s="56"/>
    </row>
    <row r="1450" spans="1:5" ht="15">
      <c r="A1450" s="47" t="s">
        <v>328</v>
      </c>
      <c r="B1450" s="53" t="s">
        <v>788</v>
      </c>
      <c r="C1450" s="53" t="s">
        <v>788</v>
      </c>
      <c r="D1450" s="56"/>
    </row>
    <row r="1451" spans="1:5" ht="15">
      <c r="A1451" s="47" t="s">
        <v>328</v>
      </c>
      <c r="B1451" s="53" t="s">
        <v>313</v>
      </c>
      <c r="C1451" s="53" t="s">
        <v>313</v>
      </c>
      <c r="D1451" s="56"/>
    </row>
    <row r="1452" spans="1:5" ht="15">
      <c r="A1452" s="73" t="s">
        <v>414</v>
      </c>
      <c r="B1452" s="74" t="s">
        <v>468</v>
      </c>
      <c r="C1452" s="74" t="s">
        <v>468</v>
      </c>
      <c r="D1452" s="75"/>
      <c r="E1452" s="76"/>
    </row>
    <row r="1453" spans="1:5" ht="15">
      <c r="A1453" s="45" t="s">
        <v>414</v>
      </c>
      <c r="B1453" s="53" t="s">
        <v>412</v>
      </c>
      <c r="C1453" s="53" t="s">
        <v>412</v>
      </c>
      <c r="D1453" s="54"/>
    </row>
    <row r="1454" spans="1:5" ht="15">
      <c r="A1454" s="45" t="s">
        <v>414</v>
      </c>
      <c r="B1454" s="53" t="s">
        <v>413</v>
      </c>
      <c r="C1454" s="53" t="s">
        <v>413</v>
      </c>
      <c r="D1454" s="54"/>
    </row>
    <row r="1455" spans="1:5" ht="15">
      <c r="A1455" s="45" t="s">
        <v>414</v>
      </c>
      <c r="B1455" s="53" t="s">
        <v>100</v>
      </c>
      <c r="C1455" s="53" t="s">
        <v>100</v>
      </c>
      <c r="D1455" s="54"/>
    </row>
    <row r="1456" spans="1:5" ht="15">
      <c r="A1456" s="45" t="s">
        <v>414</v>
      </c>
      <c r="B1456" s="53" t="s">
        <v>141</v>
      </c>
      <c r="C1456" s="53" t="s">
        <v>141</v>
      </c>
      <c r="D1456" s="54"/>
    </row>
    <row r="1457" spans="1:4" ht="15">
      <c r="A1457" s="45" t="s">
        <v>414</v>
      </c>
      <c r="B1457" s="53" t="s">
        <v>88</v>
      </c>
      <c r="C1457" s="53" t="s">
        <v>88</v>
      </c>
      <c r="D1457" s="54"/>
    </row>
    <row r="1458" spans="1:4" ht="15">
      <c r="A1458" s="45" t="s">
        <v>810</v>
      </c>
      <c r="B1458" s="53" t="s">
        <v>1510</v>
      </c>
      <c r="C1458" s="53" t="s">
        <v>1510</v>
      </c>
      <c r="D1458" s="54"/>
    </row>
    <row r="1459" spans="1:4" ht="15">
      <c r="A1459" s="45" t="s">
        <v>810</v>
      </c>
      <c r="B1459" s="53" t="s">
        <v>96</v>
      </c>
      <c r="C1459" s="53" t="s">
        <v>96</v>
      </c>
      <c r="D1459" s="54"/>
    </row>
    <row r="1460" spans="1:4" ht="15">
      <c r="A1460" s="45" t="s">
        <v>309</v>
      </c>
      <c r="B1460" s="55" t="s">
        <v>138</v>
      </c>
      <c r="C1460" s="55" t="s">
        <v>138</v>
      </c>
      <c r="D1460" s="56"/>
    </row>
    <row r="1461" spans="1:4" ht="15">
      <c r="A1461" s="45" t="s">
        <v>309</v>
      </c>
      <c r="B1461" s="55" t="s">
        <v>310</v>
      </c>
      <c r="C1461" s="55" t="s">
        <v>310</v>
      </c>
      <c r="D1461" s="56"/>
    </row>
    <row r="1462" spans="1:4" ht="15">
      <c r="A1462" s="45" t="s">
        <v>811</v>
      </c>
      <c r="B1462" s="53" t="s">
        <v>1511</v>
      </c>
      <c r="C1462" s="53" t="s">
        <v>1511</v>
      </c>
      <c r="D1462" s="56"/>
    </row>
    <row r="1463" spans="1:4" ht="15">
      <c r="A1463" s="45" t="s">
        <v>811</v>
      </c>
      <c r="B1463" s="53" t="s">
        <v>75</v>
      </c>
      <c r="C1463" s="53" t="s">
        <v>75</v>
      </c>
      <c r="D1463" s="56"/>
    </row>
    <row r="1464" spans="1:4" ht="15">
      <c r="A1464" s="45" t="s">
        <v>811</v>
      </c>
      <c r="B1464" s="53" t="s">
        <v>1512</v>
      </c>
      <c r="C1464" s="53" t="s">
        <v>1512</v>
      </c>
      <c r="D1464" s="56"/>
    </row>
    <row r="1465" spans="1:4" ht="15">
      <c r="A1465" s="45" t="s">
        <v>812</v>
      </c>
      <c r="B1465" s="53" t="s">
        <v>1513</v>
      </c>
      <c r="C1465" s="53" t="s">
        <v>1513</v>
      </c>
      <c r="D1465" s="54"/>
    </row>
    <row r="1466" spans="1:4" ht="15">
      <c r="A1466" s="45" t="s">
        <v>812</v>
      </c>
      <c r="B1466" s="53" t="s">
        <v>1514</v>
      </c>
      <c r="C1466" s="45" t="s">
        <v>1514</v>
      </c>
      <c r="D1466" s="54"/>
    </row>
    <row r="1467" spans="1:4" ht="15">
      <c r="A1467" s="45" t="s">
        <v>303</v>
      </c>
      <c r="B1467" s="55" t="s">
        <v>219</v>
      </c>
      <c r="C1467" s="55" t="s">
        <v>219</v>
      </c>
      <c r="D1467" s="56"/>
    </row>
    <row r="1468" spans="1:4" ht="15">
      <c r="A1468" s="42" t="s">
        <v>303</v>
      </c>
      <c r="B1468" s="58" t="s">
        <v>139</v>
      </c>
      <c r="C1468" s="58" t="s">
        <v>139</v>
      </c>
      <c r="D1468" s="59"/>
    </row>
    <row r="1469" spans="1:4" ht="15">
      <c r="A1469" s="42" t="s">
        <v>303</v>
      </c>
      <c r="B1469" s="79" t="s">
        <v>304</v>
      </c>
      <c r="C1469" s="79" t="s">
        <v>304</v>
      </c>
      <c r="D1469" s="59"/>
    </row>
    <row r="1470" spans="1:4" ht="15">
      <c r="A1470" s="42" t="s">
        <v>303</v>
      </c>
      <c r="B1470" s="79" t="s">
        <v>305</v>
      </c>
      <c r="C1470" s="79" t="s">
        <v>305</v>
      </c>
      <c r="D1470" s="56"/>
    </row>
    <row r="1471" spans="1:4" ht="15">
      <c r="A1471" s="42" t="s">
        <v>303</v>
      </c>
      <c r="B1471" s="79" t="s">
        <v>306</v>
      </c>
      <c r="C1471" s="79" t="s">
        <v>306</v>
      </c>
      <c r="D1471" s="56"/>
    </row>
    <row r="1472" spans="1:4" ht="15">
      <c r="A1472" s="42" t="s">
        <v>303</v>
      </c>
      <c r="B1472" s="79" t="s">
        <v>307</v>
      </c>
      <c r="C1472" s="79" t="s">
        <v>307</v>
      </c>
      <c r="D1472" s="56"/>
    </row>
    <row r="1473" spans="1:4" ht="15">
      <c r="A1473" s="42" t="s">
        <v>303</v>
      </c>
      <c r="B1473" s="79" t="s">
        <v>308</v>
      </c>
      <c r="C1473" s="79" t="s">
        <v>308</v>
      </c>
      <c r="D1473" s="56"/>
    </row>
    <row r="1474" spans="1:4" ht="15">
      <c r="A1474" s="42" t="s">
        <v>303</v>
      </c>
      <c r="B1474" s="79" t="s">
        <v>137</v>
      </c>
      <c r="C1474" s="79" t="s">
        <v>137</v>
      </c>
      <c r="D1474" s="56"/>
    </row>
    <row r="1475" spans="1:4" ht="15">
      <c r="A1475" s="42" t="s">
        <v>311</v>
      </c>
      <c r="B1475" s="80" t="s">
        <v>312</v>
      </c>
      <c r="C1475" s="80" t="s">
        <v>312</v>
      </c>
      <c r="D1475" s="56"/>
    </row>
    <row r="1476" spans="1:4" ht="15">
      <c r="A1476" s="42" t="s">
        <v>311</v>
      </c>
      <c r="B1476" s="79" t="s">
        <v>117</v>
      </c>
      <c r="C1476" s="79" t="s">
        <v>117</v>
      </c>
      <c r="D1476" s="56"/>
    </row>
    <row r="1477" spans="1:4" ht="15">
      <c r="A1477" s="42" t="s">
        <v>813</v>
      </c>
      <c r="B1477" s="80" t="s">
        <v>502</v>
      </c>
      <c r="C1477" s="80" t="s">
        <v>502</v>
      </c>
      <c r="D1477" s="56"/>
    </row>
    <row r="1478" spans="1:4" ht="15">
      <c r="A1478" s="42" t="s">
        <v>813</v>
      </c>
      <c r="B1478" s="80" t="s">
        <v>1515</v>
      </c>
      <c r="C1478" s="80" t="s">
        <v>1515</v>
      </c>
      <c r="D1478" s="56"/>
    </row>
    <row r="1479" spans="1:4" ht="15">
      <c r="A1479" s="42" t="s">
        <v>813</v>
      </c>
      <c r="B1479" s="80" t="s">
        <v>503</v>
      </c>
      <c r="C1479" s="80" t="s">
        <v>503</v>
      </c>
      <c r="D1479" s="56"/>
    </row>
    <row r="1480" spans="1:4" ht="15">
      <c r="A1480" s="42" t="s">
        <v>813</v>
      </c>
      <c r="B1480" s="80" t="s">
        <v>504</v>
      </c>
      <c r="C1480" s="80" t="s">
        <v>504</v>
      </c>
      <c r="D1480" s="56"/>
    </row>
    <row r="1481" spans="1:4" ht="15">
      <c r="A1481" s="42" t="s">
        <v>813</v>
      </c>
      <c r="B1481" s="80" t="s">
        <v>824</v>
      </c>
      <c r="C1481" s="80" t="s">
        <v>824</v>
      </c>
      <c r="D1481" s="56"/>
    </row>
    <row r="1482" spans="1:4" ht="15">
      <c r="A1482" s="42" t="s">
        <v>813</v>
      </c>
      <c r="B1482" s="80" t="s">
        <v>505</v>
      </c>
      <c r="C1482" s="80" t="s">
        <v>505</v>
      </c>
      <c r="D1482" s="56"/>
    </row>
    <row r="1483" spans="1:4" ht="15">
      <c r="A1483" s="42" t="s">
        <v>813</v>
      </c>
      <c r="B1483" s="80" t="s">
        <v>825</v>
      </c>
      <c r="C1483" s="80" t="s">
        <v>825</v>
      </c>
      <c r="D1483" s="56"/>
    </row>
    <row r="1484" spans="1:4" ht="15">
      <c r="A1484" s="42" t="s">
        <v>813</v>
      </c>
      <c r="B1484" s="80" t="s">
        <v>506</v>
      </c>
      <c r="C1484" s="80" t="s">
        <v>506</v>
      </c>
      <c r="D1484" s="56"/>
    </row>
    <row r="1485" spans="1:4" ht="15">
      <c r="A1485" s="42" t="s">
        <v>813</v>
      </c>
      <c r="B1485" s="80" t="s">
        <v>507</v>
      </c>
      <c r="C1485" s="80" t="s">
        <v>507</v>
      </c>
      <c r="D1485" s="56"/>
    </row>
    <row r="1486" spans="1:4" ht="15">
      <c r="A1486" s="42" t="s">
        <v>813</v>
      </c>
      <c r="B1486" s="80" t="s">
        <v>508</v>
      </c>
      <c r="C1486" s="80" t="s">
        <v>508</v>
      </c>
      <c r="D1486" s="56"/>
    </row>
    <row r="1487" spans="1:4" ht="15">
      <c r="A1487" s="42" t="s">
        <v>813</v>
      </c>
      <c r="B1487" s="80" t="s">
        <v>522</v>
      </c>
      <c r="C1487" s="80" t="s">
        <v>522</v>
      </c>
      <c r="D1487" s="56"/>
    </row>
    <row r="1488" spans="1:4" ht="15">
      <c r="A1488" s="42" t="s">
        <v>813</v>
      </c>
      <c r="B1488" s="80" t="s">
        <v>509</v>
      </c>
      <c r="C1488" s="80" t="s">
        <v>509</v>
      </c>
      <c r="D1488" s="56"/>
    </row>
    <row r="1489" spans="1:4" ht="15">
      <c r="A1489" s="42" t="s">
        <v>813</v>
      </c>
      <c r="B1489" s="80" t="s">
        <v>521</v>
      </c>
      <c r="C1489" s="80" t="s">
        <v>521</v>
      </c>
      <c r="D1489" s="56"/>
    </row>
    <row r="1490" spans="1:4" ht="15">
      <c r="A1490" s="42" t="s">
        <v>813</v>
      </c>
      <c r="B1490" s="80" t="s">
        <v>510</v>
      </c>
      <c r="C1490" s="80" t="s">
        <v>510</v>
      </c>
      <c r="D1490" s="56"/>
    </row>
    <row r="1491" spans="1:4" ht="15">
      <c r="A1491" s="42" t="s">
        <v>813</v>
      </c>
      <c r="B1491" s="80" t="s">
        <v>511</v>
      </c>
      <c r="C1491" s="80" t="s">
        <v>511</v>
      </c>
      <c r="D1491" s="56"/>
    </row>
    <row r="1492" spans="1:4" ht="15">
      <c r="A1492" s="42" t="s">
        <v>813</v>
      </c>
      <c r="B1492" s="80" t="s">
        <v>512</v>
      </c>
      <c r="C1492" s="80" t="s">
        <v>512</v>
      </c>
      <c r="D1492" s="56"/>
    </row>
    <row r="1493" spans="1:4" ht="15">
      <c r="A1493" s="42" t="s">
        <v>813</v>
      </c>
      <c r="B1493" s="80" t="s">
        <v>513</v>
      </c>
      <c r="C1493" s="80" t="s">
        <v>513</v>
      </c>
      <c r="D1493" s="56"/>
    </row>
    <row r="1494" spans="1:4" ht="15">
      <c r="A1494" s="42" t="s">
        <v>813</v>
      </c>
      <c r="B1494" s="80" t="s">
        <v>514</v>
      </c>
      <c r="C1494" s="80" t="s">
        <v>514</v>
      </c>
      <c r="D1494" s="56"/>
    </row>
    <row r="1495" spans="1:4" ht="15">
      <c r="A1495" s="42" t="s">
        <v>813</v>
      </c>
      <c r="B1495" s="80" t="s">
        <v>515</v>
      </c>
      <c r="C1495" s="80" t="s">
        <v>515</v>
      </c>
      <c r="D1495" s="56"/>
    </row>
    <row r="1496" spans="1:4" ht="15">
      <c r="A1496" s="42" t="s">
        <v>813</v>
      </c>
      <c r="B1496" s="80" t="s">
        <v>516</v>
      </c>
      <c r="C1496" s="80" t="s">
        <v>516</v>
      </c>
      <c r="D1496" s="56"/>
    </row>
    <row r="1497" spans="1:4" ht="15">
      <c r="A1497" s="42" t="s">
        <v>813</v>
      </c>
      <c r="B1497" s="80" t="s">
        <v>517</v>
      </c>
      <c r="C1497" s="80" t="s">
        <v>517</v>
      </c>
      <c r="D1497" s="56"/>
    </row>
    <row r="1498" spans="1:4" ht="15">
      <c r="A1498" s="42" t="s">
        <v>813</v>
      </c>
      <c r="B1498" s="80" t="s">
        <v>518</v>
      </c>
      <c r="C1498" s="80" t="s">
        <v>518</v>
      </c>
      <c r="D1498" s="56"/>
    </row>
    <row r="1499" spans="1:4" ht="15">
      <c r="A1499" s="42" t="s">
        <v>813</v>
      </c>
      <c r="B1499" s="80" t="s">
        <v>519</v>
      </c>
      <c r="C1499" s="80" t="s">
        <v>519</v>
      </c>
      <c r="D1499" s="56"/>
    </row>
    <row r="1500" spans="1:4" ht="15">
      <c r="A1500" s="42" t="s">
        <v>813</v>
      </c>
      <c r="B1500" s="80" t="s">
        <v>520</v>
      </c>
      <c r="C1500" s="80" t="s">
        <v>520</v>
      </c>
      <c r="D1500" s="56"/>
    </row>
    <row r="1501" spans="1:4" ht="15">
      <c r="A1501" s="42" t="s">
        <v>814</v>
      </c>
      <c r="B1501" s="80" t="s">
        <v>1516</v>
      </c>
      <c r="C1501" s="80" t="s">
        <v>1516</v>
      </c>
      <c r="D1501" s="56"/>
    </row>
    <row r="1502" spans="1:4" ht="15">
      <c r="A1502" s="42" t="s">
        <v>814</v>
      </c>
      <c r="B1502" s="80" t="s">
        <v>1517</v>
      </c>
      <c r="C1502" s="80" t="s">
        <v>1517</v>
      </c>
      <c r="D1502" s="56"/>
    </row>
    <row r="1503" spans="1:4" ht="15">
      <c r="A1503" s="42" t="s">
        <v>462</v>
      </c>
      <c r="B1503" s="79" t="s">
        <v>44</v>
      </c>
      <c r="C1503" s="79" t="s">
        <v>44</v>
      </c>
      <c r="D1503" s="56"/>
    </row>
    <row r="1504" spans="1:4" ht="15">
      <c r="A1504" s="42" t="s">
        <v>462</v>
      </c>
      <c r="B1504" s="79" t="s">
        <v>45</v>
      </c>
      <c r="C1504" s="79" t="s">
        <v>45</v>
      </c>
      <c r="D1504" s="56"/>
    </row>
    <row r="1505" spans="1:5" ht="15">
      <c r="A1505" s="42" t="s">
        <v>815</v>
      </c>
      <c r="B1505" s="79" t="s">
        <v>95</v>
      </c>
      <c r="C1505" s="79" t="s">
        <v>87</v>
      </c>
      <c r="D1505" s="56"/>
    </row>
    <row r="1506" spans="1:5" ht="15">
      <c r="A1506" s="42" t="s">
        <v>815</v>
      </c>
      <c r="B1506" s="79" t="s">
        <v>45</v>
      </c>
      <c r="C1506" s="79" t="s">
        <v>45</v>
      </c>
      <c r="D1506" s="56"/>
    </row>
    <row r="1507" spans="1:5" ht="15">
      <c r="A1507" s="42" t="s">
        <v>815</v>
      </c>
      <c r="B1507" s="79" t="s">
        <v>44</v>
      </c>
      <c r="C1507" s="79" t="s">
        <v>44</v>
      </c>
      <c r="D1507" s="56"/>
    </row>
    <row r="1508" spans="1:5" ht="15">
      <c r="A1508" s="83" t="s">
        <v>1541</v>
      </c>
      <c r="B1508" s="84" t="s">
        <v>104</v>
      </c>
      <c r="C1508" s="84" t="s">
        <v>104</v>
      </c>
      <c r="D1508" s="54"/>
      <c r="E1508" s="40"/>
    </row>
    <row r="1509" spans="1:5" ht="15">
      <c r="A1509" s="83" t="s">
        <v>1541</v>
      </c>
      <c r="B1509" s="84" t="s">
        <v>1542</v>
      </c>
      <c r="C1509" s="84" t="s">
        <v>1542</v>
      </c>
      <c r="D1509" s="54"/>
      <c r="E1509" s="40"/>
    </row>
    <row r="1510" spans="1:5" ht="15">
      <c r="A1510" s="83" t="s">
        <v>1541</v>
      </c>
      <c r="B1510" s="84" t="s">
        <v>1543</v>
      </c>
      <c r="C1510" s="84" t="s">
        <v>1543</v>
      </c>
      <c r="D1510" s="54"/>
      <c r="E1510" s="40"/>
    </row>
    <row r="1511" spans="1:5" ht="15">
      <c r="A1511" s="83" t="s">
        <v>1541</v>
      </c>
      <c r="B1511" s="84" t="s">
        <v>1544</v>
      </c>
      <c r="C1511" s="84" t="s">
        <v>1544</v>
      </c>
      <c r="D1511" s="54"/>
      <c r="E1511" s="40"/>
    </row>
    <row r="1512" spans="1:5" ht="15">
      <c r="A1512" s="83" t="s">
        <v>1541</v>
      </c>
      <c r="B1512" s="84" t="s">
        <v>1545</v>
      </c>
      <c r="C1512" s="84" t="s">
        <v>1545</v>
      </c>
      <c r="D1512" s="54"/>
      <c r="E1512" s="40"/>
    </row>
    <row r="1513" spans="1:5" ht="15">
      <c r="A1513" s="83" t="s">
        <v>1541</v>
      </c>
      <c r="B1513" s="84" t="s">
        <v>1546</v>
      </c>
      <c r="C1513" s="84" t="s">
        <v>1546</v>
      </c>
      <c r="D1513" s="54"/>
      <c r="E1513" s="40"/>
    </row>
    <row r="1514" spans="1:5" ht="15">
      <c r="A1514" s="83" t="s">
        <v>1541</v>
      </c>
      <c r="B1514" s="84" t="s">
        <v>1547</v>
      </c>
      <c r="C1514" s="84" t="s">
        <v>1547</v>
      </c>
      <c r="D1514" s="54"/>
      <c r="E1514" s="40"/>
    </row>
    <row r="1515" spans="1:5" ht="15">
      <c r="A1515" s="83" t="s">
        <v>1541</v>
      </c>
      <c r="B1515" s="84" t="s">
        <v>1548</v>
      </c>
      <c r="C1515" s="84" t="s">
        <v>1548</v>
      </c>
      <c r="D1515" s="54"/>
      <c r="E1515" s="40"/>
    </row>
    <row r="1516" spans="1:5" ht="15">
      <c r="A1516" s="83" t="s">
        <v>1541</v>
      </c>
      <c r="B1516" s="84" t="s">
        <v>1549</v>
      </c>
      <c r="C1516" s="84" t="s">
        <v>1549</v>
      </c>
      <c r="D1516" s="54"/>
      <c r="E1516" s="40"/>
    </row>
    <row r="1517" spans="1:5" ht="15">
      <c r="A1517" s="83" t="s">
        <v>1541</v>
      </c>
      <c r="B1517" s="84" t="s">
        <v>1550</v>
      </c>
      <c r="C1517" s="84" t="s">
        <v>1550</v>
      </c>
      <c r="D1517" s="61"/>
      <c r="E1517" s="40"/>
    </row>
    <row r="1518" spans="1:5" ht="15">
      <c r="A1518" s="45" t="s">
        <v>1580</v>
      </c>
      <c r="B1518" s="53" t="s">
        <v>501</v>
      </c>
      <c r="C1518" s="53" t="s">
        <v>501</v>
      </c>
      <c r="D1518" s="54"/>
      <c r="E1518" s="40"/>
    </row>
    <row r="1519" spans="1:5" ht="15">
      <c r="A1519" s="45" t="s">
        <v>1580</v>
      </c>
      <c r="B1519" s="53" t="s">
        <v>212</v>
      </c>
      <c r="C1519" s="53" t="s">
        <v>212</v>
      </c>
      <c r="D1519" s="54"/>
      <c r="E1519" s="40"/>
    </row>
    <row r="1520" spans="1:5" ht="15">
      <c r="A1520" s="45" t="s">
        <v>1580</v>
      </c>
      <c r="B1520" s="53" t="s">
        <v>1524</v>
      </c>
      <c r="C1520" s="53" t="s">
        <v>1524</v>
      </c>
      <c r="D1520" s="54"/>
      <c r="E1520" s="40"/>
    </row>
    <row r="1521" spans="1:5" ht="15">
      <c r="A1521" s="45" t="s">
        <v>1580</v>
      </c>
      <c r="B1521" s="60" t="s">
        <v>1521</v>
      </c>
      <c r="C1521" s="60" t="s">
        <v>1521</v>
      </c>
      <c r="D1521" s="61"/>
      <c r="E1521" s="40"/>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6"/>
  <dimension ref="D6:E14"/>
  <sheetViews>
    <sheetView workbookViewId="0">
      <selection activeCell="D6" sqref="D6:E14"/>
    </sheetView>
  </sheetViews>
  <sheetFormatPr defaultColWidth="9.140625" defaultRowHeight="15"/>
  <cols>
    <col min="1" max="3" width="9.140625" style="87"/>
    <col min="4" max="4" width="48.5703125" style="87" customWidth="1"/>
    <col min="5" max="16384" width="9.140625" style="87"/>
  </cols>
  <sheetData>
    <row r="6" spans="4:5">
      <c r="D6" s="85" t="s">
        <v>1575</v>
      </c>
      <c r="E6" s="86">
        <v>1</v>
      </c>
    </row>
    <row r="7" spans="4:5">
      <c r="D7" s="85" t="s">
        <v>1576</v>
      </c>
      <c r="E7" s="86">
        <v>1</v>
      </c>
    </row>
    <row r="8" spans="4:5">
      <c r="D8" s="85" t="s">
        <v>332</v>
      </c>
      <c r="E8" s="86">
        <v>1</v>
      </c>
    </row>
    <row r="9" spans="4:5">
      <c r="D9" s="85" t="s">
        <v>1505</v>
      </c>
      <c r="E9" s="86">
        <v>1</v>
      </c>
    </row>
    <row r="10" spans="4:5">
      <c r="D10" s="88" t="s">
        <v>1577</v>
      </c>
      <c r="E10" s="89">
        <v>2</v>
      </c>
    </row>
    <row r="11" spans="4:5">
      <c r="D11" s="85" t="s">
        <v>1578</v>
      </c>
      <c r="E11" s="86">
        <v>1</v>
      </c>
    </row>
    <row r="12" spans="4:5">
      <c r="D12" s="88" t="s">
        <v>1579</v>
      </c>
      <c r="E12" s="89">
        <v>1</v>
      </c>
    </row>
    <row r="13" spans="4:5">
      <c r="D13" s="85" t="s">
        <v>1581</v>
      </c>
      <c r="E13" s="86">
        <v>1</v>
      </c>
    </row>
    <row r="14" spans="4:5">
      <c r="D14" s="88" t="s">
        <v>1582</v>
      </c>
      <c r="E14" s="89">
        <v>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Props1.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3.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4.xml><?xml version="1.0" encoding="utf-8"?>
<ds:datastoreItem xmlns:ds="http://schemas.openxmlformats.org/officeDocument/2006/customXml" ds:itemID="{F489BFCF-2246-40A5-8F84-65D480EA86E0}">
  <ds:schemaRefs>
    <ds:schemaRef ds:uri="http://schemas.microsoft.com/office/infopath/2007/PartnerControls"/>
    <ds:schemaRef ds:uri="http://purl.org/dc/elements/1.1/"/>
    <ds:schemaRef ds:uri="http://schemas.microsoft.com/office/2006/metadata/properties"/>
    <ds:schemaRef ds:uri="22140b95-b34d-40db-858b-bc851c26007a"/>
    <ds:schemaRef ds:uri="http://purl.org/dc/terms/"/>
    <ds:schemaRef ds:uri="http://schemas.openxmlformats.org/package/2006/metadata/core-properties"/>
    <ds:schemaRef ds:uri="http://schemas.microsoft.com/office/2006/documentManagement/types"/>
    <ds:schemaRef ds:uri="28fb42a0-d0d5-464b-a82e-802209f1e51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Schema</vt:lpstr>
      <vt:lpstr>Form Set</vt:lpstr>
      <vt:lpstr>Forms</vt:lpstr>
      <vt:lpstr>Validation</vt:lpstr>
      <vt:lpstr>AF100</vt:lpstr>
      <vt:lpstr>WNB100</vt:lpstr>
      <vt:lpstr>Enumerations</vt:lpstr>
      <vt:lpstr>Institution Type Key</vt:lpstr>
      <vt:lpstr>'WNB100'!Print_Area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Johnpaul I. Ndianaefo</cp:lastModifiedBy>
  <cp:lastPrinted>2020-03-12T18:47:07Z</cp:lastPrinted>
  <dcterms:created xsi:type="dcterms:W3CDTF">2000-05-15T16:39:39Z</dcterms:created>
  <dcterms:modified xsi:type="dcterms:W3CDTF">2021-03-26T11:55:44Z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