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E9" i="1" s="1"/>
  <c r="D9" i="1"/>
  <c r="D10" i="1"/>
  <c r="E11" i="1" s="1"/>
  <c r="D11" i="1"/>
  <c r="D12" i="1"/>
  <c r="E13" i="1" s="1"/>
  <c r="D13" i="1"/>
  <c r="D14" i="1"/>
  <c r="E15" i="1" s="1"/>
  <c r="D15" i="1"/>
  <c r="D16" i="1"/>
  <c r="E17" i="1" s="1"/>
  <c r="D17" i="1"/>
  <c r="D18" i="1"/>
  <c r="E19" i="1" s="1"/>
  <c r="D19" i="1"/>
  <c r="D20" i="1"/>
  <c r="E21" i="1" s="1"/>
  <c r="D21" i="1"/>
  <c r="D22" i="1"/>
  <c r="E23" i="1" s="1"/>
  <c r="D23" i="1"/>
  <c r="D24" i="1"/>
  <c r="E25" i="1" s="1"/>
  <c r="D25" i="1"/>
  <c r="D26" i="1"/>
  <c r="E27" i="1" s="1"/>
  <c r="D27" i="1"/>
  <c r="D28" i="1"/>
  <c r="E29" i="1" s="1"/>
  <c r="D29" i="1"/>
  <c r="D30" i="1"/>
  <c r="E31" i="1" s="1"/>
  <c r="D31" i="1"/>
  <c r="D32" i="1"/>
  <c r="E33" i="1" s="1"/>
  <c r="D33" i="1"/>
  <c r="D34" i="1"/>
  <c r="E35" i="1" s="1"/>
  <c r="D35" i="1"/>
  <c r="D36" i="1"/>
  <c r="E37" i="1" s="1"/>
  <c r="D37" i="1"/>
  <c r="D38" i="1"/>
  <c r="E39" i="1" s="1"/>
  <c r="D39" i="1"/>
  <c r="D40" i="1"/>
  <c r="E41" i="1" s="1"/>
  <c r="D41" i="1"/>
  <c r="D42" i="1"/>
  <c r="E43" i="1" s="1"/>
  <c r="D43" i="1"/>
  <c r="D44" i="1"/>
  <c r="E45" i="1" s="1"/>
  <c r="D45" i="1"/>
  <c r="D46" i="1"/>
  <c r="E47" i="1" s="1"/>
  <c r="D47" i="1"/>
  <c r="D48" i="1"/>
  <c r="E49" i="1" s="1"/>
  <c r="D49" i="1"/>
  <c r="D50" i="1"/>
  <c r="E51" i="1" s="1"/>
  <c r="D51" i="1"/>
  <c r="D52" i="1"/>
  <c r="E53" i="1" s="1"/>
  <c r="D53" i="1"/>
  <c r="D54" i="1"/>
  <c r="E55" i="1" s="1"/>
  <c r="D55" i="1"/>
  <c r="D56" i="1"/>
  <c r="E57" i="1" s="1"/>
  <c r="D57" i="1"/>
  <c r="D58" i="1"/>
  <c r="E59" i="1" s="1"/>
  <c r="D59" i="1"/>
  <c r="D60" i="1"/>
  <c r="E61" i="1" s="1"/>
  <c r="D61" i="1"/>
  <c r="D62" i="1"/>
  <c r="E63" i="1" s="1"/>
  <c r="D63" i="1"/>
  <c r="D64" i="1"/>
  <c r="D1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6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1" i="1"/>
  <c r="C1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E7" i="1" l="1"/>
  <c r="F21" i="1"/>
  <c r="G21" i="1" s="1"/>
  <c r="F29" i="1"/>
  <c r="G29" i="1" s="1"/>
  <c r="F17" i="1"/>
  <c r="G17" i="1" s="1"/>
  <c r="F11" i="1"/>
  <c r="G11" i="1" s="1"/>
  <c r="F33" i="1"/>
  <c r="G33" i="1" s="1"/>
  <c r="F57" i="1"/>
  <c r="G57" i="1" s="1"/>
  <c r="F15" i="1"/>
  <c r="F27" i="1" l="1"/>
  <c r="G27" i="1" s="1"/>
  <c r="F20" i="1"/>
  <c r="G20" i="1" s="1"/>
  <c r="F47" i="1"/>
  <c r="F28" i="1"/>
  <c r="G28" i="1" s="1"/>
  <c r="F46" i="1"/>
  <c r="G46" i="1" s="1"/>
  <c r="F48" i="1"/>
  <c r="G48" i="1" s="1"/>
  <c r="F14" i="1"/>
  <c r="G14" i="1" s="1"/>
  <c r="F19" i="1"/>
  <c r="G19" i="1" s="1"/>
  <c r="G15" i="1"/>
  <c r="F35" i="1"/>
  <c r="G35" i="1" s="1"/>
  <c r="G47" i="1"/>
  <c r="F51" i="1"/>
  <c r="G51" i="1" s="1"/>
  <c r="F62" i="1"/>
  <c r="G62" i="1" s="1"/>
  <c r="F24" i="1"/>
  <c r="G24" i="1" s="1"/>
  <c r="F56" i="1"/>
  <c r="G56" i="1" s="1"/>
  <c r="F42" i="1"/>
  <c r="G42" i="1" s="1"/>
  <c r="F13" i="1"/>
  <c r="G13" i="1" s="1"/>
  <c r="F45" i="1"/>
  <c r="G45" i="1" s="1"/>
  <c r="F61" i="1"/>
  <c r="G61" i="1" s="1"/>
  <c r="F26" i="1"/>
  <c r="G26" i="1" s="1"/>
  <c r="F23" i="1"/>
  <c r="G23" i="1" s="1"/>
  <c r="F39" i="1"/>
  <c r="G39" i="1" s="1"/>
  <c r="F55" i="1"/>
  <c r="G55" i="1" s="1"/>
  <c r="F16" i="1"/>
  <c r="G16" i="1" s="1"/>
  <c r="F44" i="1"/>
  <c r="G44" i="1" s="1"/>
  <c r="F22" i="1"/>
  <c r="G22" i="1" s="1"/>
  <c r="F32" i="1"/>
  <c r="G32" i="1" s="1"/>
  <c r="F64" i="1"/>
  <c r="G64" i="1" s="1"/>
  <c r="F58" i="1"/>
  <c r="G58" i="1" s="1"/>
  <c r="F49" i="1"/>
  <c r="G49" i="1" s="1"/>
  <c r="F54" i="1"/>
  <c r="G54" i="1" s="1"/>
  <c r="F52" i="1"/>
  <c r="G52" i="1" s="1"/>
  <c r="F40" i="1"/>
  <c r="G40" i="1" s="1"/>
  <c r="F18" i="1"/>
  <c r="G18" i="1" s="1"/>
  <c r="F37" i="1"/>
  <c r="G37" i="1" s="1"/>
  <c r="F53" i="1"/>
  <c r="G53" i="1" s="1"/>
  <c r="F43" i="1"/>
  <c r="G43" i="1" s="1"/>
  <c r="F34" i="1"/>
  <c r="G34" i="1" s="1"/>
  <c r="F31" i="1"/>
  <c r="G31" i="1" s="1"/>
  <c r="F60" i="1"/>
  <c r="G60" i="1" s="1"/>
  <c r="F30" i="1"/>
  <c r="G30" i="1" s="1"/>
  <c r="F38" i="1"/>
  <c r="G38" i="1" s="1"/>
  <c r="F50" i="1"/>
  <c r="G50" i="1" s="1"/>
  <c r="F25" i="1"/>
  <c r="G25" i="1" s="1"/>
  <c r="F41" i="1"/>
  <c r="G41" i="1" s="1"/>
  <c r="F59" i="1"/>
  <c r="G59" i="1" s="1"/>
  <c r="F63" i="1"/>
  <c r="G63" i="1" s="1"/>
  <c r="F12" i="1"/>
  <c r="G12" i="1" s="1"/>
  <c r="F36" i="1"/>
  <c r="G3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Sheet1!$C$1:$C$64</c:f>
              <c:numCache>
                <c:formatCode>0</c:formatCode>
                <c:ptCount val="64"/>
                <c:pt idx="0">
                  <c:v>0</c:v>
                </c:pt>
                <c:pt idx="1">
                  <c:v>49.067674327418018</c:v>
                </c:pt>
                <c:pt idx="2">
                  <c:v>98.017140329560604</c:v>
                </c:pt>
                <c:pt idx="3">
                  <c:v>146.73047445536176</c:v>
                </c:pt>
                <c:pt idx="4">
                  <c:v>195.09032201612825</c:v>
                </c:pt>
                <c:pt idx="5">
                  <c:v>242.98017990326386</c:v>
                </c:pt>
                <c:pt idx="6">
                  <c:v>290.28467725446234</c:v>
                </c:pt>
                <c:pt idx="7">
                  <c:v>336.88985339222006</c:v>
                </c:pt>
                <c:pt idx="8">
                  <c:v>382.6834323650898</c:v>
                </c:pt>
                <c:pt idx="9">
                  <c:v>427.55509343028211</c:v>
                </c:pt>
                <c:pt idx="10">
                  <c:v>471.39673682599766</c:v>
                </c:pt>
                <c:pt idx="11">
                  <c:v>514.10274419322161</c:v>
                </c:pt>
                <c:pt idx="12">
                  <c:v>555.57023301960214</c:v>
                </c:pt>
                <c:pt idx="13">
                  <c:v>595.69930449243338</c:v>
                </c:pt>
                <c:pt idx="14">
                  <c:v>634.39328416364549</c:v>
                </c:pt>
                <c:pt idx="15">
                  <c:v>671.5589548470183</c:v>
                </c:pt>
                <c:pt idx="16">
                  <c:v>707.10678118654744</c:v>
                </c:pt>
                <c:pt idx="17">
                  <c:v>740.95112535495912</c:v>
                </c:pt>
                <c:pt idx="18">
                  <c:v>773.01045336273694</c:v>
                </c:pt>
                <c:pt idx="19">
                  <c:v>803.20753148064478</c:v>
                </c:pt>
                <c:pt idx="20">
                  <c:v>831.46961230254522</c:v>
                </c:pt>
                <c:pt idx="21">
                  <c:v>857.72861000027217</c:v>
                </c:pt>
                <c:pt idx="22">
                  <c:v>881.92126434835495</c:v>
                </c:pt>
                <c:pt idx="23">
                  <c:v>903.9892931234433</c:v>
                </c:pt>
                <c:pt idx="24">
                  <c:v>923.8795325112867</c:v>
                </c:pt>
                <c:pt idx="25">
                  <c:v>941.54406518302085</c:v>
                </c:pt>
                <c:pt idx="26">
                  <c:v>956.94033573220895</c:v>
                </c:pt>
                <c:pt idx="27">
                  <c:v>970.03125319454398</c:v>
                </c:pt>
                <c:pt idx="28">
                  <c:v>980.78528040323044</c:v>
                </c:pt>
                <c:pt idx="29">
                  <c:v>989.17650996478096</c:v>
                </c:pt>
                <c:pt idx="30">
                  <c:v>995.1847266721968</c:v>
                </c:pt>
                <c:pt idx="31">
                  <c:v>998.7954562051724</c:v>
                </c:pt>
                <c:pt idx="32">
                  <c:v>1000</c:v>
                </c:pt>
                <c:pt idx="33">
                  <c:v>998.7954562051724</c:v>
                </c:pt>
                <c:pt idx="34">
                  <c:v>995.18472667219692</c:v>
                </c:pt>
                <c:pt idx="35">
                  <c:v>989.17650996478096</c:v>
                </c:pt>
                <c:pt idx="36">
                  <c:v>980.78528040323044</c:v>
                </c:pt>
                <c:pt idx="37">
                  <c:v>970.03125319454398</c:v>
                </c:pt>
                <c:pt idx="38">
                  <c:v>956.94033573220895</c:v>
                </c:pt>
                <c:pt idx="39">
                  <c:v>941.54406518302085</c:v>
                </c:pt>
                <c:pt idx="40">
                  <c:v>923.8795325112867</c:v>
                </c:pt>
                <c:pt idx="41">
                  <c:v>903.98929312344342</c:v>
                </c:pt>
                <c:pt idx="42">
                  <c:v>881.92126434835507</c:v>
                </c:pt>
                <c:pt idx="43">
                  <c:v>857.72861000027217</c:v>
                </c:pt>
                <c:pt idx="44">
                  <c:v>831.46961230254544</c:v>
                </c:pt>
                <c:pt idx="45">
                  <c:v>803.20753148064489</c:v>
                </c:pt>
                <c:pt idx="46">
                  <c:v>773.01045336273705</c:v>
                </c:pt>
                <c:pt idx="47">
                  <c:v>740.951125354959</c:v>
                </c:pt>
                <c:pt idx="48">
                  <c:v>707.10678118654755</c:v>
                </c:pt>
                <c:pt idx="49">
                  <c:v>671.55895484701853</c:v>
                </c:pt>
                <c:pt idx="50">
                  <c:v>634.39328416364549</c:v>
                </c:pt>
                <c:pt idx="51">
                  <c:v>595.6993044924335</c:v>
                </c:pt>
                <c:pt idx="52">
                  <c:v>555.57023301960214</c:v>
                </c:pt>
                <c:pt idx="53">
                  <c:v>514.10274419322172</c:v>
                </c:pt>
                <c:pt idx="54">
                  <c:v>471.39673682599789</c:v>
                </c:pt>
                <c:pt idx="55">
                  <c:v>427.55509343028206</c:v>
                </c:pt>
                <c:pt idx="56">
                  <c:v>382.68343236508991</c:v>
                </c:pt>
                <c:pt idx="57">
                  <c:v>336.88985339222035</c:v>
                </c:pt>
                <c:pt idx="58">
                  <c:v>290.28467725446239</c:v>
                </c:pt>
                <c:pt idx="59">
                  <c:v>242.98017990326406</c:v>
                </c:pt>
                <c:pt idx="60">
                  <c:v>195.0903220161286</c:v>
                </c:pt>
                <c:pt idx="61">
                  <c:v>146.73047445536181</c:v>
                </c:pt>
                <c:pt idx="62">
                  <c:v>98.017140329560831</c:v>
                </c:pt>
                <c:pt idx="63">
                  <c:v>49.067674327417969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26272"/>
        <c:axId val="172336256"/>
      </c:lineChart>
      <c:catAx>
        <c:axId val="17232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36256"/>
        <c:crosses val="autoZero"/>
        <c:auto val="1"/>
        <c:lblAlgn val="ctr"/>
        <c:lblOffset val="100"/>
        <c:noMultiLvlLbl val="0"/>
      </c:catAx>
      <c:valAx>
        <c:axId val="1723362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7232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33</xdr:row>
      <xdr:rowOff>47625</xdr:rowOff>
    </xdr:from>
    <xdr:to>
      <xdr:col>19</xdr:col>
      <xdr:colOff>0</xdr:colOff>
      <xdr:row>50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topLeftCell="A20" workbookViewId="0">
      <selection activeCell="G11" sqref="G11:G64"/>
    </sheetView>
  </sheetViews>
  <sheetFormatPr defaultRowHeight="12.75" x14ac:dyDescent="0.2"/>
  <cols>
    <col min="2" max="2" width="11.28515625" customWidth="1"/>
    <col min="3" max="4" width="12.42578125" customWidth="1"/>
  </cols>
  <sheetData>
    <row r="1" spans="1:15" x14ac:dyDescent="0.2">
      <c r="A1">
        <v>1</v>
      </c>
      <c r="B1">
        <f>((A1-1)*PI()/64)</f>
        <v>0</v>
      </c>
      <c r="C1" s="1">
        <f>1000*SIN(B1)</f>
        <v>0</v>
      </c>
      <c r="D1" s="1">
        <f>ROUND(C1,0)</f>
        <v>0</v>
      </c>
      <c r="O1">
        <v>-0.5</v>
      </c>
    </row>
    <row r="2" spans="1:15" x14ac:dyDescent="0.2">
      <c r="A2">
        <v>2</v>
      </c>
      <c r="B2">
        <f t="shared" ref="B2:B64" si="0">((A2-1)*PI()/64)</f>
        <v>4.9087385212340517E-2</v>
      </c>
      <c r="C2" s="1">
        <f t="shared" ref="C2:D64" si="1">1000*SIN(B2)</f>
        <v>49.067674327418018</v>
      </c>
      <c r="D2" s="1">
        <f t="shared" ref="D2:D64" si="2">ROUND(C2,0)</f>
        <v>49</v>
      </c>
      <c r="O2">
        <v>1</v>
      </c>
    </row>
    <row r="3" spans="1:15" x14ac:dyDescent="0.2">
      <c r="A3">
        <v>3</v>
      </c>
      <c r="B3">
        <f t="shared" si="0"/>
        <v>9.8174770424681035E-2</v>
      </c>
      <c r="C3" s="1">
        <f t="shared" si="1"/>
        <v>98.017140329560604</v>
      </c>
      <c r="D3" s="1">
        <f t="shared" si="2"/>
        <v>98</v>
      </c>
      <c r="O3">
        <v>-2</v>
      </c>
    </row>
    <row r="4" spans="1:15" x14ac:dyDescent="0.2">
      <c r="A4">
        <v>4</v>
      </c>
      <c r="B4">
        <f t="shared" si="0"/>
        <v>0.14726215563702155</v>
      </c>
      <c r="C4" s="1">
        <f t="shared" si="1"/>
        <v>146.73047445536176</v>
      </c>
      <c r="D4" s="1">
        <f t="shared" si="2"/>
        <v>147</v>
      </c>
      <c r="O4">
        <v>3</v>
      </c>
    </row>
    <row r="5" spans="1:15" x14ac:dyDescent="0.2">
      <c r="A5">
        <v>5</v>
      </c>
      <c r="B5">
        <f t="shared" si="0"/>
        <v>0.19634954084936207</v>
      </c>
      <c r="C5" s="1">
        <f t="shared" si="1"/>
        <v>195.09032201612825</v>
      </c>
      <c r="D5" s="1">
        <f t="shared" si="2"/>
        <v>195</v>
      </c>
      <c r="O5">
        <v>-2</v>
      </c>
    </row>
    <row r="6" spans="1:15" x14ac:dyDescent="0.2">
      <c r="A6">
        <v>6</v>
      </c>
      <c r="B6">
        <f t="shared" si="0"/>
        <v>0.24543692606170259</v>
      </c>
      <c r="C6" s="1">
        <f t="shared" si="1"/>
        <v>242.98017990326386</v>
      </c>
      <c r="D6" s="1">
        <f t="shared" si="2"/>
        <v>243</v>
      </c>
      <c r="O6">
        <v>1</v>
      </c>
    </row>
    <row r="7" spans="1:15" x14ac:dyDescent="0.2">
      <c r="A7">
        <v>7</v>
      </c>
      <c r="B7">
        <f t="shared" si="0"/>
        <v>0.2945243112740431</v>
      </c>
      <c r="C7" s="1">
        <f t="shared" si="1"/>
        <v>290.28467725446234</v>
      </c>
      <c r="D7" s="1">
        <f t="shared" si="2"/>
        <v>290</v>
      </c>
      <c r="E7">
        <f>(D7*-0.5)+(D6*1)+(D5*-2)+(D4*3)+(D3*-2)+(D2*1)+(D1*-0.5)</f>
        <v>2</v>
      </c>
      <c r="O7">
        <v>-0.5</v>
      </c>
    </row>
    <row r="8" spans="1:15" x14ac:dyDescent="0.2">
      <c r="A8">
        <v>8</v>
      </c>
      <c r="B8">
        <f t="shared" si="0"/>
        <v>0.34361169648638362</v>
      </c>
      <c r="C8" s="1">
        <f t="shared" si="1"/>
        <v>336.88985339222006</v>
      </c>
      <c r="D8" s="1">
        <f t="shared" si="2"/>
        <v>337</v>
      </c>
      <c r="E8">
        <f t="shared" ref="E8:E64" si="3">(D8*-0.5)+(D7*1)+(D6*-2)+(D5*3)+(D4*-2)+(D3*1)+(D2*-0.5)</f>
        <v>0</v>
      </c>
    </row>
    <row r="9" spans="1:15" x14ac:dyDescent="0.2">
      <c r="A9">
        <v>9</v>
      </c>
      <c r="B9">
        <f t="shared" si="0"/>
        <v>0.39269908169872414</v>
      </c>
      <c r="C9" s="1">
        <f t="shared" si="1"/>
        <v>382.6834323650898</v>
      </c>
      <c r="D9" s="1">
        <f t="shared" si="2"/>
        <v>383</v>
      </c>
      <c r="E9">
        <f t="shared" si="3"/>
        <v>2.5</v>
      </c>
    </row>
    <row r="10" spans="1:15" x14ac:dyDescent="0.2">
      <c r="A10">
        <v>10</v>
      </c>
      <c r="B10">
        <f t="shared" si="0"/>
        <v>0.44178646691106466</v>
      </c>
      <c r="C10" s="1">
        <f t="shared" si="1"/>
        <v>427.55509343028211</v>
      </c>
      <c r="D10" s="1">
        <f t="shared" si="2"/>
        <v>428</v>
      </c>
      <c r="E10">
        <f t="shared" si="3"/>
        <v>0.5</v>
      </c>
    </row>
    <row r="11" spans="1:15" x14ac:dyDescent="0.2">
      <c r="A11">
        <v>11</v>
      </c>
      <c r="B11">
        <f t="shared" si="0"/>
        <v>0.49087385212340517</v>
      </c>
      <c r="C11" s="1">
        <f t="shared" si="1"/>
        <v>471.39673682599766</v>
      </c>
      <c r="D11" s="1">
        <f t="shared" si="2"/>
        <v>471</v>
      </c>
      <c r="E11">
        <f t="shared" si="3"/>
        <v>3</v>
      </c>
      <c r="F11">
        <f>AVERAGE(E7:E11)</f>
        <v>1.6</v>
      </c>
      <c r="G11">
        <f>((E11-F11)*(E11-F11)+(E10-F11)*(E10-F11)+(E9-F11)*(E9-F11)+(E8-F11)*(E8-F11)+(E7-F11)*(E7-F11))/5</f>
        <v>1.34</v>
      </c>
    </row>
    <row r="12" spans="1:15" x14ac:dyDescent="0.2">
      <c r="A12">
        <v>12</v>
      </c>
      <c r="B12">
        <f t="shared" si="0"/>
        <v>0.53996123733574564</v>
      </c>
      <c r="C12" s="1">
        <f t="shared" si="1"/>
        <v>514.10274419322161</v>
      </c>
      <c r="D12" s="1">
        <f t="shared" si="2"/>
        <v>514</v>
      </c>
      <c r="E12">
        <f t="shared" si="3"/>
        <v>1.5</v>
      </c>
      <c r="F12">
        <f t="shared" ref="F12:F64" si="4">AVERAGE(E8:E12)</f>
        <v>1.5</v>
      </c>
      <c r="G12">
        <f t="shared" ref="G12:G64" si="5">(((E12-F12)*(E12-F12))+((E11-F12)*(E11-F12))+((E10-F12)*(E10-F12))+((E9-F12)*(E9-F12))+((E8-F12)*(E8-F12)))/5</f>
        <v>1.3</v>
      </c>
    </row>
    <row r="13" spans="1:15" x14ac:dyDescent="0.2">
      <c r="A13">
        <v>13</v>
      </c>
      <c r="B13">
        <f t="shared" si="0"/>
        <v>0.58904862254808621</v>
      </c>
      <c r="C13" s="1">
        <f t="shared" si="1"/>
        <v>555.57023301960214</v>
      </c>
      <c r="D13" s="1">
        <f t="shared" si="2"/>
        <v>556</v>
      </c>
      <c r="E13">
        <f t="shared" si="3"/>
        <v>4</v>
      </c>
      <c r="F13">
        <f t="shared" si="4"/>
        <v>2.2999999999999998</v>
      </c>
      <c r="G13">
        <f t="shared" si="5"/>
        <v>1.46</v>
      </c>
    </row>
    <row r="14" spans="1:15" x14ac:dyDescent="0.2">
      <c r="A14">
        <v>14</v>
      </c>
      <c r="B14">
        <f t="shared" si="0"/>
        <v>0.63813600776042678</v>
      </c>
      <c r="C14" s="1">
        <f t="shared" si="1"/>
        <v>595.69930449243338</v>
      </c>
      <c r="D14" s="1">
        <f t="shared" si="2"/>
        <v>596</v>
      </c>
      <c r="E14">
        <f t="shared" si="3"/>
        <v>1.5</v>
      </c>
      <c r="F14">
        <f t="shared" si="4"/>
        <v>2.1</v>
      </c>
      <c r="G14">
        <f t="shared" si="5"/>
        <v>1.54</v>
      </c>
    </row>
    <row r="15" spans="1:15" x14ac:dyDescent="0.2">
      <c r="A15">
        <v>15</v>
      </c>
      <c r="B15">
        <f t="shared" si="0"/>
        <v>0.68722339297276724</v>
      </c>
      <c r="C15" s="1">
        <f t="shared" si="1"/>
        <v>634.39328416364549</v>
      </c>
      <c r="D15" s="1">
        <f t="shared" si="2"/>
        <v>634</v>
      </c>
      <c r="E15">
        <f t="shared" si="3"/>
        <v>3.5</v>
      </c>
      <c r="F15">
        <f t="shared" si="4"/>
        <v>2.7</v>
      </c>
      <c r="G15">
        <f t="shared" si="5"/>
        <v>1.06</v>
      </c>
    </row>
    <row r="16" spans="1:15" x14ac:dyDescent="0.2">
      <c r="A16">
        <v>16</v>
      </c>
      <c r="B16">
        <f t="shared" si="0"/>
        <v>0.73631077818510771</v>
      </c>
      <c r="C16" s="1">
        <f t="shared" si="1"/>
        <v>671.5589548470183</v>
      </c>
      <c r="D16" s="1">
        <f t="shared" si="2"/>
        <v>672</v>
      </c>
      <c r="E16">
        <f t="shared" si="3"/>
        <v>3</v>
      </c>
      <c r="F16">
        <f t="shared" si="4"/>
        <v>2.7</v>
      </c>
      <c r="G16">
        <f t="shared" si="5"/>
        <v>1.06</v>
      </c>
    </row>
    <row r="17" spans="1:7" x14ac:dyDescent="0.2">
      <c r="A17">
        <v>17</v>
      </c>
      <c r="B17">
        <f t="shared" si="0"/>
        <v>0.78539816339744828</v>
      </c>
      <c r="C17" s="1">
        <f t="shared" si="1"/>
        <v>707.10678118654744</v>
      </c>
      <c r="D17" s="1">
        <f t="shared" si="2"/>
        <v>707</v>
      </c>
      <c r="E17">
        <f t="shared" si="3"/>
        <v>5</v>
      </c>
      <c r="F17">
        <f t="shared" si="4"/>
        <v>3.4</v>
      </c>
      <c r="G17">
        <f t="shared" si="5"/>
        <v>1.3400000000000003</v>
      </c>
    </row>
    <row r="18" spans="1:7" x14ac:dyDescent="0.2">
      <c r="A18">
        <v>18</v>
      </c>
      <c r="B18">
        <f t="shared" si="0"/>
        <v>0.83448554860978885</v>
      </c>
      <c r="C18" s="1">
        <f t="shared" si="1"/>
        <v>740.95112535495912</v>
      </c>
      <c r="D18" s="1">
        <f t="shared" si="2"/>
        <v>741</v>
      </c>
      <c r="E18">
        <f t="shared" si="3"/>
        <v>1.5</v>
      </c>
      <c r="F18">
        <f t="shared" si="4"/>
        <v>2.9</v>
      </c>
      <c r="G18">
        <f t="shared" si="5"/>
        <v>1.7399999999999998</v>
      </c>
    </row>
    <row r="19" spans="1:7" x14ac:dyDescent="0.2">
      <c r="A19">
        <v>19</v>
      </c>
      <c r="B19">
        <f t="shared" si="0"/>
        <v>0.88357293382212931</v>
      </c>
      <c r="C19" s="1">
        <f t="shared" si="1"/>
        <v>773.01045336273694</v>
      </c>
      <c r="D19" s="1">
        <f t="shared" si="2"/>
        <v>773</v>
      </c>
      <c r="E19">
        <f t="shared" si="3"/>
        <v>6.5</v>
      </c>
      <c r="F19">
        <f t="shared" si="4"/>
        <v>3.9</v>
      </c>
      <c r="G19">
        <f t="shared" si="5"/>
        <v>2.9400000000000004</v>
      </c>
    </row>
    <row r="20" spans="1:7" x14ac:dyDescent="0.2">
      <c r="A20">
        <v>20</v>
      </c>
      <c r="B20">
        <f t="shared" si="0"/>
        <v>0.93266031903446978</v>
      </c>
      <c r="C20" s="1">
        <f t="shared" si="1"/>
        <v>803.20753148064478</v>
      </c>
      <c r="D20" s="1">
        <f t="shared" si="2"/>
        <v>803</v>
      </c>
      <c r="E20">
        <f t="shared" si="3"/>
        <v>2.5</v>
      </c>
      <c r="F20">
        <f t="shared" si="4"/>
        <v>3.7</v>
      </c>
      <c r="G20">
        <f t="shared" si="5"/>
        <v>3.2600000000000002</v>
      </c>
    </row>
    <row r="21" spans="1:7" x14ac:dyDescent="0.2">
      <c r="A21">
        <v>21</v>
      </c>
      <c r="B21">
        <f t="shared" si="0"/>
        <v>0.98174770424681035</v>
      </c>
      <c r="C21" s="1">
        <f t="shared" si="1"/>
        <v>831.46961230254522</v>
      </c>
      <c r="D21" s="1">
        <f t="shared" si="2"/>
        <v>831</v>
      </c>
      <c r="E21">
        <f t="shared" si="3"/>
        <v>5.5</v>
      </c>
      <c r="F21">
        <f t="shared" si="4"/>
        <v>4.2</v>
      </c>
      <c r="G21">
        <f t="shared" si="5"/>
        <v>3.56</v>
      </c>
    </row>
    <row r="22" spans="1:7" x14ac:dyDescent="0.2">
      <c r="A22">
        <v>22</v>
      </c>
      <c r="B22">
        <f t="shared" si="0"/>
        <v>1.0308350894591509</v>
      </c>
      <c r="C22" s="1">
        <f t="shared" si="1"/>
        <v>857.72861000027217</v>
      </c>
      <c r="D22" s="1">
        <f t="shared" si="2"/>
        <v>858</v>
      </c>
      <c r="E22">
        <f t="shared" si="3"/>
        <v>4</v>
      </c>
      <c r="F22">
        <f t="shared" si="4"/>
        <v>4</v>
      </c>
      <c r="G22">
        <f t="shared" si="5"/>
        <v>3.4</v>
      </c>
    </row>
    <row r="23" spans="1:7" x14ac:dyDescent="0.2">
      <c r="A23">
        <v>23</v>
      </c>
      <c r="B23">
        <f t="shared" si="0"/>
        <v>1.0799224746714913</v>
      </c>
      <c r="C23" s="1">
        <f t="shared" si="1"/>
        <v>881.92126434835495</v>
      </c>
      <c r="D23" s="1">
        <f t="shared" si="2"/>
        <v>882</v>
      </c>
      <c r="E23">
        <f t="shared" si="3"/>
        <v>5.5</v>
      </c>
      <c r="F23">
        <f t="shared" si="4"/>
        <v>4.8</v>
      </c>
      <c r="G23">
        <f t="shared" si="5"/>
        <v>1.9600000000000002</v>
      </c>
    </row>
    <row r="24" spans="1:7" x14ac:dyDescent="0.2">
      <c r="A24">
        <v>24</v>
      </c>
      <c r="B24">
        <f t="shared" si="0"/>
        <v>1.1290098598838318</v>
      </c>
      <c r="C24" s="1">
        <f t="shared" si="1"/>
        <v>903.9892931234433</v>
      </c>
      <c r="D24" s="1">
        <f t="shared" si="2"/>
        <v>904</v>
      </c>
      <c r="E24">
        <f t="shared" si="3"/>
        <v>3.5</v>
      </c>
      <c r="F24">
        <f t="shared" si="4"/>
        <v>4.2</v>
      </c>
      <c r="G24">
        <f t="shared" si="5"/>
        <v>1.3599999999999999</v>
      </c>
    </row>
    <row r="25" spans="1:7" x14ac:dyDescent="0.2">
      <c r="A25">
        <v>25</v>
      </c>
      <c r="B25">
        <f t="shared" si="0"/>
        <v>1.1780972450961724</v>
      </c>
      <c r="C25" s="1">
        <f t="shared" si="1"/>
        <v>923.8795325112867</v>
      </c>
      <c r="D25" s="1">
        <f t="shared" si="2"/>
        <v>924</v>
      </c>
      <c r="E25">
        <f t="shared" si="3"/>
        <v>6.5</v>
      </c>
      <c r="F25">
        <f t="shared" si="4"/>
        <v>5</v>
      </c>
      <c r="G25">
        <f t="shared" si="5"/>
        <v>1.2</v>
      </c>
    </row>
    <row r="26" spans="1:7" x14ac:dyDescent="0.2">
      <c r="A26">
        <v>26</v>
      </c>
      <c r="B26">
        <f t="shared" si="0"/>
        <v>1.227184630308513</v>
      </c>
      <c r="C26" s="1">
        <f t="shared" si="1"/>
        <v>941.54406518302085</v>
      </c>
      <c r="D26" s="1">
        <f t="shared" si="2"/>
        <v>942</v>
      </c>
      <c r="E26">
        <f t="shared" si="3"/>
        <v>4.5</v>
      </c>
      <c r="F26">
        <f t="shared" si="4"/>
        <v>4.8</v>
      </c>
      <c r="G26">
        <f t="shared" si="5"/>
        <v>1.1599999999999999</v>
      </c>
    </row>
    <row r="27" spans="1:7" x14ac:dyDescent="0.2">
      <c r="A27">
        <v>27</v>
      </c>
      <c r="B27">
        <f t="shared" si="0"/>
        <v>1.2762720155208536</v>
      </c>
      <c r="C27" s="1">
        <f t="shared" si="1"/>
        <v>956.94033573220895</v>
      </c>
      <c r="D27" s="1">
        <f t="shared" si="2"/>
        <v>957</v>
      </c>
      <c r="E27">
        <f t="shared" si="3"/>
        <v>6</v>
      </c>
      <c r="F27">
        <f t="shared" si="4"/>
        <v>5.2</v>
      </c>
      <c r="G27">
        <f t="shared" si="5"/>
        <v>1.1599999999999999</v>
      </c>
    </row>
    <row r="28" spans="1:7" x14ac:dyDescent="0.2">
      <c r="A28">
        <v>28</v>
      </c>
      <c r="B28">
        <f t="shared" si="0"/>
        <v>1.3253594007331939</v>
      </c>
      <c r="C28" s="1">
        <f t="shared" si="1"/>
        <v>970.03125319454398</v>
      </c>
      <c r="D28" s="1">
        <f t="shared" si="2"/>
        <v>970</v>
      </c>
      <c r="E28">
        <f t="shared" si="3"/>
        <v>5</v>
      </c>
      <c r="F28">
        <f t="shared" si="4"/>
        <v>5.0999999999999996</v>
      </c>
      <c r="G28">
        <f t="shared" si="5"/>
        <v>1.1400000000000001</v>
      </c>
    </row>
    <row r="29" spans="1:7" x14ac:dyDescent="0.2">
      <c r="A29">
        <v>29</v>
      </c>
      <c r="B29">
        <f t="shared" si="0"/>
        <v>1.3744467859455345</v>
      </c>
      <c r="C29" s="1">
        <f t="shared" si="1"/>
        <v>980.78528040323044</v>
      </c>
      <c r="D29" s="1">
        <f t="shared" si="2"/>
        <v>981</v>
      </c>
      <c r="E29">
        <f t="shared" si="3"/>
        <v>6.5</v>
      </c>
      <c r="F29">
        <f t="shared" si="4"/>
        <v>5.7</v>
      </c>
      <c r="G29">
        <f t="shared" si="5"/>
        <v>0.65999999999999992</v>
      </c>
    </row>
    <row r="30" spans="1:7" x14ac:dyDescent="0.2">
      <c r="A30">
        <v>30</v>
      </c>
      <c r="B30">
        <f t="shared" si="0"/>
        <v>1.4235341711578751</v>
      </c>
      <c r="C30" s="1">
        <f t="shared" si="1"/>
        <v>989.17650996478096</v>
      </c>
      <c r="D30" s="1">
        <f t="shared" si="2"/>
        <v>989</v>
      </c>
      <c r="E30">
        <f t="shared" si="3"/>
        <v>5.5</v>
      </c>
      <c r="F30">
        <f t="shared" si="4"/>
        <v>5.5</v>
      </c>
      <c r="G30">
        <f t="shared" si="5"/>
        <v>0.5</v>
      </c>
    </row>
    <row r="31" spans="1:7" x14ac:dyDescent="0.2">
      <c r="A31">
        <v>31</v>
      </c>
      <c r="B31">
        <f t="shared" si="0"/>
        <v>1.4726215563702154</v>
      </c>
      <c r="C31" s="1">
        <f t="shared" si="1"/>
        <v>995.1847266721968</v>
      </c>
      <c r="D31" s="1">
        <f t="shared" si="2"/>
        <v>995</v>
      </c>
      <c r="E31">
        <f t="shared" si="3"/>
        <v>5.5</v>
      </c>
      <c r="F31">
        <f t="shared" si="4"/>
        <v>5.7</v>
      </c>
      <c r="G31">
        <f t="shared" si="5"/>
        <v>0.26</v>
      </c>
    </row>
    <row r="32" spans="1:7" x14ac:dyDescent="0.2">
      <c r="A32">
        <v>32</v>
      </c>
      <c r="B32">
        <f t="shared" si="0"/>
        <v>1.521708941582556</v>
      </c>
      <c r="C32" s="1">
        <f t="shared" si="1"/>
        <v>998.7954562051724</v>
      </c>
      <c r="D32" s="1">
        <f t="shared" si="2"/>
        <v>999</v>
      </c>
      <c r="E32">
        <f t="shared" si="3"/>
        <v>6.5</v>
      </c>
      <c r="F32">
        <f t="shared" si="4"/>
        <v>5.8</v>
      </c>
      <c r="G32">
        <f t="shared" si="5"/>
        <v>0.36</v>
      </c>
    </row>
    <row r="33" spans="1:7" x14ac:dyDescent="0.2">
      <c r="A33">
        <v>33</v>
      </c>
      <c r="B33">
        <f t="shared" si="0"/>
        <v>1.5707963267948966</v>
      </c>
      <c r="C33" s="1">
        <f t="shared" si="1"/>
        <v>1000</v>
      </c>
      <c r="D33" s="1">
        <f t="shared" si="2"/>
        <v>1000</v>
      </c>
      <c r="E33">
        <f t="shared" si="3"/>
        <v>5.5</v>
      </c>
      <c r="F33">
        <f t="shared" si="4"/>
        <v>5.9</v>
      </c>
      <c r="G33">
        <f t="shared" si="5"/>
        <v>0.24</v>
      </c>
    </row>
    <row r="34" spans="1:7" x14ac:dyDescent="0.2">
      <c r="A34">
        <v>34</v>
      </c>
      <c r="B34">
        <f t="shared" si="0"/>
        <v>1.6198837120072371</v>
      </c>
      <c r="C34" s="1">
        <f t="shared" si="1"/>
        <v>998.7954562051724</v>
      </c>
      <c r="D34" s="1">
        <f t="shared" si="2"/>
        <v>999</v>
      </c>
      <c r="E34">
        <f t="shared" si="3"/>
        <v>5.5</v>
      </c>
      <c r="F34">
        <f t="shared" si="4"/>
        <v>5.7</v>
      </c>
      <c r="G34">
        <f t="shared" si="5"/>
        <v>0.15999999999999998</v>
      </c>
    </row>
    <row r="35" spans="1:7" x14ac:dyDescent="0.2">
      <c r="A35">
        <v>35</v>
      </c>
      <c r="B35">
        <f t="shared" si="0"/>
        <v>1.6689710972195777</v>
      </c>
      <c r="C35" s="1">
        <f t="shared" si="1"/>
        <v>995.18472667219692</v>
      </c>
      <c r="D35" s="1">
        <f t="shared" si="2"/>
        <v>995</v>
      </c>
      <c r="E35">
        <f t="shared" si="3"/>
        <v>7</v>
      </c>
      <c r="F35">
        <f t="shared" si="4"/>
        <v>6</v>
      </c>
      <c r="G35">
        <f t="shared" si="5"/>
        <v>0.4</v>
      </c>
    </row>
    <row r="36" spans="1:7" x14ac:dyDescent="0.2">
      <c r="A36">
        <v>36</v>
      </c>
      <c r="B36">
        <f t="shared" si="0"/>
        <v>1.7180584824319181</v>
      </c>
      <c r="C36" s="1">
        <f t="shared" si="1"/>
        <v>989.17650996478096</v>
      </c>
      <c r="D36" s="1">
        <f t="shared" si="2"/>
        <v>989</v>
      </c>
      <c r="E36">
        <f t="shared" si="3"/>
        <v>5</v>
      </c>
      <c r="F36">
        <f t="shared" si="4"/>
        <v>5.9</v>
      </c>
      <c r="G36">
        <f t="shared" si="5"/>
        <v>0.53999999999999992</v>
      </c>
    </row>
    <row r="37" spans="1:7" x14ac:dyDescent="0.2">
      <c r="A37">
        <v>37</v>
      </c>
      <c r="B37">
        <f t="shared" si="0"/>
        <v>1.7671458676442586</v>
      </c>
      <c r="C37" s="1">
        <f t="shared" si="1"/>
        <v>980.78528040323044</v>
      </c>
      <c r="D37" s="1">
        <f t="shared" si="2"/>
        <v>981</v>
      </c>
      <c r="E37">
        <f t="shared" si="3"/>
        <v>7</v>
      </c>
      <c r="F37">
        <f t="shared" si="4"/>
        <v>6</v>
      </c>
      <c r="G37">
        <f t="shared" si="5"/>
        <v>0.7</v>
      </c>
    </row>
    <row r="38" spans="1:7" x14ac:dyDescent="0.2">
      <c r="A38">
        <v>38</v>
      </c>
      <c r="B38">
        <f t="shared" si="0"/>
        <v>1.8162332528565992</v>
      </c>
      <c r="C38" s="1">
        <f t="shared" si="1"/>
        <v>970.03125319454398</v>
      </c>
      <c r="D38" s="1">
        <f t="shared" si="2"/>
        <v>970</v>
      </c>
      <c r="E38">
        <f t="shared" si="3"/>
        <v>5.5</v>
      </c>
      <c r="F38">
        <f t="shared" si="4"/>
        <v>6</v>
      </c>
      <c r="G38">
        <f t="shared" si="5"/>
        <v>0.7</v>
      </c>
    </row>
    <row r="39" spans="1:7" x14ac:dyDescent="0.2">
      <c r="A39">
        <v>39</v>
      </c>
      <c r="B39">
        <f t="shared" si="0"/>
        <v>1.8653206380689396</v>
      </c>
      <c r="C39" s="1">
        <f t="shared" si="1"/>
        <v>956.94033573220895</v>
      </c>
      <c r="D39" s="1">
        <f t="shared" si="2"/>
        <v>957</v>
      </c>
      <c r="E39">
        <f t="shared" si="3"/>
        <v>5.5</v>
      </c>
      <c r="F39">
        <f t="shared" si="4"/>
        <v>6</v>
      </c>
      <c r="G39">
        <f t="shared" si="5"/>
        <v>0.7</v>
      </c>
    </row>
    <row r="40" spans="1:7" x14ac:dyDescent="0.2">
      <c r="A40">
        <v>40</v>
      </c>
      <c r="B40">
        <f t="shared" si="0"/>
        <v>1.9144080232812801</v>
      </c>
      <c r="C40" s="1">
        <f t="shared" si="1"/>
        <v>941.54406518302085</v>
      </c>
      <c r="D40" s="1">
        <f t="shared" si="2"/>
        <v>942</v>
      </c>
      <c r="E40">
        <f t="shared" si="3"/>
        <v>6.5</v>
      </c>
      <c r="F40">
        <f t="shared" si="4"/>
        <v>5.9</v>
      </c>
      <c r="G40">
        <f t="shared" si="5"/>
        <v>0.54</v>
      </c>
    </row>
    <row r="41" spans="1:7" x14ac:dyDescent="0.2">
      <c r="A41">
        <v>41</v>
      </c>
      <c r="B41">
        <f t="shared" si="0"/>
        <v>1.9634954084936207</v>
      </c>
      <c r="C41" s="1">
        <f t="shared" si="1"/>
        <v>923.8795325112867</v>
      </c>
      <c r="D41" s="1">
        <f t="shared" si="2"/>
        <v>924</v>
      </c>
      <c r="E41">
        <f t="shared" si="3"/>
        <v>5.5</v>
      </c>
      <c r="F41">
        <f t="shared" si="4"/>
        <v>6</v>
      </c>
      <c r="G41">
        <f t="shared" si="5"/>
        <v>0.4</v>
      </c>
    </row>
    <row r="42" spans="1:7" x14ac:dyDescent="0.2">
      <c r="A42">
        <v>42</v>
      </c>
      <c r="B42">
        <f t="shared" si="0"/>
        <v>2.012582793705961</v>
      </c>
      <c r="C42" s="1">
        <f t="shared" si="1"/>
        <v>903.98929312344342</v>
      </c>
      <c r="D42" s="1">
        <f t="shared" si="2"/>
        <v>904</v>
      </c>
      <c r="E42">
        <f t="shared" si="3"/>
        <v>5.5</v>
      </c>
      <c r="F42">
        <f t="shared" si="4"/>
        <v>5.7</v>
      </c>
      <c r="G42">
        <f t="shared" si="5"/>
        <v>0.15999999999999998</v>
      </c>
    </row>
    <row r="43" spans="1:7" x14ac:dyDescent="0.2">
      <c r="A43">
        <v>43</v>
      </c>
      <c r="B43">
        <f t="shared" si="0"/>
        <v>2.0616701789183018</v>
      </c>
      <c r="C43" s="1">
        <f t="shared" si="1"/>
        <v>881.92126434835507</v>
      </c>
      <c r="D43" s="1">
        <f t="shared" si="2"/>
        <v>882</v>
      </c>
      <c r="E43">
        <f t="shared" si="3"/>
        <v>6.5</v>
      </c>
      <c r="F43">
        <f t="shared" si="4"/>
        <v>5.9</v>
      </c>
      <c r="G43">
        <f t="shared" si="5"/>
        <v>0.24000000000000005</v>
      </c>
    </row>
    <row r="44" spans="1:7" x14ac:dyDescent="0.2">
      <c r="A44">
        <v>44</v>
      </c>
      <c r="B44">
        <f t="shared" si="0"/>
        <v>2.1107575641306422</v>
      </c>
      <c r="C44" s="1">
        <f t="shared" si="1"/>
        <v>857.72861000027217</v>
      </c>
      <c r="D44" s="1">
        <f t="shared" si="2"/>
        <v>858</v>
      </c>
      <c r="E44">
        <f t="shared" si="3"/>
        <v>5</v>
      </c>
      <c r="F44">
        <f t="shared" si="4"/>
        <v>5.8</v>
      </c>
      <c r="G44">
        <f t="shared" si="5"/>
        <v>0.36</v>
      </c>
    </row>
    <row r="45" spans="1:7" x14ac:dyDescent="0.2">
      <c r="A45">
        <v>45</v>
      </c>
      <c r="B45">
        <f t="shared" si="0"/>
        <v>2.1598449493429825</v>
      </c>
      <c r="C45" s="1">
        <f t="shared" si="1"/>
        <v>831.46961230254544</v>
      </c>
      <c r="D45" s="1">
        <f t="shared" si="2"/>
        <v>831</v>
      </c>
      <c r="E45">
        <f t="shared" si="3"/>
        <v>6</v>
      </c>
      <c r="F45">
        <f t="shared" si="4"/>
        <v>5.7</v>
      </c>
      <c r="G45">
        <f t="shared" si="5"/>
        <v>0.25999999999999995</v>
      </c>
    </row>
    <row r="46" spans="1:7" x14ac:dyDescent="0.2">
      <c r="A46">
        <v>46</v>
      </c>
      <c r="B46">
        <f t="shared" si="0"/>
        <v>2.2089323345553233</v>
      </c>
      <c r="C46" s="1">
        <f t="shared" si="1"/>
        <v>803.20753148064489</v>
      </c>
      <c r="D46" s="1">
        <f t="shared" si="2"/>
        <v>803</v>
      </c>
      <c r="E46">
        <f t="shared" si="3"/>
        <v>4.5</v>
      </c>
      <c r="F46">
        <f t="shared" si="4"/>
        <v>5.5</v>
      </c>
      <c r="G46">
        <f t="shared" si="5"/>
        <v>0.5</v>
      </c>
    </row>
    <row r="47" spans="1:7" x14ac:dyDescent="0.2">
      <c r="A47">
        <v>47</v>
      </c>
      <c r="B47">
        <f t="shared" si="0"/>
        <v>2.2580197197676637</v>
      </c>
      <c r="C47" s="1">
        <f t="shared" si="1"/>
        <v>773.01045336273705</v>
      </c>
      <c r="D47" s="1">
        <f t="shared" si="2"/>
        <v>773</v>
      </c>
      <c r="E47">
        <f t="shared" si="3"/>
        <v>6.5</v>
      </c>
      <c r="F47">
        <f t="shared" si="4"/>
        <v>5.7</v>
      </c>
      <c r="G47">
        <f t="shared" si="5"/>
        <v>0.65999999999999992</v>
      </c>
    </row>
    <row r="48" spans="1:7" x14ac:dyDescent="0.2">
      <c r="A48">
        <v>48</v>
      </c>
      <c r="B48">
        <f t="shared" si="0"/>
        <v>2.3071071049800045</v>
      </c>
      <c r="C48" s="1">
        <f t="shared" si="1"/>
        <v>740.951125354959</v>
      </c>
      <c r="D48" s="1">
        <f t="shared" si="2"/>
        <v>741</v>
      </c>
      <c r="E48">
        <f t="shared" si="3"/>
        <v>3.5</v>
      </c>
      <c r="F48">
        <f t="shared" si="4"/>
        <v>5.0999999999999996</v>
      </c>
      <c r="G48">
        <f t="shared" si="5"/>
        <v>1.1399999999999999</v>
      </c>
    </row>
    <row r="49" spans="1:7" x14ac:dyDescent="0.2">
      <c r="A49">
        <v>49</v>
      </c>
      <c r="B49">
        <f t="shared" si="0"/>
        <v>2.3561944901923448</v>
      </c>
      <c r="C49" s="1">
        <f t="shared" si="1"/>
        <v>707.10678118654755</v>
      </c>
      <c r="D49" s="1">
        <f t="shared" si="2"/>
        <v>707</v>
      </c>
      <c r="E49">
        <f t="shared" si="3"/>
        <v>5.5</v>
      </c>
      <c r="F49">
        <f t="shared" si="4"/>
        <v>5.2</v>
      </c>
      <c r="G49">
        <f t="shared" si="5"/>
        <v>1.1599999999999999</v>
      </c>
    </row>
    <row r="50" spans="1:7" x14ac:dyDescent="0.2">
      <c r="A50">
        <v>50</v>
      </c>
      <c r="B50">
        <f t="shared" si="0"/>
        <v>2.4052818754046852</v>
      </c>
      <c r="C50" s="1">
        <f t="shared" si="1"/>
        <v>671.55895484701853</v>
      </c>
      <c r="D50" s="1">
        <f t="shared" si="2"/>
        <v>672</v>
      </c>
      <c r="E50">
        <f t="shared" si="3"/>
        <v>4</v>
      </c>
      <c r="F50">
        <f t="shared" si="4"/>
        <v>4.8</v>
      </c>
      <c r="G50">
        <f t="shared" si="5"/>
        <v>1.1599999999999999</v>
      </c>
    </row>
    <row r="51" spans="1:7" x14ac:dyDescent="0.2">
      <c r="A51">
        <v>51</v>
      </c>
      <c r="B51">
        <f t="shared" si="0"/>
        <v>2.454369260617026</v>
      </c>
      <c r="C51" s="1">
        <f t="shared" si="1"/>
        <v>634.39328416364549</v>
      </c>
      <c r="D51" s="1">
        <f t="shared" si="2"/>
        <v>634</v>
      </c>
      <c r="E51">
        <f t="shared" si="3"/>
        <v>5.5</v>
      </c>
      <c r="F51">
        <f t="shared" si="4"/>
        <v>5</v>
      </c>
      <c r="G51">
        <f t="shared" si="5"/>
        <v>1.2</v>
      </c>
    </row>
    <row r="52" spans="1:7" x14ac:dyDescent="0.2">
      <c r="A52">
        <v>52</v>
      </c>
      <c r="B52">
        <f t="shared" si="0"/>
        <v>2.5034566458293663</v>
      </c>
      <c r="C52" s="1">
        <f t="shared" si="1"/>
        <v>595.6993044924335</v>
      </c>
      <c r="D52" s="1">
        <f t="shared" si="2"/>
        <v>596</v>
      </c>
      <c r="E52">
        <f t="shared" si="3"/>
        <v>2.5</v>
      </c>
      <c r="F52">
        <f t="shared" si="4"/>
        <v>4.2</v>
      </c>
      <c r="G52">
        <f t="shared" si="5"/>
        <v>1.3599999999999999</v>
      </c>
    </row>
    <row r="53" spans="1:7" x14ac:dyDescent="0.2">
      <c r="A53">
        <v>53</v>
      </c>
      <c r="B53">
        <f t="shared" si="0"/>
        <v>2.5525440310417071</v>
      </c>
      <c r="C53" s="1">
        <f t="shared" si="1"/>
        <v>555.57023301960214</v>
      </c>
      <c r="D53" s="1">
        <f t="shared" si="2"/>
        <v>556</v>
      </c>
      <c r="E53">
        <f t="shared" si="3"/>
        <v>6.5</v>
      </c>
      <c r="F53">
        <f t="shared" si="4"/>
        <v>4.8</v>
      </c>
      <c r="G53">
        <f t="shared" si="5"/>
        <v>1.9599999999999997</v>
      </c>
    </row>
    <row r="54" spans="1:7" x14ac:dyDescent="0.2">
      <c r="A54">
        <v>54</v>
      </c>
      <c r="B54">
        <f t="shared" si="0"/>
        <v>2.6016314162540475</v>
      </c>
      <c r="C54" s="1">
        <f t="shared" si="1"/>
        <v>514.10274419322172</v>
      </c>
      <c r="D54" s="1">
        <f t="shared" si="2"/>
        <v>514</v>
      </c>
      <c r="E54">
        <f t="shared" si="3"/>
        <v>1.5</v>
      </c>
      <c r="F54">
        <f t="shared" si="4"/>
        <v>4</v>
      </c>
      <c r="G54">
        <f t="shared" si="5"/>
        <v>3.4</v>
      </c>
    </row>
    <row r="55" spans="1:7" x14ac:dyDescent="0.2">
      <c r="A55">
        <v>55</v>
      </c>
      <c r="B55">
        <f t="shared" si="0"/>
        <v>2.6507188014663878</v>
      </c>
      <c r="C55" s="1">
        <f t="shared" si="1"/>
        <v>471.39673682599789</v>
      </c>
      <c r="D55" s="1">
        <f t="shared" si="2"/>
        <v>471</v>
      </c>
      <c r="E55">
        <f t="shared" si="3"/>
        <v>5</v>
      </c>
      <c r="F55">
        <f t="shared" si="4"/>
        <v>4.2</v>
      </c>
      <c r="G55">
        <f t="shared" si="5"/>
        <v>3.5599999999999996</v>
      </c>
    </row>
    <row r="56" spans="1:7" x14ac:dyDescent="0.2">
      <c r="A56">
        <v>56</v>
      </c>
      <c r="B56">
        <f t="shared" si="0"/>
        <v>2.6998061866787286</v>
      </c>
      <c r="C56" s="1">
        <f t="shared" si="1"/>
        <v>427.55509343028206</v>
      </c>
      <c r="D56" s="1">
        <f t="shared" si="2"/>
        <v>428</v>
      </c>
      <c r="E56">
        <f t="shared" si="3"/>
        <v>3</v>
      </c>
      <c r="F56">
        <f t="shared" si="4"/>
        <v>3.7</v>
      </c>
      <c r="G56">
        <f t="shared" si="5"/>
        <v>3.2600000000000002</v>
      </c>
    </row>
    <row r="57" spans="1:7" x14ac:dyDescent="0.2">
      <c r="A57">
        <v>57</v>
      </c>
      <c r="B57">
        <f t="shared" si="0"/>
        <v>2.748893571891069</v>
      </c>
      <c r="C57" s="1">
        <f t="shared" si="1"/>
        <v>382.68343236508991</v>
      </c>
      <c r="D57" s="1">
        <f t="shared" si="2"/>
        <v>383</v>
      </c>
      <c r="E57">
        <f t="shared" si="3"/>
        <v>3.5</v>
      </c>
      <c r="F57">
        <f t="shared" si="4"/>
        <v>3.9</v>
      </c>
      <c r="G57">
        <f t="shared" si="5"/>
        <v>2.94</v>
      </c>
    </row>
    <row r="58" spans="1:7" x14ac:dyDescent="0.2">
      <c r="A58">
        <v>58</v>
      </c>
      <c r="B58">
        <f t="shared" si="0"/>
        <v>2.7979809571034093</v>
      </c>
      <c r="C58" s="1">
        <f t="shared" si="1"/>
        <v>336.88985339222035</v>
      </c>
      <c r="D58" s="1">
        <f t="shared" si="2"/>
        <v>337</v>
      </c>
      <c r="E58">
        <f t="shared" si="3"/>
        <v>1.5</v>
      </c>
      <c r="F58">
        <f t="shared" si="4"/>
        <v>2.9</v>
      </c>
      <c r="G58">
        <f t="shared" si="5"/>
        <v>1.7399999999999998</v>
      </c>
    </row>
    <row r="59" spans="1:7" x14ac:dyDescent="0.2">
      <c r="A59">
        <v>59</v>
      </c>
      <c r="B59">
        <f t="shared" si="0"/>
        <v>2.8470683423157501</v>
      </c>
      <c r="C59" s="1">
        <f t="shared" si="1"/>
        <v>290.28467725446239</v>
      </c>
      <c r="D59" s="1">
        <f t="shared" si="2"/>
        <v>290</v>
      </c>
      <c r="E59">
        <f t="shared" si="3"/>
        <v>4</v>
      </c>
      <c r="F59">
        <f t="shared" si="4"/>
        <v>3.4</v>
      </c>
      <c r="G59">
        <f t="shared" si="5"/>
        <v>1.34</v>
      </c>
    </row>
    <row r="60" spans="1:7" x14ac:dyDescent="0.2">
      <c r="A60">
        <v>60</v>
      </c>
      <c r="B60">
        <f t="shared" si="0"/>
        <v>2.8961557275280905</v>
      </c>
      <c r="C60" s="1">
        <f t="shared" si="1"/>
        <v>242.98017990326406</v>
      </c>
      <c r="D60" s="1">
        <f t="shared" si="2"/>
        <v>243</v>
      </c>
      <c r="E60">
        <f t="shared" si="3"/>
        <v>1.5</v>
      </c>
      <c r="F60">
        <f t="shared" si="4"/>
        <v>2.7</v>
      </c>
      <c r="G60">
        <f t="shared" si="5"/>
        <v>1.06</v>
      </c>
    </row>
    <row r="61" spans="1:7" x14ac:dyDescent="0.2">
      <c r="A61">
        <v>61</v>
      </c>
      <c r="B61">
        <f t="shared" si="0"/>
        <v>2.9452431127404308</v>
      </c>
      <c r="C61" s="1">
        <f t="shared" si="1"/>
        <v>195.0903220161286</v>
      </c>
      <c r="D61" s="1">
        <f t="shared" si="2"/>
        <v>195</v>
      </c>
      <c r="E61">
        <f t="shared" si="3"/>
        <v>3</v>
      </c>
      <c r="F61">
        <f t="shared" si="4"/>
        <v>2.7</v>
      </c>
      <c r="G61">
        <f t="shared" si="5"/>
        <v>1.06</v>
      </c>
    </row>
    <row r="62" spans="1:7" x14ac:dyDescent="0.2">
      <c r="A62">
        <v>62</v>
      </c>
      <c r="B62">
        <f t="shared" si="0"/>
        <v>2.9943304979527716</v>
      </c>
      <c r="C62" s="1">
        <f t="shared" si="1"/>
        <v>146.73047445536181</v>
      </c>
      <c r="D62" s="1">
        <f t="shared" si="2"/>
        <v>147</v>
      </c>
      <c r="E62">
        <f t="shared" si="3"/>
        <v>0.5</v>
      </c>
      <c r="F62">
        <f t="shared" si="4"/>
        <v>2.1</v>
      </c>
      <c r="G62">
        <f t="shared" si="5"/>
        <v>1.54</v>
      </c>
    </row>
    <row r="63" spans="1:7" x14ac:dyDescent="0.2">
      <c r="A63">
        <v>63</v>
      </c>
      <c r="B63">
        <f t="shared" si="0"/>
        <v>3.043417883165112</v>
      </c>
      <c r="C63" s="1">
        <f t="shared" si="1"/>
        <v>98.017140329560831</v>
      </c>
      <c r="D63" s="1">
        <f t="shared" si="2"/>
        <v>98</v>
      </c>
      <c r="E63">
        <f t="shared" si="3"/>
        <v>2.5</v>
      </c>
      <c r="F63">
        <f t="shared" si="4"/>
        <v>2.2999999999999998</v>
      </c>
      <c r="G63">
        <f t="shared" si="5"/>
        <v>1.46</v>
      </c>
    </row>
    <row r="64" spans="1:7" x14ac:dyDescent="0.2">
      <c r="A64">
        <v>64</v>
      </c>
      <c r="B64">
        <f t="shared" si="0"/>
        <v>3.0925052683774528</v>
      </c>
      <c r="C64" s="1">
        <f t="shared" si="1"/>
        <v>49.067674327417969</v>
      </c>
      <c r="D64" s="1">
        <f t="shared" si="2"/>
        <v>49</v>
      </c>
      <c r="E64">
        <f t="shared" si="3"/>
        <v>0</v>
      </c>
      <c r="F64">
        <f t="shared" si="4"/>
        <v>1.5</v>
      </c>
      <c r="G64">
        <f t="shared" si="5"/>
        <v>1.3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Loughborough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Staff/Research Student</cp:lastModifiedBy>
  <dcterms:created xsi:type="dcterms:W3CDTF">2017-03-10T13:34:11Z</dcterms:created>
  <dcterms:modified xsi:type="dcterms:W3CDTF">2017-03-10T18:27:02Z</dcterms:modified>
</cp:coreProperties>
</file>