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oshu"/>
  <workbookPr/>
  <bookViews>
    <workbookView activeTab="0" xWindow="240" yWindow="60" windowWidth="16380" windowHeight="8196" tabRatio="500"/>
  </bookViews>
  <sheets>
    <sheet name="Pontuação" sheetId="1" r:id="rId4"/>
    <sheet name="Cálculo" sheetId="2" r:id="rId5"/>
  </sheets>
  <calcPr/>
  <extLst>
    <ext uri="smNativeData">
      <pm:revision xmlns:pm="smNativeData" day="1761781420" val="1068" rev="124" revOS="4" revMin="124" revMax="0"/>
      <pm:docPrefs xmlns:pm="smNativeData" id="1761781420" fixedDigits="0" showNotice="1" showFrameBounds="1" autoChart="1" recalcOnPrint="1" recalcOnCopy="1" finalRounding="1" compatTextArt="1" tab="567" useDefinedPrintRange="1" printArea="currentSheet"/>
      <pm:compatibility xmlns:pm="smNativeData" id="1761781420" overlapCells="1"/>
      <pm:defCurrency xmlns:pm="smNativeData" id="1761781420"/>
    </ext>
  </extLst>
</workbook>
</file>

<file path=xl/sharedStrings.xml><?xml version="1.0" encoding="utf-8"?>
<sst xmlns="http://schemas.openxmlformats.org/spreadsheetml/2006/main" count="66" uniqueCount="24">
  <si>
    <t>Avaliação</t>
  </si>
  <si>
    <t>Demanda mental (MD)</t>
  </si>
  <si>
    <t>Muito baixa</t>
  </si>
  <si>
    <t>Muito alta</t>
  </si>
  <si>
    <t>Demanda física (PD)</t>
  </si>
  <si>
    <t>Demanda temporal (TD)</t>
  </si>
  <si>
    <t>Desempenho (OP)</t>
  </si>
  <si>
    <t>Perfeita</t>
  </si>
  <si>
    <t>Muito ruim</t>
  </si>
  <si>
    <t>Esforço (EF)</t>
  </si>
  <si>
    <t>Muito baixo</t>
  </si>
  <si>
    <t>Muito alto</t>
  </si>
  <si>
    <t>Frustração (FR)</t>
  </si>
  <si>
    <t>Comparação de escalas (binária)</t>
  </si>
  <si>
    <t>Demanda mental</t>
  </si>
  <si>
    <t>Demanda física</t>
  </si>
  <si>
    <t>Demanda temporal</t>
  </si>
  <si>
    <t>Desempenho</t>
  </si>
  <si>
    <t>Esforço</t>
  </si>
  <si>
    <t>Frustração</t>
  </si>
  <si>
    <t>Total por dimensão</t>
  </si>
  <si>
    <t>Pontuação ponderada</t>
  </si>
  <si>
    <t>Total:</t>
  </si>
  <si>
    <t>Carga de trabalho percebida:</t>
  </si>
</sst>
</file>

<file path=xl/styles.xml><?xml version="1.0" encoding="utf-8"?>
<styleSheet xmlns="http://schemas.openxmlformats.org/spreadsheetml/2006/main">
  <numFmts count="14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0.0"/>
    <numFmt numFmtId="165" formatCode="_-_R_$* #,##0.00_ ;_-_R_$* \-#,##0.00\ ;_-_R_$* &quot;-&quot;??_ ;_-@_ "/>
    <numFmt numFmtId="166" formatCode="_-_R_$* #,##0_ ;_-_R_$* \-#,##0\ ;_-_R_$* &quot;-&quot;_ ;_-@_ "/>
    <numFmt numFmtId="167" formatCode="_-&quot;R$&quot;* #,##0.00_ ;_-&quot;R$&quot;* \-#,##0.00\ ;_-&quot;R$&quot;* &quot;-&quot;??_ ;_-@_ "/>
    <numFmt numFmtId="168" formatCode="_-&quot;R$&quot;* #,##0_ ;_-&quot;R$&quot;* \-#,##0\ ;_-&quot;R$&quot;* &quot;-&quot;_ ;_-@_ "/>
    <numFmt numFmtId="9" formatCode="0%"/>
  </numFmts>
  <fonts count="5">
    <font>
      <name val="Arial"/>
      <family val="2"/>
      <color rgb="FF000000"/>
      <sz val="10"/>
      <extLst>
        <ext uri="smNativeData">
          <pm:charSpec xmlns:pm="smNativeData" id="176178142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761781420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61781420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761781420" fgClr="FFFFFF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Arial"/>
      <family val="2"/>
      <b/>
      <color rgb="FFFF0000"/>
      <sz val="10"/>
      <extLst>
        <ext uri="smNativeData">
          <pm:charSpec xmlns:pm="smNativeData" id="1761781420" fgClr="FF0000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7">
    <fill>
      <patternFill patternType="none"/>
    </fill>
    <fill>
      <patternFill patternType="gray125"/>
    </fill>
    <fill>
      <patternFill patternType="solid">
        <fgColor rgb="FF2A6099"/>
        <bgColor rgb="FFFFFFFF"/>
        <extLst>
          <ext uri="smNativeData">
            <pm:shade xmlns:pm="smNativeData" id="1761781420" type="1" fgLvl="100" fgClr="002A6099" bgLvl="0" bgClr="00004586"/>
          </ext>
        </extLst>
      </patternFill>
    </fill>
    <fill>
      <patternFill patternType="none"/>
    </fill>
    <fill>
      <patternFill patternType="none"/>
    </fill>
    <fill>
      <patternFill patternType="solid">
        <fgColor rgb="FF2A6099"/>
        <bgColor rgb="FFFFFFFF"/>
        <extLst>
          <ext uri="smNativeData">
            <pm:shade xmlns:pm="smNativeData" id="1761781420" type="1" fgLvl="100" fgClr="002A6099" bgLvl="0" bgClr="00004586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61781420" type="1" fgLvl="100" fgClr="00FFFFFF" bgLvl="100" bgClr="00000000"/>
          </ext>
        </extLst>
      </patternFill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178142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1781420"/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1781420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6178142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6178142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61781420"/>
        </ext>
      </extLst>
    </border>
  </borders>
  <cellStyleXfs count="6">
    <xf numFmtId="0" fontId="0" fillId="0" borderId="0" applyNumberFormat="1" applyFont="1" applyFill="1" applyBorder="1" applyAlignment="1" applyProtection="1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168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22">
    <xf numFmtId="0" fontId="0" fillId="0" borderId="0" xfId="0"/>
    <xf numFmtId="165" fontId="0" fillId="0" borderId="0" xfId="1"/>
    <xf numFmtId="166" fontId="0" fillId="0" borderId="0" xfId="2"/>
    <xf numFmtId="167" fontId="0" fillId="0" borderId="0" xfId="3"/>
    <xf numFmtId="168" fontId="0" fillId="0" borderId="0" xfId="4"/>
    <xf numFmtId="9" fontId="0" fillId="0" borderId="0" xfId="5"/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Alignment="1">
      <alignment horizontal="center"/>
    </xf>
    <xf numFmtId="0" fontId="0" fillId="2" borderId="1" xfId="0" applyFill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1" xfId="0" applyFill="1"/>
    <xf numFmtId="0" fontId="0" fillId="0" borderId="3" xfId="0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3" fillId="2" borderId="1" xfId="0" applyFont="1" applyFill="1" applyAlignment="1">
      <alignment horizontal="center"/>
    </xf>
    <xf numFmtId="0" fontId="3" fillId="5" borderId="4" xfId="0" applyFont="1" applyFill="1" applyBorder="1" applyAlignment="1">
      <alignment horizontal="right"/>
    </xf>
    <xf numFmtId="0" fontId="2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horizontal="center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61781420" count="1">
        <pm:charStyle name="Normal" fontId="0" Id="1"/>
      </pm:charStyles>
      <pm:colors xmlns:pm="smNativeData" id="1761781420" count="2">
        <pm:color name="Cor 24" rgb="2A6099"/>
        <pm:color name="Cor 25" rgb="00458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anchor="ctr" anchorCtr="1"/>
          <a:lstStyle/>
          <a:p>
            <a:pPr>
              <a:defRPr lang="pt-br" sz="1300" b="0" i="0" u="none" strike="noStrike" kern="100">
                <a:solidFill>
                  <a:srgbClr val="000000"/>
                </a:solidFill>
                <a:latin typeface="Arial" charset="0"/>
              </a:defRPr>
            </a:pPr>
            <a:r>
              <a:t>Pontuação ponderada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barChart>
        <c:barDir val="bar"/>
        <c:grouping val="clustered"/>
        <c:ser>
          <c:idx val="0"/>
          <c:order val="0"/>
          <c:tx>
            <c:strRef>
              <c:f>Cálculo!$E$1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numFmt formatCode="General" sourceLinked="1"/>
            <c:spPr>
              <a:noFill/>
              <a:ln>
                <a:noFill/>
              </a:ln>
            </c:sp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Cálculo!$D$2:$D$7</c:f>
              <c:strCache>
                <c:ptCount val="6"/>
                <c:pt idx="0">
                  <c:v>Demanda mental (MD)</c:v>
                </c:pt>
                <c:pt idx="1">
                  <c:v>Demanda física (PD)</c:v>
                </c:pt>
                <c:pt idx="2">
                  <c:v>Demanda temporal (TD)</c:v>
                </c:pt>
                <c:pt idx="3">
                  <c:v>Desempenho (OP)</c:v>
                </c:pt>
                <c:pt idx="4">
                  <c:v>Esforço (EF)</c:v>
                </c:pt>
                <c:pt idx="5">
                  <c:v>Frustração (FR)</c:v>
                </c:pt>
              </c:strCache>
            </c:strRef>
          </c:cat>
          <c:val>
            <c:numRef>
              <c:f>Cálculo!$E$2:$E$7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sm="smo" uri="smo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axId val="10"/>
        <c:axId val="11"/>
      </c:barChart>
      <c:catAx>
        <c:axId val="1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1"/>
        <c:crosses val="autoZero"/>
        <c:auto val="1"/>
        <c:lblAlgn val="l"/>
      </c:catAx>
      <c:valAx>
        <c:axId val="1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0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layout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  <c:txPr>
    <a:bodyPr anchor="t" rot="0"/>
    <a:lstStyle/>
    <a:p>
      <a:pPr>
        <a:defRPr lang="pt-br" sz="1000" b="0" i="0" u="none" strike="noStrike" kern="100">
          <a:solidFill>
            <a:srgbClr val="000000"/>
          </a:solidFill>
          <a:latin typeface="Arial" charset="0"/>
        </a:defRPr>
      </a:pPr>
    </a:p>
  </c:txPr>
  <c:extLst>
    <c:ext xmlns:sm="smo" uri="smo">
      <sm:colorScheme xmlns:sm="smo" id="1761781420" val="15"/>
    </c:ext>
  </c:extLst>
</c:chartSpace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554355</xdr:colOff>
      <xdr:row>12</xdr:row>
      <xdr:rowOff>76200</xdr:rowOff>
    </xdr:from>
    <xdr:to>
      <xdr:col>5</xdr:col>
      <xdr:colOff>790575</xdr:colOff>
      <xdr:row>32</xdr:row>
      <xdr:rowOff>66675</xdr:rowOff>
    </xdr:to>
    <xdr:graphicFrame macro="">
      <xdr:nvGraphicFramePr>
        <xdr:cNvPr id="2" name="Gráfico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38"/>
  <sheetViews>
    <sheetView tabSelected="1" view="normal" workbookViewId="0">
      <selection activeCell="I19" sqref="I19"/>
    </sheetView>
  </sheetViews>
  <sheetFormatPr baseColWidth="10" defaultColWidth="11.531532" defaultRowHeight="12.80" customHeight="1"/>
  <cols>
    <col min="1" max="1" width="22.117117" customWidth="1" style="6"/>
    <col min="2" max="2" width="17.801802" customWidth="1" style="7"/>
    <col min="3" max="12" width="11.531532" style="7"/>
  </cols>
  <sheetData>
    <row r="1" spans="1:13" ht="13.4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3.45">
      <c r="A2" s="9"/>
      <c r="B2" s="9"/>
      <c r="C2" s="10" t="n">
        <v>10</v>
      </c>
      <c r="D2" s="11" t="n">
        <v>20</v>
      </c>
      <c r="E2" s="10" t="n">
        <v>30</v>
      </c>
      <c r="F2" s="11" t="n">
        <v>40</v>
      </c>
      <c r="G2" s="10" t="n">
        <v>50</v>
      </c>
      <c r="H2" s="11" t="n">
        <v>60</v>
      </c>
      <c r="I2" s="10" t="n">
        <v>70</v>
      </c>
      <c r="J2" s="11" t="n">
        <v>80</v>
      </c>
      <c r="K2" s="10" t="n">
        <v>90</v>
      </c>
      <c r="L2" s="11" t="n">
        <v>100</v>
      </c>
      <c r="M2" s="12"/>
    </row>
    <row r="3" spans="1:13" ht="13.45">
      <c r="A3" s="13" t="s">
        <v>1</v>
      </c>
      <c r="B3" s="14" t="s">
        <v>2</v>
      </c>
      <c r="C3" s="15"/>
      <c r="D3" s="15"/>
      <c r="E3" s="15"/>
      <c r="F3" s="15"/>
      <c r="G3" s="15" t="n">
        <v>1</v>
      </c>
      <c r="H3" s="15"/>
      <c r="I3" s="15"/>
      <c r="J3" s="15"/>
      <c r="K3" s="15"/>
      <c r="L3" s="15"/>
      <c r="M3" s="13" t="s">
        <v>3</v>
      </c>
    </row>
    <row r="4" spans="1:13" ht="13.45">
      <c r="A4" s="13" t="s">
        <v>4</v>
      </c>
      <c r="B4" s="14" t="s">
        <v>2</v>
      </c>
      <c r="C4" s="15" t="n">
        <v>1</v>
      </c>
      <c r="D4" s="15"/>
      <c r="E4" s="15"/>
      <c r="F4" s="15"/>
      <c r="G4" s="15"/>
      <c r="H4" s="15"/>
      <c r="I4" s="15"/>
      <c r="J4" s="15"/>
      <c r="K4" s="15"/>
      <c r="L4" s="15"/>
      <c r="M4" s="13" t="s">
        <v>3</v>
      </c>
    </row>
    <row r="5" spans="1:13" ht="13.45">
      <c r="A5" s="13" t="s">
        <v>5</v>
      </c>
      <c r="B5" s="14" t="s">
        <v>2</v>
      </c>
      <c r="C5" s="15"/>
      <c r="D5" s="15"/>
      <c r="E5" s="15"/>
      <c r="F5" s="15" t="n">
        <v>1</v>
      </c>
      <c r="G5" s="15"/>
      <c r="H5" s="15"/>
      <c r="I5" s="15"/>
      <c r="J5" s="15"/>
      <c r="K5" s="15"/>
      <c r="L5" s="15"/>
      <c r="M5" s="13" t="s">
        <v>3</v>
      </c>
    </row>
    <row r="6" spans="1:13" ht="13.45">
      <c r="A6" s="13" t="s">
        <v>6</v>
      </c>
      <c r="B6" s="14" t="s">
        <v>7</v>
      </c>
      <c r="C6" s="15"/>
      <c r="D6" s="15"/>
      <c r="E6" s="15"/>
      <c r="F6" s="15"/>
      <c r="G6" s="15" t="n">
        <v>1</v>
      </c>
      <c r="H6" s="15"/>
      <c r="I6" s="15"/>
      <c r="J6" s="15"/>
      <c r="K6" s="15"/>
      <c r="L6" s="15"/>
      <c r="M6" s="13" t="s">
        <v>8</v>
      </c>
    </row>
    <row r="7" spans="1:13" ht="13.45">
      <c r="A7" s="13" t="s">
        <v>9</v>
      </c>
      <c r="B7" s="14" t="s">
        <v>10</v>
      </c>
      <c r="C7" s="15"/>
      <c r="D7" s="15"/>
      <c r="E7" s="15"/>
      <c r="F7" s="15"/>
      <c r="G7" s="15"/>
      <c r="H7" s="15" t="n">
        <v>1</v>
      </c>
      <c r="I7" s="15"/>
      <c r="J7" s="15"/>
      <c r="K7" s="15"/>
      <c r="L7" s="15"/>
      <c r="M7" s="13" t="s">
        <v>11</v>
      </c>
    </row>
    <row r="8" spans="1:13" ht="13.45">
      <c r="A8" s="13" t="s">
        <v>12</v>
      </c>
      <c r="B8" s="14" t="s">
        <v>2</v>
      </c>
      <c r="C8" s="15"/>
      <c r="D8" s="15"/>
      <c r="E8" s="15"/>
      <c r="F8" s="15"/>
      <c r="G8" s="15"/>
      <c r="H8" s="15"/>
      <c r="I8" s="15" t="n">
        <v>1</v>
      </c>
      <c r="J8" s="15"/>
      <c r="K8" s="15"/>
      <c r="L8" s="15"/>
      <c r="M8" s="13" t="s">
        <v>3</v>
      </c>
    </row>
    <row r="9" spans="1:12" ht="13.45"/>
    <row r="10" spans="1:12" ht="13.45"/>
    <row r="11" spans="1:12" ht="13.45">
      <c r="A11" s="8" t="s">
        <v>13</v>
      </c>
      <c r="B11" s="8"/>
      <c r="C11" s="8"/>
      <c r="D11" s="8"/>
      <c r="E11" s="8"/>
      <c r="F11" s="8"/>
    </row>
    <row r="12" spans="1:12" ht="13.45">
      <c r="A12" s="15" t="n">
        <v>1</v>
      </c>
      <c r="B12" s="14" t="s">
        <v>14</v>
      </c>
      <c r="C12" s="15" t="n">
        <v>1</v>
      </c>
      <c r="D12" s="15"/>
      <c r="E12" s="16" t="s">
        <v>15</v>
      </c>
      <c r="F12" s="16"/>
    </row>
    <row r="13" spans="1:12" ht="13.45">
      <c r="A13" s="15" t="n">
        <v>2</v>
      </c>
      <c r="B13" s="14" t="s">
        <v>14</v>
      </c>
      <c r="C13" s="15" t="n">
        <v>1</v>
      </c>
      <c r="D13" s="15"/>
      <c r="E13" s="16" t="s">
        <v>16</v>
      </c>
      <c r="F13" s="16"/>
    </row>
    <row r="14" spans="1:12" ht="13.45">
      <c r="A14" s="15" t="n">
        <v>3</v>
      </c>
      <c r="B14" s="14" t="s">
        <v>14</v>
      </c>
      <c r="C14" s="15" t="n">
        <v>1</v>
      </c>
      <c r="D14" s="15"/>
      <c r="E14" s="16" t="s">
        <v>17</v>
      </c>
      <c r="F14" s="16"/>
    </row>
    <row r="15" spans="1:12" ht="13.45">
      <c r="A15" s="15" t="n">
        <v>4</v>
      </c>
      <c r="B15" s="14" t="s">
        <v>14</v>
      </c>
      <c r="C15" s="15"/>
      <c r="D15" s="15" t="n">
        <v>1</v>
      </c>
      <c r="E15" s="16" t="s">
        <v>18</v>
      </c>
      <c r="F15" s="16"/>
    </row>
    <row r="16" spans="1:12" ht="13.45">
      <c r="A16" s="15" t="n">
        <v>5</v>
      </c>
      <c r="B16" s="14" t="s">
        <v>14</v>
      </c>
      <c r="C16" s="15"/>
      <c r="D16" s="15" t="n">
        <v>1</v>
      </c>
      <c r="E16" s="16" t="s">
        <v>19</v>
      </c>
      <c r="F16" s="16"/>
    </row>
    <row r="17" spans="1:12" ht="13.45">
      <c r="A17" s="15" t="n">
        <v>6</v>
      </c>
      <c r="B17" s="14" t="s">
        <v>15</v>
      </c>
      <c r="C17" s="15"/>
      <c r="D17" s="15" t="n">
        <v>1</v>
      </c>
      <c r="E17" s="16" t="s">
        <v>16</v>
      </c>
      <c r="F17" s="16"/>
    </row>
    <row r="18" spans="1:12" ht="13.45">
      <c r="A18" s="15" t="n">
        <v>7</v>
      </c>
      <c r="B18" s="14" t="s">
        <v>15</v>
      </c>
      <c r="C18" s="15"/>
      <c r="D18" s="15" t="n">
        <v>1</v>
      </c>
      <c r="E18" s="16" t="s">
        <v>17</v>
      </c>
      <c r="F18" s="16"/>
    </row>
    <row r="19" spans="1:12" ht="13.45">
      <c r="A19" s="15" t="n">
        <v>8</v>
      </c>
      <c r="B19" s="14" t="s">
        <v>15</v>
      </c>
      <c r="C19" s="15"/>
      <c r="D19" s="15" t="n">
        <v>1</v>
      </c>
      <c r="E19" s="16" t="s">
        <v>18</v>
      </c>
      <c r="F19" s="16"/>
    </row>
    <row r="20" spans="1:12" ht="13.45">
      <c r="A20" s="15" t="n">
        <v>9</v>
      </c>
      <c r="B20" s="14" t="s">
        <v>15</v>
      </c>
      <c r="C20" s="15"/>
      <c r="D20" s="15" t="n">
        <v>1</v>
      </c>
      <c r="E20" s="16" t="s">
        <v>19</v>
      </c>
      <c r="F20" s="16"/>
    </row>
    <row r="21" spans="1:12" ht="13.45">
      <c r="A21" s="15" t="n">
        <v>10</v>
      </c>
      <c r="B21" s="14" t="s">
        <v>16</v>
      </c>
      <c r="C21" s="15" t="n">
        <v>1</v>
      </c>
      <c r="D21" s="15"/>
      <c r="E21" s="16" t="s">
        <v>17</v>
      </c>
      <c r="F21" s="16"/>
    </row>
    <row r="22" spans="1:12" ht="13.45">
      <c r="A22" s="15" t="n">
        <v>11</v>
      </c>
      <c r="B22" s="14" t="s">
        <v>16</v>
      </c>
      <c r="C22" s="15"/>
      <c r="D22" s="15" t="n">
        <v>1</v>
      </c>
      <c r="E22" s="16" t="s">
        <v>18</v>
      </c>
      <c r="F22" s="16"/>
    </row>
    <row r="23" spans="1:12" ht="13.45">
      <c r="A23" s="15" t="n">
        <v>12</v>
      </c>
      <c r="B23" s="14" t="s">
        <v>16</v>
      </c>
      <c r="C23" s="15"/>
      <c r="D23" s="15" t="n">
        <v>1</v>
      </c>
      <c r="E23" s="16" t="s">
        <v>19</v>
      </c>
      <c r="F23" s="16"/>
    </row>
    <row r="24" spans="1:12" ht="13.45">
      <c r="A24" s="15" t="n">
        <v>13</v>
      </c>
      <c r="B24" s="14" t="s">
        <v>17</v>
      </c>
      <c r="C24" s="15"/>
      <c r="D24" s="15" t="n">
        <v>1</v>
      </c>
      <c r="E24" s="16" t="s">
        <v>18</v>
      </c>
      <c r="F24" s="16"/>
    </row>
    <row r="25" spans="1:12" ht="13.45">
      <c r="A25" s="15" t="n">
        <v>14</v>
      </c>
      <c r="B25" s="14" t="s">
        <v>17</v>
      </c>
      <c r="C25" s="15"/>
      <c r="D25" s="15" t="n">
        <v>1</v>
      </c>
      <c r="E25" s="16" t="s">
        <v>19</v>
      </c>
      <c r="F25" s="16"/>
    </row>
    <row r="26" spans="1:12" ht="13.45">
      <c r="A26" s="15" t="n">
        <v>15</v>
      </c>
      <c r="B26" s="14" t="s">
        <v>18</v>
      </c>
      <c r="C26" s="15"/>
      <c r="D26" s="15" t="n">
        <v>1</v>
      </c>
      <c r="E26" s="16" t="s">
        <v>19</v>
      </c>
      <c r="F26" s="16"/>
    </row>
    <row r="27" spans="1:12" ht="13.45"/>
    <row r="28" spans="1:12" ht="13.45"/>
    <row r="29" spans="1:12" ht="13.45"/>
    <row r="30" spans="1:12" ht="13.45"/>
    <row r="31" spans="1:12" ht="13.45"/>
    <row r="32" spans="1:12" ht="13.45"/>
    <row r="33" spans="1:12" ht="13.45"/>
    <row r="34" spans="1:12" ht="13.45"/>
    <row r="35" spans="1:12" ht="13.45"/>
    <row r="36" spans="1:12" ht="13.45"/>
    <row r="37" spans="1:12" ht="13.45"/>
    <row r="38" spans="1:12" ht="13.45"/>
  </sheetData>
  <mergeCells count="18">
    <mergeCell ref="A1:M1"/>
    <mergeCell ref="A2:B2"/>
    <mergeCell ref="A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</mergeCells>
  <printOptions>
    <extLst>
      <ext uri="smNativeData">
        <pm:pageFlags xmlns:pm="smNativeData" id="176178142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 useFirstPageNumber="1"/>
  <headerFooter>
    <oddHeader>&amp;C&amp;"Times New Roman"&amp;12&amp;A</oddHeader>
    <oddFooter>&amp;C&amp;"Times New Roman"&amp;12Página &amp;P</oddFooter>
    <extLst>
      <ext uri="smNativeData">
        <pm:header xmlns:pm="smNativeData" id="1761781420" l="56" r="56" t="56" b="56" borderId="0" fillId="0" vertical="0"/>
        <pm:footer xmlns:pm="smNativeData" id="1761781420" l="56" r="56" t="56" b="56" borderId="0" fillId="0" vertical="2"/>
        <pm:paperBin xmlns:pm="smNativeData" id="1761781420" Id="0" type="0" value="0"/>
        <pm:paperBin xmlns:pm="smNativeData" id="1761781420" Id="1" type="0" value="0"/>
      </ext>
    </extLst>
  </headerFooter>
  <extLst>
    <ext uri="smNativeData">
      <pm:sheetPrefs xmlns:pm="smNativeData" day="17617814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0"/>
  <sheetViews>
    <sheetView view="normal" workbookViewId="0">
      <selection activeCell="I23" sqref="I23"/>
    </sheetView>
  </sheetViews>
  <sheetFormatPr baseColWidth="10" defaultColWidth="11.531532" defaultRowHeight="12.80" customHeight="1"/>
  <cols>
    <col min="1" max="1" width="22.252252" customWidth="1" style="6"/>
    <col min="2" max="2" width="11.531532" style="7"/>
    <col min="4" max="4" width="21.432432" customWidth="1" style="6"/>
    <col min="5" max="5" width="11.531532" style="7"/>
  </cols>
  <sheetData>
    <row r="1" spans="1:5" ht="13.45">
      <c r="A1" s="17" t="s">
        <v>20</v>
      </c>
      <c r="B1" s="17"/>
      <c r="D1" s="18" t="s">
        <v>21</v>
      </c>
      <c r="E1" s="18"/>
    </row>
    <row r="2" spans="1:5" ht="13.45">
      <c r="A2" s="13" t="s">
        <v>1</v>
      </c>
      <c r="B2" s="15">
        <f>Pontuação!C12+Pontuação!C13+Pontuação!C14+Pontuação!C15+Pontuação!C16</f>
        <v>3</v>
      </c>
      <c r="D2" s="13" t="s">
        <v>1</v>
      </c>
      <c r="E2" s="15">
        <f>(Pontuação!C3*Pontuação!$C$2+Pontuação!D3*Pontuação!$D$2+Pontuação!E3*Pontuação!$E$2+Pontuação!F3*Pontuação!$F$2+Pontuação!G3*Pontuação!$G$2+Pontuação!H3*Pontuação!$H$2+Pontuação!I3*Pontuação!$I$2+Pontuação!J3*Pontuação!$J$2+Pontuação!K3*Pontuação!$K$2+Pontuação!L3*Pontuação!$L$2)*B2</f>
        <v>150</v>
      </c>
    </row>
    <row r="3" spans="1:5" ht="13.45">
      <c r="A3" s="13" t="s">
        <v>4</v>
      </c>
      <c r="B3" s="15">
        <f>Pontuação!C17+Pontuação!C18+Pontuação!C19+Pontuação!C20+Pontuação!D12</f>
        <v>0</v>
      </c>
      <c r="D3" s="13" t="s">
        <v>4</v>
      </c>
      <c r="E3" s="15">
        <f>(Pontuação!C4*Pontuação!$C$2+Pontuação!D4*Pontuação!$D$2+Pontuação!E4*Pontuação!$E$2+Pontuação!F4*Pontuação!$F$2+Pontuação!G4*Pontuação!$G$2+Pontuação!H4*Pontuação!$H$2+Pontuação!I4*Pontuação!$I$2+Pontuação!J4*Pontuação!$J$2+Pontuação!K4*Pontuação!$K$2+Pontuação!L4*Pontuação!$L$2)*B3</f>
        <v>0</v>
      </c>
    </row>
    <row r="4" spans="1:5" ht="13.45">
      <c r="A4" s="13" t="s">
        <v>5</v>
      </c>
      <c r="B4" s="15">
        <f>Pontuação!C21+Pontuação!C22+Pontuação!C23+Pontuação!D13+Pontuação!D17</f>
        <v>2</v>
      </c>
      <c r="D4" s="13" t="s">
        <v>5</v>
      </c>
      <c r="E4" s="15">
        <f>(Pontuação!C5*Pontuação!$C$2+Pontuação!D5*Pontuação!$D$2+Pontuação!E5*Pontuação!$E$2+Pontuação!F5*Pontuação!$F$2+Pontuação!G5*Pontuação!$G$2+Pontuação!H5*Pontuação!$H$2+Pontuação!I5*Pontuação!$I$2+Pontuação!J5*Pontuação!$J$2+Pontuação!K5*Pontuação!$K$2+Pontuação!L5*Pontuação!$L$2)*B4</f>
        <v>80</v>
      </c>
    </row>
    <row r="5" spans="1:5" ht="13.45">
      <c r="A5" s="13" t="s">
        <v>6</v>
      </c>
      <c r="B5" s="15">
        <f>Pontuação!C24+Pontuação!C25+Pontuação!D14+Pontuação!D18+Pontuação!D21</f>
        <v>1</v>
      </c>
      <c r="D5" s="13" t="s">
        <v>6</v>
      </c>
      <c r="E5" s="15">
        <f>(Pontuação!C6*Pontuação!$C$2+Pontuação!D6*Pontuação!$D$2+Pontuação!E6*Pontuação!$E$2+Pontuação!F6*Pontuação!$F$2+Pontuação!G6*Pontuação!$G$2+Pontuação!H6*Pontuação!$H$2+Pontuação!I6*Pontuação!$I$2+Pontuação!J6*Pontuação!$J$2+Pontuação!K6*Pontuação!$K$2+Pontuação!L6*Pontuação!$L$2)*B5</f>
        <v>50</v>
      </c>
    </row>
    <row r="6" spans="1:5" ht="13.45">
      <c r="A6" s="13" t="s">
        <v>9</v>
      </c>
      <c r="B6" s="15">
        <f>Pontuação!C26+Pontuação!D15+Pontuação!D19+Pontuação!D22+Pontuação!D24</f>
        <v>4</v>
      </c>
      <c r="D6" s="13" t="s">
        <v>9</v>
      </c>
      <c r="E6" s="15">
        <f>(Pontuação!C7*Pontuação!$C$2+Pontuação!D7*Pontuação!$D$2+Pontuação!E7*Pontuação!$E$2+Pontuação!F7*Pontuação!$F$2+Pontuação!G7*Pontuação!$G$2+Pontuação!H7*Pontuação!$H$2+Pontuação!I7*Pontuação!$I$2+Pontuação!J7*Pontuação!$J$2+Pontuação!K7*Pontuação!$K$2+Pontuação!L7*Pontuação!$L$2)*B6</f>
        <v>240</v>
      </c>
    </row>
    <row r="7" spans="1:5" ht="13.45">
      <c r="A7" s="13" t="s">
        <v>12</v>
      </c>
      <c r="B7" s="15">
        <f>Pontuação!D16+Pontuação!D20+Pontuação!D23+Pontuação!D25+Pontuação!D26</f>
        <v>5</v>
      </c>
      <c r="D7" s="13" t="s">
        <v>12</v>
      </c>
      <c r="E7" s="15">
        <f>(Pontuação!C8*Pontuação!$C$2+Pontuação!D8*Pontuação!$D$2+Pontuação!E8*Pontuação!$E$2+Pontuação!F8*Pontuação!$F$2+Pontuação!G8*Pontuação!$G$2+Pontuação!H8*Pontuação!$H$2+Pontuação!I8*Pontuação!$I$2+Pontuação!J8*Pontuação!$J$2+Pontuação!K8*Pontuação!$K$2+Pontuação!L8*Pontuação!$L$2)*B7</f>
        <v>350</v>
      </c>
    </row>
    <row r="8" spans="4:5" ht="13.45">
      <c r="D8" s="19" t="s">
        <v>22</v>
      </c>
      <c r="E8" s="20">
        <f>SUM(E2:E7)</f>
        <v>870</v>
      </c>
    </row>
    <row r="10" spans="4:6" ht="13.45">
      <c r="D10" s="19" t="s">
        <v>23</v>
      </c>
      <c r="E10" s="19"/>
      <c r="F10" s="21">
        <f>E8/15</f>
        <v>58</v>
      </c>
    </row>
  </sheetData>
  <sheetProtection password="F599" sheet="1" autoFilter="0"/>
  <mergeCells count="3">
    <mergeCell ref="A1:B1"/>
    <mergeCell ref="D1:E1"/>
    <mergeCell ref="D10:E10"/>
  </mergeCells>
  <printOptions>
    <extLst>
      <ext uri="smNativeData">
        <pm:pageFlags xmlns:pm="smNativeData" id="1761781420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1" fitToHeight="1" cellComments="asDisplayed"/>
  <headerFooter>
    <oddHeader>&amp;C&amp;"Times New Roman"&amp;12&amp;A</oddHeader>
    <oddFooter>&amp;C&amp;"Times New Roman"&amp;12Página &amp;P</oddFooter>
    <extLst>
      <ext uri="smNativeData">
        <pm:header xmlns:pm="smNativeData" id="1761781420" l="56" r="56" t="56" b="56" borderId="0" fillId="0" vertical="0"/>
        <pm:footer xmlns:pm="smNativeData" id="1761781420" l="56" r="56" t="56" b="56" borderId="0" fillId="0" vertical="2"/>
        <pm:paperBin xmlns:pm="smNativeData" id="1761781420" Id="0" type="0" value="0"/>
        <pm:paperBin xmlns:pm="smNativeData" id="1761781420" Id="1" type="0" value="0"/>
      </ext>
    </extLst>
  </headerFooter>
  <drawing r:id="rId1"/>
  <extLst>
    <ext uri="smNativeData">
      <pm:sheetPrefs xmlns:pm="smNativeData" day="17617814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Berejuck</dc:creator>
  <cp:keywords/>
  <dc:description/>
  <cp:lastModifiedBy>joshu</cp:lastModifiedBy>
  <cp:revision>0</cp:revision>
  <dcterms:created xsi:type="dcterms:W3CDTF">2025-10-21T07:45:37Z</dcterms:created>
  <dcterms:modified xsi:type="dcterms:W3CDTF">2025-10-29T23:43:40Z</dcterms:modified>
</cp:coreProperties>
</file>