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PC\Desktop\Documentos\Aulas\Org\"/>
    </mc:Choice>
  </mc:AlternateContent>
  <bookViews>
    <workbookView xWindow="0" yWindow="0" windowWidth="21570" windowHeight="8070" tabRatio="500"/>
  </bookViews>
  <sheets>
    <sheet name="Pontuação" sheetId="1" r:id="rId1"/>
    <sheet name="Cálculo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" i="2" l="1"/>
  <c r="E7" i="2" s="1"/>
  <c r="B6" i="2"/>
  <c r="E6" i="2" s="1"/>
  <c r="B5" i="2"/>
  <c r="E5" i="2" s="1"/>
  <c r="B4" i="2"/>
  <c r="E4" i="2" s="1"/>
  <c r="B3" i="2"/>
  <c r="E3" i="2" s="1"/>
  <c r="B2" i="2"/>
  <c r="E2" i="2" s="1"/>
  <c r="E8" i="2" l="1"/>
  <c r="F10" i="2" s="1"/>
</calcChain>
</file>

<file path=xl/sharedStrings.xml><?xml version="1.0" encoding="utf-8"?>
<sst xmlns="http://schemas.openxmlformats.org/spreadsheetml/2006/main" count="66" uniqueCount="24">
  <si>
    <t>Avaliação</t>
  </si>
  <si>
    <t>Demanda mental (MD)</t>
  </si>
  <si>
    <t>Muito baixa</t>
  </si>
  <si>
    <t>Muito alta</t>
  </si>
  <si>
    <t>Demanda física (PD)</t>
  </si>
  <si>
    <t>Demanda temporal (TD)</t>
  </si>
  <si>
    <t>Desempenho (OP)</t>
  </si>
  <si>
    <t>Perfeita</t>
  </si>
  <si>
    <t>Muito ruim</t>
  </si>
  <si>
    <t>Esforço (EF)</t>
  </si>
  <si>
    <t>Muito baixo</t>
  </si>
  <si>
    <t>Muito alto</t>
  </si>
  <si>
    <t>Frustração (FR)</t>
  </si>
  <si>
    <t>Comparação de escalas (binária)</t>
  </si>
  <si>
    <t>Demanda mental</t>
  </si>
  <si>
    <t>Demanda física</t>
  </si>
  <si>
    <t>Demanda temporal</t>
  </si>
  <si>
    <t>Desempenho</t>
  </si>
  <si>
    <t>Esforço</t>
  </si>
  <si>
    <t>Frustração</t>
  </si>
  <si>
    <t>Total por dimensão</t>
  </si>
  <si>
    <t>Pontuação ponderada</t>
  </si>
  <si>
    <t>Total:</t>
  </si>
  <si>
    <t>Carga de trabalho percebida: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</si>
</sst>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00458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2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0" fillId="0" borderId="2" xfId="0" applyFont="1" applyBorder="1" applyAlignment="1" applyProtection="1">
      <alignment horizontal="left"/>
    </xf>
    <xf numFmtId="0" fontId="0" fillId="2" borderId="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2" borderId="0" xfId="0" applyFill="1" applyAlignment="1" applyProtection="1"/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right"/>
    </xf>
    <xf numFmtId="0" fontId="0" fillId="0" borderId="2" xfId="0" applyFont="1" applyBorder="1" applyAlignment="1" applyProtection="1">
      <alignment horizontal="center"/>
    </xf>
    <xf numFmtId="0" fontId="0" fillId="0" borderId="0" xfId="0" applyFont="1" applyAlignment="1" applyProtection="1"/>
    <xf numFmtId="0" fontId="0" fillId="0" borderId="0" xfId="0" applyFont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/>
    </xf>
    <xf numFmtId="164" fontId="4" fillId="0" borderId="2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rPr>
              <a:t>Pontuação ponderada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Cálculo!$E$1</c:f>
              <c:strCache>
                <c:ptCount val="1"/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Cálculo!$D$2:$D$7</c:f>
              <c:strCache>
                <c:ptCount val="6"/>
                <c:pt idx="0">
                  <c:v>Demanda mental (MD)</c:v>
                </c:pt>
                <c:pt idx="1">
                  <c:v>Demanda física (PD)</c:v>
                </c:pt>
                <c:pt idx="2">
                  <c:v>Demanda temporal (TD)</c:v>
                </c:pt>
                <c:pt idx="3">
                  <c:v>Desempenho (OP)</c:v>
                </c:pt>
                <c:pt idx="4">
                  <c:v>Esforço (EF)</c:v>
                </c:pt>
                <c:pt idx="5">
                  <c:v>Frustração (FR)</c:v>
                </c:pt>
              </c:strCache>
            </c:strRef>
          </c:cat>
          <c:val>
            <c:numRef>
              <c:f>Cálculo!$E$2:$E$7</c:f>
              <c:numCache>
                <c:formatCode>General</c:formatCode>
                <c:ptCount val="6"/>
                <c:pt idx="0">
                  <c:v>280</c:v>
                </c:pt>
                <c:pt idx="1">
                  <c:v>0</c:v>
                </c:pt>
                <c:pt idx="2">
                  <c:v>40</c:v>
                </c:pt>
                <c:pt idx="3">
                  <c:v>120</c:v>
                </c:pt>
                <c:pt idx="4">
                  <c:v>120</c:v>
                </c:pt>
                <c:pt idx="5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826994096"/>
        <c:axId val="-827000624"/>
      </c:barChart>
      <c:catAx>
        <c:axId val="-82699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pt-BR"/>
          </a:p>
        </c:txPr>
        <c:crossAx val="-827000624"/>
        <c:crosses val="autoZero"/>
        <c:auto val="1"/>
        <c:lblAlgn val="ctr"/>
        <c:lblOffset val="100"/>
        <c:noMultiLvlLbl val="0"/>
      </c:catAx>
      <c:valAx>
        <c:axId val="-82700062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pt-BR"/>
          </a:p>
        </c:txPr>
        <c:crossAx val="-8269940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solidFill>
                <a:srgbClr val="000000"/>
              </a:solidFill>
              <a:uFillTx/>
              <a:latin typeface="Arial"/>
              <a:ea typeface="DejaVu San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553680</xdr:colOff>
      <xdr:row>12</xdr:row>
      <xdr:rowOff>76320</xdr:rowOff>
    </xdr:from>
    <xdr:to>
      <xdr:col>5</xdr:col>
      <xdr:colOff>790560</xdr:colOff>
      <xdr:row>32</xdr:row>
      <xdr:rowOff>66600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pane ySplit="2580" topLeftCell="A10" activePane="bottomLeft"/>
      <selection activeCell="A5" sqref="A5:F5"/>
      <selection pane="bottomLeft" activeCell="G23" sqref="G23"/>
    </sheetView>
  </sheetViews>
  <sheetFormatPr defaultColWidth="11.5703125" defaultRowHeight="12.75" customHeight="1" x14ac:dyDescent="0.2"/>
  <cols>
    <col min="1" max="1" width="22.140625" style="7" customWidth="1"/>
    <col min="2" max="2" width="17.85546875" style="8" customWidth="1"/>
    <col min="3" max="12" width="11.5703125" style="8"/>
  </cols>
  <sheetData>
    <row r="1" spans="1:13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">
      <c r="A2" s="5"/>
      <c r="B2" s="5"/>
      <c r="C2" s="9">
        <v>10</v>
      </c>
      <c r="D2" s="10">
        <v>20</v>
      </c>
      <c r="E2" s="9">
        <v>30</v>
      </c>
      <c r="F2" s="10">
        <v>40</v>
      </c>
      <c r="G2" s="9">
        <v>50</v>
      </c>
      <c r="H2" s="10">
        <v>60</v>
      </c>
      <c r="I2" s="9">
        <v>70</v>
      </c>
      <c r="J2" s="10">
        <v>80</v>
      </c>
      <c r="K2" s="9">
        <v>90</v>
      </c>
      <c r="L2" s="10">
        <v>100</v>
      </c>
      <c r="M2" s="11"/>
    </row>
    <row r="3" spans="1:13" x14ac:dyDescent="0.2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>
        <v>1</v>
      </c>
      <c r="J3" s="14"/>
      <c r="K3" s="14"/>
      <c r="L3" s="14"/>
      <c r="M3" s="12" t="s">
        <v>3</v>
      </c>
    </row>
    <row r="4" spans="1:13" x14ac:dyDescent="0.2">
      <c r="A4" s="12" t="s">
        <v>4</v>
      </c>
      <c r="B4" s="13" t="s">
        <v>2</v>
      </c>
      <c r="C4" s="14"/>
      <c r="D4" s="14">
        <v>1</v>
      </c>
      <c r="E4" s="14"/>
      <c r="F4" s="14"/>
      <c r="G4" s="14"/>
      <c r="H4" s="14"/>
      <c r="I4" s="14"/>
      <c r="J4" s="14"/>
      <c r="K4" s="14"/>
      <c r="L4" s="14"/>
      <c r="M4" s="12" t="s">
        <v>3</v>
      </c>
    </row>
    <row r="5" spans="1:13" x14ac:dyDescent="0.2">
      <c r="A5" s="12" t="s">
        <v>5</v>
      </c>
      <c r="B5" s="13" t="s">
        <v>2</v>
      </c>
      <c r="C5" s="14"/>
      <c r="D5" s="14"/>
      <c r="E5" s="14"/>
      <c r="F5" s="14">
        <v>1</v>
      </c>
      <c r="G5" s="14"/>
      <c r="H5" s="14"/>
      <c r="I5" s="14"/>
      <c r="J5" s="14"/>
      <c r="K5" s="14"/>
      <c r="L5" s="14"/>
      <c r="M5" s="12" t="s">
        <v>3</v>
      </c>
    </row>
    <row r="6" spans="1:13" x14ac:dyDescent="0.2">
      <c r="A6" s="12" t="s">
        <v>6</v>
      </c>
      <c r="B6" s="13" t="s">
        <v>7</v>
      </c>
      <c r="C6" s="14"/>
      <c r="D6" s="14"/>
      <c r="E6" s="14"/>
      <c r="F6" s="14">
        <v>1</v>
      </c>
      <c r="G6" s="14"/>
      <c r="H6" s="14"/>
      <c r="I6" s="14"/>
      <c r="J6" s="14"/>
      <c r="K6" s="14"/>
      <c r="L6" s="14"/>
      <c r="M6" s="12" t="s">
        <v>8</v>
      </c>
    </row>
    <row r="7" spans="1:13" x14ac:dyDescent="0.2">
      <c r="A7" s="12" t="s">
        <v>9</v>
      </c>
      <c r="B7" s="13" t="s">
        <v>10</v>
      </c>
      <c r="C7" s="14"/>
      <c r="D7" s="14"/>
      <c r="E7" s="14"/>
      <c r="F7" s="14"/>
      <c r="G7" s="14"/>
      <c r="H7" s="14">
        <v>1</v>
      </c>
      <c r="I7" s="14"/>
      <c r="J7" s="14"/>
      <c r="K7" s="14"/>
      <c r="L7" s="14"/>
      <c r="M7" s="12" t="s">
        <v>11</v>
      </c>
    </row>
    <row r="8" spans="1:13" x14ac:dyDescent="0.2">
      <c r="A8" s="12" t="s">
        <v>12</v>
      </c>
      <c r="B8" s="13" t="s">
        <v>2</v>
      </c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2" t="s">
        <v>3</v>
      </c>
    </row>
    <row r="9" spans="1:13" x14ac:dyDescent="0.2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3" x14ac:dyDescent="0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3" x14ac:dyDescent="0.2">
      <c r="A11" s="6" t="s">
        <v>13</v>
      </c>
      <c r="B11" s="6"/>
      <c r="C11" s="6"/>
      <c r="D11" s="6"/>
      <c r="E11" s="6"/>
      <c r="F11" s="6"/>
      <c r="G11" s="16"/>
      <c r="H11" s="16"/>
      <c r="I11" s="16"/>
      <c r="J11" s="16"/>
      <c r="K11" s="16"/>
      <c r="L11" s="16"/>
    </row>
    <row r="12" spans="1:13" x14ac:dyDescent="0.2">
      <c r="A12" s="14">
        <v>1</v>
      </c>
      <c r="B12" s="13" t="s">
        <v>14</v>
      </c>
      <c r="C12" s="14">
        <v>1</v>
      </c>
      <c r="D12" s="14"/>
      <c r="E12" s="4" t="s">
        <v>15</v>
      </c>
      <c r="F12" s="4"/>
      <c r="G12" s="16"/>
      <c r="H12" s="16"/>
      <c r="I12" s="16"/>
      <c r="J12" s="16"/>
      <c r="K12" s="16"/>
      <c r="L12" s="16"/>
    </row>
    <row r="13" spans="1:13" x14ac:dyDescent="0.2">
      <c r="A13" s="14">
        <v>2</v>
      </c>
      <c r="B13" s="13" t="s">
        <v>14</v>
      </c>
      <c r="C13" s="14">
        <v>1</v>
      </c>
      <c r="D13" s="14"/>
      <c r="E13" s="4" t="s">
        <v>16</v>
      </c>
      <c r="F13" s="4"/>
      <c r="G13" s="16"/>
      <c r="H13" s="16"/>
      <c r="I13" s="16"/>
      <c r="J13" s="16"/>
      <c r="K13" s="16"/>
      <c r="L13" s="16"/>
    </row>
    <row r="14" spans="1:13" x14ac:dyDescent="0.2">
      <c r="A14" s="14">
        <v>3</v>
      </c>
      <c r="B14" s="13" t="s">
        <v>14</v>
      </c>
      <c r="C14" s="14">
        <v>1</v>
      </c>
      <c r="D14" s="14"/>
      <c r="E14" s="4" t="s">
        <v>17</v>
      </c>
      <c r="F14" s="4"/>
      <c r="G14" s="16"/>
      <c r="H14" s="16"/>
      <c r="I14" s="16"/>
      <c r="J14" s="16"/>
      <c r="K14" s="16"/>
      <c r="L14" s="16"/>
    </row>
    <row r="15" spans="1:13" x14ac:dyDescent="0.2">
      <c r="A15" s="14">
        <v>4</v>
      </c>
      <c r="B15" s="13" t="s">
        <v>14</v>
      </c>
      <c r="C15" s="14">
        <v>1</v>
      </c>
      <c r="D15" s="14"/>
      <c r="E15" s="4" t="s">
        <v>18</v>
      </c>
      <c r="F15" s="4"/>
      <c r="G15" s="16"/>
      <c r="H15" s="16"/>
      <c r="I15" s="16"/>
      <c r="J15" s="16"/>
      <c r="K15" s="16"/>
      <c r="L15" s="16"/>
    </row>
    <row r="16" spans="1:13" x14ac:dyDescent="0.2">
      <c r="A16" s="14">
        <v>5</v>
      </c>
      <c r="B16" s="13" t="s">
        <v>14</v>
      </c>
      <c r="C16" s="14"/>
      <c r="D16" s="14">
        <v>1</v>
      </c>
      <c r="E16" s="4" t="s">
        <v>19</v>
      </c>
      <c r="F16" s="4"/>
      <c r="G16" s="16"/>
      <c r="H16" s="16"/>
      <c r="I16" s="16"/>
      <c r="J16" s="16"/>
      <c r="K16" s="16"/>
      <c r="L16" s="16"/>
    </row>
    <row r="17" spans="1:12" x14ac:dyDescent="0.2">
      <c r="A17" s="14">
        <v>6</v>
      </c>
      <c r="B17" s="13" t="s">
        <v>15</v>
      </c>
      <c r="C17" s="14"/>
      <c r="D17" s="14">
        <v>1</v>
      </c>
      <c r="E17" s="4" t="s">
        <v>16</v>
      </c>
      <c r="F17" s="4"/>
      <c r="G17" s="16"/>
      <c r="H17" s="16"/>
      <c r="I17" s="16"/>
      <c r="J17" s="16"/>
      <c r="K17" s="16"/>
      <c r="L17" s="16"/>
    </row>
    <row r="18" spans="1:12" x14ac:dyDescent="0.2">
      <c r="A18" s="14">
        <v>7</v>
      </c>
      <c r="B18" s="13" t="s">
        <v>15</v>
      </c>
      <c r="C18" s="14"/>
      <c r="D18" s="14">
        <v>1</v>
      </c>
      <c r="E18" s="4" t="s">
        <v>17</v>
      </c>
      <c r="F18" s="4"/>
      <c r="G18" s="16"/>
      <c r="H18" s="16"/>
      <c r="I18" s="16"/>
      <c r="J18" s="16"/>
      <c r="K18" s="16"/>
      <c r="L18" s="16"/>
    </row>
    <row r="19" spans="1:12" x14ac:dyDescent="0.2">
      <c r="A19" s="14">
        <v>8</v>
      </c>
      <c r="B19" s="13" t="s">
        <v>15</v>
      </c>
      <c r="C19" s="14"/>
      <c r="D19" s="14">
        <v>1</v>
      </c>
      <c r="E19" s="4" t="s">
        <v>18</v>
      </c>
      <c r="F19" s="4"/>
      <c r="G19" s="16"/>
      <c r="H19" s="16"/>
      <c r="I19" s="16"/>
      <c r="J19" s="16"/>
      <c r="K19" s="16"/>
      <c r="L19" s="16"/>
    </row>
    <row r="20" spans="1:12" x14ac:dyDescent="0.2">
      <c r="A20" s="14">
        <v>9</v>
      </c>
      <c r="B20" s="13" t="s">
        <v>15</v>
      </c>
      <c r="C20" s="14"/>
      <c r="D20" s="14">
        <v>1</v>
      </c>
      <c r="E20" s="4" t="s">
        <v>19</v>
      </c>
      <c r="F20" s="4"/>
      <c r="G20" s="16"/>
      <c r="H20" s="16"/>
      <c r="I20" s="16"/>
      <c r="J20" s="16"/>
      <c r="K20" s="16"/>
      <c r="L20" s="16"/>
    </row>
    <row r="21" spans="1:12" x14ac:dyDescent="0.2">
      <c r="A21" s="14">
        <v>10</v>
      </c>
      <c r="B21" s="13" t="s">
        <v>16</v>
      </c>
      <c r="C21" s="14"/>
      <c r="D21" s="14">
        <v>1</v>
      </c>
      <c r="E21" s="4" t="s">
        <v>17</v>
      </c>
      <c r="F21" s="4"/>
      <c r="G21" s="16"/>
      <c r="H21" s="16"/>
      <c r="I21" s="16"/>
      <c r="J21" s="16"/>
      <c r="K21" s="16"/>
      <c r="L21" s="16"/>
    </row>
    <row r="22" spans="1:12" x14ac:dyDescent="0.2">
      <c r="A22" s="14">
        <v>11</v>
      </c>
      <c r="B22" s="13" t="s">
        <v>16</v>
      </c>
      <c r="C22" s="14"/>
      <c r="D22" s="14">
        <v>1</v>
      </c>
      <c r="E22" s="4" t="s">
        <v>18</v>
      </c>
      <c r="F22" s="4"/>
      <c r="G22" s="16"/>
      <c r="H22" s="16"/>
      <c r="I22" s="16"/>
      <c r="J22" s="16"/>
      <c r="K22" s="16"/>
      <c r="L22" s="16"/>
    </row>
    <row r="23" spans="1:12" x14ac:dyDescent="0.2">
      <c r="A23" s="14">
        <v>12</v>
      </c>
      <c r="B23" s="13" t="s">
        <v>16</v>
      </c>
      <c r="C23" s="14"/>
      <c r="D23" s="14">
        <v>1</v>
      </c>
      <c r="E23" s="4" t="s">
        <v>19</v>
      </c>
      <c r="F23" s="4"/>
      <c r="G23" s="16"/>
      <c r="H23" s="16"/>
      <c r="I23" s="16"/>
      <c r="J23" s="16"/>
      <c r="K23" s="16"/>
      <c r="L23" s="16"/>
    </row>
    <row r="24" spans="1:12" x14ac:dyDescent="0.2">
      <c r="A24" s="14">
        <v>13</v>
      </c>
      <c r="B24" s="13" t="s">
        <v>17</v>
      </c>
      <c r="C24" s="14">
        <v>1</v>
      </c>
      <c r="D24" s="14"/>
      <c r="E24" s="4" t="s">
        <v>18</v>
      </c>
      <c r="F24" s="4"/>
      <c r="G24" s="16"/>
      <c r="H24" s="16"/>
      <c r="I24" s="16"/>
      <c r="J24" s="16"/>
      <c r="K24" s="16"/>
      <c r="L24" s="16"/>
    </row>
    <row r="25" spans="1:12" x14ac:dyDescent="0.2">
      <c r="A25" s="14">
        <v>14</v>
      </c>
      <c r="B25" s="13" t="s">
        <v>17</v>
      </c>
      <c r="C25" s="14"/>
      <c r="D25" s="14">
        <v>1</v>
      </c>
      <c r="E25" s="4" t="s">
        <v>19</v>
      </c>
      <c r="F25" s="4"/>
      <c r="G25" s="16"/>
      <c r="H25" s="16"/>
      <c r="I25" s="16"/>
      <c r="J25" s="16"/>
      <c r="K25" s="16"/>
      <c r="L25" s="16"/>
    </row>
    <row r="26" spans="1:12" x14ac:dyDescent="0.2">
      <c r="A26" s="14">
        <v>15</v>
      </c>
      <c r="B26" s="13" t="s">
        <v>18</v>
      </c>
      <c r="C26" s="14"/>
      <c r="D26" s="14">
        <v>1</v>
      </c>
      <c r="E26" s="4" t="s">
        <v>19</v>
      </c>
      <c r="F26" s="4"/>
      <c r="G26" s="16"/>
      <c r="H26" s="16"/>
      <c r="I26" s="16"/>
      <c r="J26" s="16"/>
      <c r="K26" s="16"/>
      <c r="L26" s="16"/>
    </row>
    <row r="27" spans="1:12" x14ac:dyDescent="0.2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 x14ac:dyDescent="0.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 x14ac:dyDescent="0.2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x14ac:dyDescent="0.2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x14ac:dyDescent="0.2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x14ac:dyDescent="0.2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x14ac:dyDescent="0.2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</sheetData>
  <mergeCells count="18">
    <mergeCell ref="E24:F24"/>
    <mergeCell ref="E25:F25"/>
    <mergeCell ref="E26:F26"/>
    <mergeCell ref="E19:F19"/>
    <mergeCell ref="E20:F20"/>
    <mergeCell ref="E21:F21"/>
    <mergeCell ref="E22:F22"/>
    <mergeCell ref="E23:F23"/>
    <mergeCell ref="E14:F14"/>
    <mergeCell ref="E15:F15"/>
    <mergeCell ref="E16:F16"/>
    <mergeCell ref="E17:F17"/>
    <mergeCell ref="E18:F18"/>
    <mergeCell ref="A1:M1"/>
    <mergeCell ref="A2:B2"/>
    <mergeCell ref="A11:F11"/>
    <mergeCell ref="E12:F12"/>
    <mergeCell ref="E13:F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I23" sqref="I23"/>
    </sheetView>
  </sheetViews>
  <sheetFormatPr defaultColWidth="11.5703125" defaultRowHeight="12.75" customHeight="1" x14ac:dyDescent="0.2"/>
  <cols>
    <col min="1" max="1" width="22.28515625" style="7" customWidth="1"/>
    <col min="2" max="2" width="11.5703125" style="8"/>
    <col min="4" max="4" width="21.42578125" style="7" customWidth="1"/>
    <col min="5" max="5" width="11.5703125" style="8"/>
  </cols>
  <sheetData>
    <row r="1" spans="1:6" x14ac:dyDescent="0.2">
      <c r="A1" s="3" t="s">
        <v>20</v>
      </c>
      <c r="B1" s="3"/>
      <c r="D1" s="2" t="s">
        <v>21</v>
      </c>
      <c r="E1" s="2"/>
    </row>
    <row r="2" spans="1:6" x14ac:dyDescent="0.2">
      <c r="A2" s="12" t="s">
        <v>1</v>
      </c>
      <c r="B2" s="17">
        <f>Pontuação!C12+Pontuação!C13+Pontuação!C14+Pontuação!C15+Pontuação!C16</f>
        <v>4</v>
      </c>
      <c r="D2" s="12" t="s">
        <v>1</v>
      </c>
      <c r="E2" s="17">
        <f>(Pontuação!C3*Pontuação!$C$2+Pontuação!D3*Pontuação!$D$2+Pontuação!E3*Pontuação!$E$2+Pontuação!F3*Pontuação!$F$2+Pontuação!G3*Pontuação!$G$2+Pontuação!H3*Pontuação!$H$2+Pontuação!I3*Pontuação!$I$2+Pontuação!J3*Pontuação!$J$2+Pontuação!K3*Pontuação!$K$2+Pontuação!L3*Pontuação!$L$2)*B2</f>
        <v>280</v>
      </c>
    </row>
    <row r="3" spans="1:6" x14ac:dyDescent="0.2">
      <c r="A3" s="12" t="s">
        <v>4</v>
      </c>
      <c r="B3" s="17">
        <f>Pontuação!C17+Pontuação!C18+Pontuação!C19+Pontuação!C20+Pontuação!D12</f>
        <v>0</v>
      </c>
      <c r="D3" s="12" t="s">
        <v>4</v>
      </c>
      <c r="E3" s="17">
        <f>(Pontuação!C4*Pontuação!$C$2+Pontuação!D4*Pontuação!$D$2+Pontuação!E4*Pontuação!$E$2+Pontuação!F4*Pontuação!$F$2+Pontuação!G4*Pontuação!$G$2+Pontuação!H4*Pontuação!$H$2+Pontuação!I4*Pontuação!$I$2+Pontuação!J4*Pontuação!$J$2+Pontuação!K4*Pontuação!$K$2+Pontuação!L4*Pontuação!$L$2)*B3</f>
        <v>0</v>
      </c>
    </row>
    <row r="4" spans="1:6" x14ac:dyDescent="0.2">
      <c r="A4" s="12" t="s">
        <v>5</v>
      </c>
      <c r="B4" s="17">
        <f>Pontuação!C21+Pontuação!C22+Pontuação!C23+Pontuação!D13+Pontuação!D17</f>
        <v>1</v>
      </c>
      <c r="D4" s="12" t="s">
        <v>5</v>
      </c>
      <c r="E4" s="17">
        <f>(Pontuação!C5*Pontuação!$C$2+Pontuação!D5*Pontuação!$D$2+Pontuação!E5*Pontuação!$E$2+Pontuação!F5*Pontuação!$F$2+Pontuação!G5*Pontuação!$G$2+Pontuação!H5*Pontuação!$H$2+Pontuação!I5*Pontuação!$I$2+Pontuação!J5*Pontuação!$J$2+Pontuação!K5*Pontuação!$K$2+Pontuação!L5*Pontuação!$L$2)*B4</f>
        <v>40</v>
      </c>
    </row>
    <row r="5" spans="1:6" x14ac:dyDescent="0.2">
      <c r="A5" s="12" t="s">
        <v>6</v>
      </c>
      <c r="B5" s="17">
        <f>Pontuação!C24+Pontuação!C25+Pontuação!D14+Pontuação!D18+Pontuação!D21</f>
        <v>3</v>
      </c>
      <c r="D5" s="12" t="s">
        <v>6</v>
      </c>
      <c r="E5" s="17">
        <f>(Pontuação!C6*Pontuação!$C$2+Pontuação!D6*Pontuação!$D$2+Pontuação!E6*Pontuação!$E$2+Pontuação!F6*Pontuação!$F$2+Pontuação!G6*Pontuação!$G$2+Pontuação!H6*Pontuação!$H$2+Pontuação!I6*Pontuação!$I$2+Pontuação!J6*Pontuação!$J$2+Pontuação!K6*Pontuação!$K$2+Pontuação!L6*Pontuação!$L$2)*B5</f>
        <v>120</v>
      </c>
    </row>
    <row r="6" spans="1:6" x14ac:dyDescent="0.2">
      <c r="A6" s="12" t="s">
        <v>9</v>
      </c>
      <c r="B6" s="17">
        <f>Pontuação!C26+Pontuação!D15+Pontuação!D19+Pontuação!D22+Pontuação!D24</f>
        <v>2</v>
      </c>
      <c r="D6" s="12" t="s">
        <v>9</v>
      </c>
      <c r="E6" s="17">
        <f>(Pontuação!C7*Pontuação!$C$2+Pontuação!D7*Pontuação!$D$2+Pontuação!E7*Pontuação!$E$2+Pontuação!F7*Pontuação!$F$2+Pontuação!G7*Pontuação!$G$2+Pontuação!H7*Pontuação!$H$2+Pontuação!I7*Pontuação!$I$2+Pontuação!J7*Pontuação!$J$2+Pontuação!K7*Pontuação!$K$2+Pontuação!L7*Pontuação!$L$2)*B6</f>
        <v>120</v>
      </c>
    </row>
    <row r="7" spans="1:6" x14ac:dyDescent="0.2">
      <c r="A7" s="12" t="s">
        <v>12</v>
      </c>
      <c r="B7" s="17">
        <f>Pontuação!D16+Pontuação!D20+Pontuação!D23+Pontuação!D25+Pontuação!D26</f>
        <v>5</v>
      </c>
      <c r="D7" s="12" t="s">
        <v>12</v>
      </c>
      <c r="E7" s="17">
        <f>(Pontuação!C8*Pontuação!$C$2+Pontuação!D8*Pontuação!$D$2+Pontuação!E8*Pontuação!$E$2+Pontuação!F8*Pontuação!$F$2+Pontuação!G8*Pontuação!$G$2+Pontuação!H8*Pontuação!$H$2+Pontuação!I8*Pontuação!$I$2+Pontuação!J8*Pontuação!$J$2+Pontuação!K8*Pontuação!$K$2+Pontuação!L8*Pontuação!$L$2)*B7</f>
        <v>350</v>
      </c>
    </row>
    <row r="8" spans="1:6" x14ac:dyDescent="0.2">
      <c r="D8" s="18" t="s">
        <v>22</v>
      </c>
      <c r="E8" s="19">
        <f>SUM(E2:E7)</f>
        <v>910</v>
      </c>
    </row>
    <row r="10" spans="1:6" x14ac:dyDescent="0.2">
      <c r="D10" s="1" t="s">
        <v>23</v>
      </c>
      <c r="E10" s="1"/>
      <c r="F10" s="20">
        <f>E8/15</f>
        <v>60.666666666666664</v>
      </c>
    </row>
  </sheetData>
  <sheetProtection password="F599" sheet="1" objects="1" scenarios="1"/>
  <mergeCells count="3">
    <mergeCell ref="A1:B1"/>
    <mergeCell ref="D1:E1"/>
    <mergeCell ref="D10:E1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Pontuação</vt:lpstr>
      <vt:lpstr>Cálculo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Berejuck</dc:creator>
  <dc:description/>
  <cp:lastModifiedBy>PC</cp:lastModifiedBy>
  <cp:revision>13</cp:revision>
  <dcterms:created xsi:type="dcterms:W3CDTF">2025-10-21T07:45:37Z</dcterms:created>
  <dcterms:modified xsi:type="dcterms:W3CDTF">2025-10-30T00:06:10Z</dcterms:modified>
  <dc:language>pt-BR</dc:language>
</cp:coreProperties>
</file>