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168FF0C4-88C3-4BB4-91C4-A5BFDACB9092}" xr6:coauthVersionLast="43" xr6:coauthVersionMax="43" xr10:uidLastSave="{00000000-0000-0000-0000-000000000000}"/>
  <bookViews>
    <workbookView xWindow="45" yWindow="615" windowWidth="28755" windowHeight="15585" activeTab="3"/>
  </bookViews>
  <sheets>
    <sheet name="Flow_endo_post_45_002_2019_Mar_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2" i="2"/>
</calcChain>
</file>

<file path=xl/sharedStrings.xml><?xml version="1.0" encoding="utf-8"?>
<sst xmlns="http://schemas.openxmlformats.org/spreadsheetml/2006/main" count="1142" uniqueCount="81">
  <si>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</si>
  <si>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</si>
  <si>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</si>
  <si>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</si>
  <si>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</si>
  <si>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</si>
  <si>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</si>
  <si>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</si>
  <si>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</si>
  <si>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</si>
  <si>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</si>
  <si>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</si>
  <si>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</si>
  <si>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</si>
  <si>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</si>
  <si>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</si>
  <si>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</si>
  <si>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</si>
  <si>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</si>
  <si>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</si>
  <si>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</si>
  <si>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</si>
  <si>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</si>
  <si>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</si>
  <si>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</si>
  <si>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</si>
  <si>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</si>
  <si>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</si>
  <si>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</si>
  <si>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</si>
  <si>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</si>
  <si>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</si>
  <si>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</si>
  <si>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</si>
  <si>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</si>
  <si>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</si>
  <si>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</si>
  <si>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2019_Mar_29_1534</t>
  </si>
  <si>
    <t>Flow_endo_post</t>
  </si>
  <si>
    <t>3.0.5</t>
  </si>
  <si>
    <t>right</t>
  </si>
  <si>
    <t>space</t>
  </si>
  <si>
    <t>My state (body feelings</t>
  </si>
  <si>
    <t xml:space="preserve"> emotions and thoughts) during the task on the computer was similar to the state I had during my sport performance.</t>
  </si>
  <si>
    <t>I was not concerned with how others might be evaluating me.</t>
  </si>
  <si>
    <t>I had no difficulty concentrating.</t>
  </si>
  <si>
    <t>I was not concerned with how I was presenting myself.</t>
  </si>
  <si>
    <t>I felt that I had everything under control.</t>
  </si>
  <si>
    <t>I felt as though I had everything under control.</t>
  </si>
  <si>
    <t>I lost my normal awareness of time.</t>
  </si>
  <si>
    <t>The experience left me feeling great.</t>
  </si>
  <si>
    <t>I did things spontaneously without having to think.</t>
  </si>
  <si>
    <t>Time seemed to alter (either slows down or speeds up).</t>
  </si>
  <si>
    <t>I knew what I want to achieve.</t>
  </si>
  <si>
    <t>I really enjoyed the experience.</t>
  </si>
  <si>
    <t>I was challenged</t>
  </si>
  <si>
    <t xml:space="preserve"> but I believe my skills will allow me to meet that challenge.</t>
  </si>
  <si>
    <t xml:space="preserve">I felt just the right amount of challenge. </t>
  </si>
  <si>
    <t>The challenge and my skills were at an equally high level.</t>
  </si>
  <si>
    <t>The way time passed seemed to be different from normal.</t>
  </si>
  <si>
    <t>It was no effort to keep my mind on what was happening.</t>
  </si>
  <si>
    <t>The experience was extremely rewarding.</t>
  </si>
  <si>
    <t>I had total concentration.</t>
  </si>
  <si>
    <t>I had a good idea while I was performing about how well I was doing.</t>
  </si>
  <si>
    <t xml:space="preserve">My goals were clearly defined. </t>
  </si>
  <si>
    <t>I had a strong sense of what I wanted to accomplish.</t>
  </si>
  <si>
    <t>Things just seemed to happen automatically.</t>
  </si>
  <si>
    <t>My attention was focused entirely on what I was doing.</t>
  </si>
  <si>
    <t>It was really clear to me how my performance was going.</t>
  </si>
  <si>
    <t>I was not worried about what others might be thinking of me.</t>
  </si>
  <si>
    <t>I performed automatically without having to think about it.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</si>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</sst>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topLeftCell="A129" workbookViewId="0">
      <selection activeCell="AC143" sqref="AC143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180</v>
      </c>
      <c r="Q2">
        <v>0</v>
      </c>
      <c r="R2">
        <v>-4.5999999999999996</v>
      </c>
      <c r="S2" t="s">
        <v>36</v>
      </c>
      <c r="T2">
        <v>1</v>
      </c>
      <c r="U2">
        <v>1.901791126</v>
      </c>
      <c r="V2" t="s">
        <v>36</v>
      </c>
      <c r="AE2">
        <v>2</v>
      </c>
      <c r="AF2">
        <v>45</v>
      </c>
      <c r="AG2" t="s">
        <v>37</v>
      </c>
      <c r="AH2" t="s">
        <v>38</v>
      </c>
      <c r="AI2" t="s">
        <v>39</v>
      </c>
      <c r="AJ2">
        <v>60.011755020000003</v>
      </c>
    </row>
    <row r="3" spans="1:40" x14ac:dyDescent="0.25">
      <c r="B3">
        <v>1</v>
      </c>
      <c r="C3">
        <v>1</v>
      </c>
      <c r="D3">
        <v>80</v>
      </c>
      <c r="P3">
        <v>180</v>
      </c>
      <c r="Q3">
        <v>0</v>
      </c>
      <c r="R3">
        <v>-4.5999999999999996</v>
      </c>
      <c r="S3" t="s">
        <v>36</v>
      </c>
      <c r="T3">
        <v>1</v>
      </c>
      <c r="U3">
        <v>0.55031558800000002</v>
      </c>
      <c r="V3" t="s">
        <v>36</v>
      </c>
      <c r="AE3">
        <v>2</v>
      </c>
      <c r="AF3">
        <v>45</v>
      </c>
      <c r="AG3" t="s">
        <v>37</v>
      </c>
      <c r="AH3" t="s">
        <v>38</v>
      </c>
      <c r="AI3" t="s">
        <v>39</v>
      </c>
      <c r="AJ3">
        <v>60.011755020000003</v>
      </c>
    </row>
    <row r="4" spans="1:40" x14ac:dyDescent="0.25">
      <c r="B4">
        <v>2</v>
      </c>
      <c r="C4">
        <v>1</v>
      </c>
      <c r="D4">
        <v>79</v>
      </c>
      <c r="P4">
        <v>180</v>
      </c>
      <c r="Q4">
        <v>90</v>
      </c>
      <c r="R4">
        <v>-4.5999999999999996</v>
      </c>
      <c r="S4" t="s">
        <v>36</v>
      </c>
      <c r="T4">
        <v>1</v>
      </c>
      <c r="U4">
        <v>0.95190889499999998</v>
      </c>
      <c r="V4" t="s">
        <v>36</v>
      </c>
      <c r="AE4">
        <v>2</v>
      </c>
      <c r="AF4">
        <v>45</v>
      </c>
      <c r="AG4" t="s">
        <v>37</v>
      </c>
      <c r="AH4" t="s">
        <v>38</v>
      </c>
      <c r="AI4" t="s">
        <v>39</v>
      </c>
      <c r="AJ4">
        <v>60.011755020000003</v>
      </c>
    </row>
    <row r="5" spans="1:40" x14ac:dyDescent="0.25">
      <c r="B5">
        <v>3</v>
      </c>
      <c r="C5">
        <v>1</v>
      </c>
      <c r="D5">
        <v>78</v>
      </c>
      <c r="P5">
        <v>180</v>
      </c>
      <c r="Q5">
        <v>90</v>
      </c>
      <c r="R5">
        <v>4.5999999999999996</v>
      </c>
      <c r="S5" t="s">
        <v>40</v>
      </c>
      <c r="T5">
        <v>1</v>
      </c>
      <c r="U5">
        <v>0.68391933699999996</v>
      </c>
      <c r="V5" t="s">
        <v>40</v>
      </c>
      <c r="AE5">
        <v>2</v>
      </c>
      <c r="AF5">
        <v>45</v>
      </c>
      <c r="AG5" t="s">
        <v>37</v>
      </c>
      <c r="AH5" t="s">
        <v>38</v>
      </c>
      <c r="AI5" t="s">
        <v>39</v>
      </c>
      <c r="AJ5">
        <v>60.011755020000003</v>
      </c>
    </row>
    <row r="6" spans="1:40" x14ac:dyDescent="0.25">
      <c r="B6">
        <v>4</v>
      </c>
      <c r="C6">
        <v>1</v>
      </c>
      <c r="D6">
        <v>77</v>
      </c>
      <c r="P6">
        <v>0</v>
      </c>
      <c r="Q6">
        <v>0</v>
      </c>
      <c r="R6">
        <v>4.5999999999999996</v>
      </c>
      <c r="S6" t="s">
        <v>40</v>
      </c>
      <c r="T6">
        <v>1</v>
      </c>
      <c r="U6">
        <v>0.60094632599999998</v>
      </c>
      <c r="V6" t="s">
        <v>40</v>
      </c>
      <c r="AE6">
        <v>2</v>
      </c>
      <c r="AF6" t="str">
        <f>LEFT(AF15,LEN(AF15)-1)</f>
        <v>4</v>
      </c>
      <c r="AG6" t="s">
        <v>37</v>
      </c>
      <c r="AH6" t="s">
        <v>38</v>
      </c>
      <c r="AI6" t="s">
        <v>39</v>
      </c>
      <c r="AJ6">
        <v>60.011755020000003</v>
      </c>
    </row>
    <row r="7" spans="1:40" x14ac:dyDescent="0.25">
      <c r="B7">
        <v>5</v>
      </c>
      <c r="C7">
        <v>1</v>
      </c>
      <c r="D7">
        <v>76</v>
      </c>
      <c r="P7">
        <v>180</v>
      </c>
      <c r="Q7">
        <v>0</v>
      </c>
      <c r="R7">
        <v>-4.5999999999999996</v>
      </c>
      <c r="S7" t="s">
        <v>36</v>
      </c>
      <c r="T7">
        <v>1</v>
      </c>
      <c r="U7">
        <v>0.66722989799999999</v>
      </c>
      <c r="V7" t="s">
        <v>36</v>
      </c>
      <c r="AE7">
        <v>2</v>
      </c>
      <c r="AF7">
        <v>45</v>
      </c>
      <c r="AG7" t="s">
        <v>37</v>
      </c>
      <c r="AH7" t="s">
        <v>38</v>
      </c>
      <c r="AI7" t="s">
        <v>39</v>
      </c>
      <c r="AJ7">
        <v>60.011755020000003</v>
      </c>
    </row>
    <row r="8" spans="1:40" x14ac:dyDescent="0.25">
      <c r="B8">
        <v>6</v>
      </c>
      <c r="C8">
        <v>1</v>
      </c>
      <c r="D8">
        <v>75</v>
      </c>
      <c r="P8">
        <v>180</v>
      </c>
      <c r="Q8">
        <v>90</v>
      </c>
      <c r="R8">
        <v>-4.5999999999999996</v>
      </c>
      <c r="S8" t="s">
        <v>36</v>
      </c>
      <c r="T8">
        <v>1</v>
      </c>
      <c r="U8">
        <v>0.76752652799999999</v>
      </c>
      <c r="V8" t="s">
        <v>36</v>
      </c>
      <c r="AE8">
        <v>2</v>
      </c>
      <c r="AF8">
        <v>45</v>
      </c>
      <c r="AG8" t="s">
        <v>37</v>
      </c>
      <c r="AH8" t="s">
        <v>38</v>
      </c>
      <c r="AI8" t="s">
        <v>39</v>
      </c>
      <c r="AJ8">
        <v>60.011755020000003</v>
      </c>
      <c r="AN8" t="str">
        <f>"P"&amp;AF6&amp;"S"&amp;AE6&amp;"Post"</f>
        <v>P4S2Post</v>
      </c>
    </row>
    <row r="9" spans="1:40" x14ac:dyDescent="0.25">
      <c r="B9">
        <v>7</v>
      </c>
      <c r="C9">
        <v>1</v>
      </c>
      <c r="D9">
        <v>74</v>
      </c>
      <c r="P9">
        <v>180</v>
      </c>
      <c r="Q9">
        <v>90</v>
      </c>
      <c r="R9">
        <v>-4.5999999999999996</v>
      </c>
      <c r="S9" t="s">
        <v>36</v>
      </c>
      <c r="T9">
        <v>1</v>
      </c>
      <c r="U9">
        <v>1.0340872400000001</v>
      </c>
      <c r="V9" t="s">
        <v>36</v>
      </c>
      <c r="AE9">
        <v>2</v>
      </c>
      <c r="AF9">
        <v>45</v>
      </c>
      <c r="AG9" t="s">
        <v>37</v>
      </c>
      <c r="AH9" t="s">
        <v>38</v>
      </c>
      <c r="AI9" t="s">
        <v>39</v>
      </c>
      <c r="AJ9">
        <v>60.011755020000003</v>
      </c>
    </row>
    <row r="10" spans="1:40" x14ac:dyDescent="0.25">
      <c r="B10">
        <v>8</v>
      </c>
      <c r="C10">
        <v>1</v>
      </c>
      <c r="D10">
        <v>73</v>
      </c>
      <c r="P10">
        <v>0</v>
      </c>
      <c r="Q10">
        <v>90</v>
      </c>
      <c r="R10">
        <v>-4.5999999999999996</v>
      </c>
      <c r="S10" t="s">
        <v>36</v>
      </c>
      <c r="T10">
        <v>1</v>
      </c>
      <c r="U10">
        <v>0.81741787399999999</v>
      </c>
      <c r="V10" t="s">
        <v>36</v>
      </c>
      <c r="AE10">
        <v>2</v>
      </c>
      <c r="AF10">
        <v>45</v>
      </c>
      <c r="AG10" t="s">
        <v>37</v>
      </c>
      <c r="AH10" t="s">
        <v>38</v>
      </c>
      <c r="AI10" t="s">
        <v>39</v>
      </c>
      <c r="AJ10">
        <v>60.011755020000003</v>
      </c>
    </row>
    <row r="11" spans="1:40" x14ac:dyDescent="0.25">
      <c r="B11">
        <v>9</v>
      </c>
      <c r="C11">
        <v>1</v>
      </c>
      <c r="D11">
        <v>72</v>
      </c>
      <c r="P11">
        <v>0</v>
      </c>
      <c r="Q11">
        <v>90</v>
      </c>
      <c r="R11">
        <v>4.5999999999999996</v>
      </c>
      <c r="S11" t="s">
        <v>40</v>
      </c>
      <c r="T11">
        <v>0</v>
      </c>
      <c r="U11">
        <v>0.73401625800000003</v>
      </c>
      <c r="V11" t="s">
        <v>36</v>
      </c>
      <c r="AE11">
        <v>2</v>
      </c>
      <c r="AF11">
        <v>45</v>
      </c>
      <c r="AG11" t="s">
        <v>37</v>
      </c>
      <c r="AH11" t="s">
        <v>38</v>
      </c>
      <c r="AI11" t="s">
        <v>39</v>
      </c>
      <c r="AJ11">
        <v>60.011755020000003</v>
      </c>
    </row>
    <row r="12" spans="1:40" x14ac:dyDescent="0.25">
      <c r="B12">
        <v>10</v>
      </c>
      <c r="C12">
        <v>1</v>
      </c>
      <c r="D12">
        <v>73</v>
      </c>
      <c r="P12">
        <v>180</v>
      </c>
      <c r="Q12">
        <v>0</v>
      </c>
      <c r="R12">
        <v>4.5999999999999996</v>
      </c>
      <c r="S12" t="s">
        <v>40</v>
      </c>
      <c r="T12">
        <v>1</v>
      </c>
      <c r="U12">
        <v>0.78382275499999998</v>
      </c>
      <c r="V12" t="s">
        <v>40</v>
      </c>
      <c r="AE12">
        <v>2</v>
      </c>
      <c r="AF12">
        <v>45</v>
      </c>
      <c r="AG12" t="s">
        <v>37</v>
      </c>
      <c r="AH12" t="s">
        <v>38</v>
      </c>
      <c r="AI12" t="s">
        <v>39</v>
      </c>
      <c r="AJ12">
        <v>60.011755020000003</v>
      </c>
    </row>
    <row r="13" spans="1:40" x14ac:dyDescent="0.25">
      <c r="B13">
        <v>11</v>
      </c>
      <c r="C13">
        <v>1</v>
      </c>
      <c r="D13">
        <v>73</v>
      </c>
      <c r="P13">
        <v>180</v>
      </c>
      <c r="Q13">
        <v>0</v>
      </c>
      <c r="R13">
        <v>4.5999999999999996</v>
      </c>
      <c r="S13" t="s">
        <v>40</v>
      </c>
      <c r="T13">
        <v>1</v>
      </c>
      <c r="U13">
        <v>0.96677336599999997</v>
      </c>
      <c r="V13" t="s">
        <v>40</v>
      </c>
      <c r="AE13">
        <v>2</v>
      </c>
      <c r="AF13">
        <v>45</v>
      </c>
      <c r="AG13" t="s">
        <v>37</v>
      </c>
      <c r="AH13" t="s">
        <v>38</v>
      </c>
      <c r="AI13" t="s">
        <v>39</v>
      </c>
      <c r="AJ13">
        <v>60.011755020000003</v>
      </c>
    </row>
    <row r="14" spans="1:40" x14ac:dyDescent="0.25">
      <c r="B14">
        <v>12</v>
      </c>
      <c r="C14">
        <v>1</v>
      </c>
      <c r="D14">
        <v>73</v>
      </c>
      <c r="P14">
        <v>180</v>
      </c>
      <c r="Q14">
        <v>0</v>
      </c>
      <c r="R14">
        <v>-4.5999999999999996</v>
      </c>
      <c r="S14" t="s">
        <v>36</v>
      </c>
      <c r="T14">
        <v>1</v>
      </c>
      <c r="U14">
        <v>0.86747018899999995</v>
      </c>
      <c r="V14" t="s">
        <v>36</v>
      </c>
      <c r="AE14">
        <v>2</v>
      </c>
      <c r="AF14">
        <v>45</v>
      </c>
      <c r="AG14" t="s">
        <v>37</v>
      </c>
      <c r="AH14" t="s">
        <v>38</v>
      </c>
      <c r="AI14" t="s">
        <v>39</v>
      </c>
      <c r="AJ14">
        <v>60.011755020000003</v>
      </c>
    </row>
    <row r="15" spans="1:40" x14ac:dyDescent="0.25">
      <c r="B15">
        <v>13</v>
      </c>
      <c r="C15">
        <v>1</v>
      </c>
      <c r="D15">
        <v>72</v>
      </c>
      <c r="P15">
        <v>0</v>
      </c>
      <c r="Q15">
        <v>90</v>
      </c>
      <c r="R15">
        <v>4.5999999999999996</v>
      </c>
      <c r="S15" t="s">
        <v>40</v>
      </c>
      <c r="T15">
        <v>1</v>
      </c>
      <c r="U15">
        <v>1.0510515869999999</v>
      </c>
      <c r="V15" t="s">
        <v>40</v>
      </c>
      <c r="AE15">
        <v>2</v>
      </c>
      <c r="AF15">
        <v>45</v>
      </c>
      <c r="AG15" t="s">
        <v>37</v>
      </c>
      <c r="AH15" t="s">
        <v>38</v>
      </c>
      <c r="AI15" t="s">
        <v>39</v>
      </c>
      <c r="AJ15">
        <v>60.011755020000003</v>
      </c>
    </row>
    <row r="16" spans="1:40" x14ac:dyDescent="0.25">
      <c r="B16">
        <v>14</v>
      </c>
      <c r="C16">
        <v>1</v>
      </c>
      <c r="D16">
        <v>72</v>
      </c>
      <c r="P16">
        <v>180</v>
      </c>
      <c r="Q16">
        <v>90</v>
      </c>
      <c r="R16">
        <v>-4.5999999999999996</v>
      </c>
      <c r="S16" t="s">
        <v>36</v>
      </c>
      <c r="T16">
        <v>1</v>
      </c>
      <c r="U16">
        <v>1.883611264</v>
      </c>
      <c r="V16" t="s">
        <v>36</v>
      </c>
      <c r="AE16">
        <v>2</v>
      </c>
      <c r="AF16">
        <v>45</v>
      </c>
      <c r="AG16" t="s">
        <v>37</v>
      </c>
      <c r="AH16" t="s">
        <v>38</v>
      </c>
      <c r="AI16" t="s">
        <v>39</v>
      </c>
      <c r="AJ16">
        <v>60.011755020000003</v>
      </c>
    </row>
    <row r="17" spans="2:36" x14ac:dyDescent="0.25">
      <c r="B17">
        <v>15</v>
      </c>
      <c r="C17">
        <v>1</v>
      </c>
      <c r="D17">
        <v>72</v>
      </c>
      <c r="P17">
        <v>0</v>
      </c>
      <c r="Q17">
        <v>0</v>
      </c>
      <c r="R17">
        <v>-4.5999999999999996</v>
      </c>
      <c r="S17" t="s">
        <v>36</v>
      </c>
      <c r="T17">
        <v>0</v>
      </c>
      <c r="U17">
        <v>1.583585373</v>
      </c>
      <c r="V17" t="s">
        <v>40</v>
      </c>
      <c r="AE17">
        <v>2</v>
      </c>
      <c r="AF17">
        <v>45</v>
      </c>
      <c r="AG17" t="s">
        <v>37</v>
      </c>
      <c r="AH17" t="s">
        <v>38</v>
      </c>
      <c r="AI17" t="s">
        <v>39</v>
      </c>
      <c r="AJ17">
        <v>60.011755020000003</v>
      </c>
    </row>
    <row r="18" spans="2:36" x14ac:dyDescent="0.25">
      <c r="B18">
        <v>16</v>
      </c>
      <c r="C18">
        <v>1</v>
      </c>
      <c r="D18">
        <v>73</v>
      </c>
      <c r="P18">
        <v>180</v>
      </c>
      <c r="Q18">
        <v>0</v>
      </c>
      <c r="R18">
        <v>4.5999999999999996</v>
      </c>
      <c r="S18" t="s">
        <v>40</v>
      </c>
      <c r="T18">
        <v>1</v>
      </c>
      <c r="U18">
        <v>0.88420859699999999</v>
      </c>
      <c r="V18" t="s">
        <v>40</v>
      </c>
      <c r="AE18">
        <v>2</v>
      </c>
      <c r="AF18">
        <v>45</v>
      </c>
      <c r="AG18" t="s">
        <v>37</v>
      </c>
      <c r="AH18" t="s">
        <v>38</v>
      </c>
      <c r="AI18" t="s">
        <v>39</v>
      </c>
      <c r="AJ18">
        <v>60.011755020000003</v>
      </c>
    </row>
    <row r="19" spans="2:36" x14ac:dyDescent="0.25">
      <c r="B19">
        <v>17</v>
      </c>
      <c r="C19">
        <v>1</v>
      </c>
      <c r="D19">
        <v>73</v>
      </c>
      <c r="P19">
        <v>180</v>
      </c>
      <c r="Q19">
        <v>90</v>
      </c>
      <c r="R19">
        <v>4.5999999999999996</v>
      </c>
      <c r="S19" t="s">
        <v>40</v>
      </c>
      <c r="T19">
        <v>1</v>
      </c>
      <c r="U19">
        <v>1.133495143</v>
      </c>
      <c r="V19" t="s">
        <v>40</v>
      </c>
      <c r="AE19">
        <v>2</v>
      </c>
      <c r="AF19">
        <v>45</v>
      </c>
      <c r="AG19" t="s">
        <v>37</v>
      </c>
      <c r="AH19" t="s">
        <v>38</v>
      </c>
      <c r="AI19" t="s">
        <v>39</v>
      </c>
      <c r="AJ19">
        <v>60.011755020000003</v>
      </c>
    </row>
    <row r="20" spans="2:36" x14ac:dyDescent="0.25">
      <c r="B20">
        <v>18</v>
      </c>
      <c r="C20">
        <v>1</v>
      </c>
      <c r="D20">
        <v>73</v>
      </c>
      <c r="P20">
        <v>0</v>
      </c>
      <c r="Q20">
        <v>90</v>
      </c>
      <c r="R20">
        <v>4.5999999999999996</v>
      </c>
      <c r="S20" t="s">
        <v>40</v>
      </c>
      <c r="T20">
        <v>1</v>
      </c>
      <c r="U20">
        <v>0.84976208499999994</v>
      </c>
      <c r="V20" t="s">
        <v>40</v>
      </c>
      <c r="AE20">
        <v>2</v>
      </c>
      <c r="AF20">
        <v>45</v>
      </c>
      <c r="AG20" t="s">
        <v>37</v>
      </c>
      <c r="AH20" t="s">
        <v>38</v>
      </c>
      <c r="AI20" t="s">
        <v>39</v>
      </c>
      <c r="AJ20">
        <v>60.011755020000003</v>
      </c>
    </row>
    <row r="21" spans="2:36" x14ac:dyDescent="0.25">
      <c r="B21">
        <v>19</v>
      </c>
      <c r="C21">
        <v>1</v>
      </c>
      <c r="D21">
        <v>72</v>
      </c>
      <c r="P21">
        <v>0</v>
      </c>
      <c r="Q21">
        <v>0</v>
      </c>
      <c r="R21">
        <v>4.5999999999999996</v>
      </c>
      <c r="S21" t="s">
        <v>40</v>
      </c>
      <c r="T21">
        <v>1</v>
      </c>
      <c r="U21">
        <v>0.88351041600000002</v>
      </c>
      <c r="V21" t="s">
        <v>40</v>
      </c>
      <c r="AE21">
        <v>2</v>
      </c>
      <c r="AF21">
        <v>45</v>
      </c>
      <c r="AG21" t="s">
        <v>37</v>
      </c>
      <c r="AH21" t="s">
        <v>38</v>
      </c>
      <c r="AI21" t="s">
        <v>39</v>
      </c>
      <c r="AJ21">
        <v>60.011755020000003</v>
      </c>
    </row>
    <row r="22" spans="2:36" x14ac:dyDescent="0.25">
      <c r="B22">
        <v>20</v>
      </c>
      <c r="C22">
        <v>1</v>
      </c>
      <c r="D22">
        <v>72</v>
      </c>
      <c r="P22">
        <v>180</v>
      </c>
      <c r="Q22">
        <v>90</v>
      </c>
      <c r="R22">
        <v>-4.5999999999999996</v>
      </c>
      <c r="S22" t="s">
        <v>36</v>
      </c>
      <c r="T22">
        <v>0</v>
      </c>
      <c r="U22">
        <v>0.88313029499999995</v>
      </c>
      <c r="V22" t="s">
        <v>40</v>
      </c>
      <c r="AE22">
        <v>2</v>
      </c>
      <c r="AF22">
        <v>45</v>
      </c>
      <c r="AG22" t="s">
        <v>37</v>
      </c>
      <c r="AH22" t="s">
        <v>38</v>
      </c>
      <c r="AI22" t="s">
        <v>39</v>
      </c>
      <c r="AJ22">
        <v>60.011755020000003</v>
      </c>
    </row>
    <row r="23" spans="2:36" x14ac:dyDescent="0.25">
      <c r="B23">
        <v>21</v>
      </c>
      <c r="C23">
        <v>1</v>
      </c>
      <c r="D23">
        <v>73</v>
      </c>
      <c r="P23">
        <v>180</v>
      </c>
      <c r="Q23">
        <v>90</v>
      </c>
      <c r="R23">
        <v>4.5999999999999996</v>
      </c>
      <c r="S23" t="s">
        <v>40</v>
      </c>
      <c r="T23">
        <v>1</v>
      </c>
      <c r="U23">
        <v>0.65027621800000002</v>
      </c>
      <c r="V23" t="s">
        <v>40</v>
      </c>
      <c r="AE23">
        <v>2</v>
      </c>
      <c r="AF23">
        <v>45</v>
      </c>
      <c r="AG23" t="s">
        <v>37</v>
      </c>
      <c r="AH23" t="s">
        <v>38</v>
      </c>
      <c r="AI23" t="s">
        <v>39</v>
      </c>
      <c r="AJ23">
        <v>60.011755020000003</v>
      </c>
    </row>
    <row r="24" spans="2:36" x14ac:dyDescent="0.25">
      <c r="B24">
        <v>22</v>
      </c>
      <c r="C24">
        <v>1</v>
      </c>
      <c r="D24">
        <v>73</v>
      </c>
      <c r="P24">
        <v>180</v>
      </c>
      <c r="Q24">
        <v>90</v>
      </c>
      <c r="R24">
        <v>-4.5999999999999996</v>
      </c>
      <c r="S24" t="s">
        <v>36</v>
      </c>
      <c r="T24">
        <v>1</v>
      </c>
      <c r="U24">
        <v>1.6350277479999999</v>
      </c>
      <c r="V24" t="s">
        <v>36</v>
      </c>
      <c r="AE24">
        <v>2</v>
      </c>
      <c r="AF24">
        <v>45</v>
      </c>
      <c r="AG24" t="s">
        <v>37</v>
      </c>
      <c r="AH24" t="s">
        <v>38</v>
      </c>
      <c r="AI24" t="s">
        <v>39</v>
      </c>
      <c r="AJ24">
        <v>60.011755020000003</v>
      </c>
    </row>
    <row r="25" spans="2:36" x14ac:dyDescent="0.25">
      <c r="B25">
        <v>23</v>
      </c>
      <c r="C25">
        <v>1</v>
      </c>
      <c r="D25">
        <v>73</v>
      </c>
      <c r="P25">
        <v>0</v>
      </c>
      <c r="Q25">
        <v>0</v>
      </c>
      <c r="R25">
        <v>-4.5999999999999996</v>
      </c>
      <c r="S25" t="s">
        <v>36</v>
      </c>
      <c r="T25">
        <v>1</v>
      </c>
      <c r="U25">
        <v>1.2336962579999999</v>
      </c>
      <c r="V25" t="s">
        <v>36</v>
      </c>
      <c r="AE25">
        <v>2</v>
      </c>
      <c r="AF25">
        <v>45</v>
      </c>
      <c r="AG25" t="s">
        <v>37</v>
      </c>
      <c r="AH25" t="s">
        <v>38</v>
      </c>
      <c r="AI25" t="s">
        <v>39</v>
      </c>
      <c r="AJ25">
        <v>60.011755020000003</v>
      </c>
    </row>
    <row r="26" spans="2:36" x14ac:dyDescent="0.25">
      <c r="B26">
        <v>24</v>
      </c>
      <c r="C26">
        <v>1</v>
      </c>
      <c r="D26">
        <v>72</v>
      </c>
      <c r="P26">
        <v>0</v>
      </c>
      <c r="Q26">
        <v>90</v>
      </c>
      <c r="R26">
        <v>-4.5999999999999996</v>
      </c>
      <c r="S26" t="s">
        <v>36</v>
      </c>
      <c r="T26">
        <v>1</v>
      </c>
      <c r="U26">
        <v>2.2505359989999998</v>
      </c>
      <c r="V26" t="s">
        <v>36</v>
      </c>
      <c r="AE26">
        <v>2</v>
      </c>
      <c r="AF26">
        <v>45</v>
      </c>
      <c r="AG26" t="s">
        <v>37</v>
      </c>
      <c r="AH26" t="s">
        <v>38</v>
      </c>
      <c r="AI26" t="s">
        <v>39</v>
      </c>
      <c r="AJ26">
        <v>60.011755020000003</v>
      </c>
    </row>
    <row r="27" spans="2:36" x14ac:dyDescent="0.25">
      <c r="B27">
        <v>25</v>
      </c>
      <c r="C27">
        <v>1</v>
      </c>
      <c r="D27">
        <v>72</v>
      </c>
      <c r="P27">
        <v>180</v>
      </c>
      <c r="Q27">
        <v>90</v>
      </c>
      <c r="R27">
        <v>4.5999999999999996</v>
      </c>
      <c r="S27" t="s">
        <v>40</v>
      </c>
      <c r="T27">
        <v>1</v>
      </c>
      <c r="U27">
        <v>0.80113958699999999</v>
      </c>
      <c r="V27" t="s">
        <v>40</v>
      </c>
      <c r="AE27">
        <v>2</v>
      </c>
      <c r="AF27">
        <v>45</v>
      </c>
      <c r="AG27" t="s">
        <v>37</v>
      </c>
      <c r="AH27" t="s">
        <v>38</v>
      </c>
      <c r="AI27" t="s">
        <v>39</v>
      </c>
      <c r="AJ27">
        <v>60.011755020000003</v>
      </c>
    </row>
    <row r="28" spans="2:36" x14ac:dyDescent="0.25">
      <c r="B28">
        <v>26</v>
      </c>
      <c r="C28">
        <v>1</v>
      </c>
      <c r="D28">
        <v>72</v>
      </c>
      <c r="P28">
        <v>0</v>
      </c>
      <c r="Q28">
        <v>90</v>
      </c>
      <c r="R28">
        <v>-4.5999999999999996</v>
      </c>
      <c r="S28" t="s">
        <v>36</v>
      </c>
      <c r="T28">
        <v>1</v>
      </c>
      <c r="U28">
        <v>0.83335288900000004</v>
      </c>
      <c r="V28" t="s">
        <v>36</v>
      </c>
      <c r="AE28">
        <v>2</v>
      </c>
      <c r="AF28">
        <v>45</v>
      </c>
      <c r="AG28" t="s">
        <v>37</v>
      </c>
      <c r="AH28" t="s">
        <v>38</v>
      </c>
      <c r="AI28" t="s">
        <v>39</v>
      </c>
      <c r="AJ28">
        <v>60.011755020000003</v>
      </c>
    </row>
    <row r="29" spans="2:36" x14ac:dyDescent="0.25">
      <c r="B29">
        <v>27</v>
      </c>
      <c r="C29">
        <v>1</v>
      </c>
      <c r="D29">
        <v>71</v>
      </c>
      <c r="P29">
        <v>0</v>
      </c>
      <c r="Q29">
        <v>0</v>
      </c>
      <c r="R29">
        <v>-4.5999999999999996</v>
      </c>
      <c r="S29" t="s">
        <v>36</v>
      </c>
      <c r="T29">
        <v>0</v>
      </c>
      <c r="U29">
        <v>0.95115689599999997</v>
      </c>
      <c r="V29" t="s">
        <v>40</v>
      </c>
      <c r="AE29">
        <v>2</v>
      </c>
      <c r="AF29">
        <v>45</v>
      </c>
      <c r="AG29" t="s">
        <v>37</v>
      </c>
      <c r="AH29" t="s">
        <v>38</v>
      </c>
      <c r="AI29" t="s">
        <v>39</v>
      </c>
      <c r="AJ29">
        <v>60.011755020000003</v>
      </c>
    </row>
    <row r="30" spans="2:36" x14ac:dyDescent="0.25">
      <c r="B30">
        <v>28</v>
      </c>
      <c r="C30">
        <v>1</v>
      </c>
      <c r="D30">
        <v>72</v>
      </c>
      <c r="P30">
        <v>0</v>
      </c>
      <c r="Q30">
        <v>0</v>
      </c>
      <c r="R30">
        <v>-4.5999999999999996</v>
      </c>
      <c r="S30" t="s">
        <v>36</v>
      </c>
      <c r="T30">
        <v>0</v>
      </c>
      <c r="U30">
        <v>1.083711919</v>
      </c>
      <c r="V30" t="s">
        <v>40</v>
      </c>
      <c r="AE30">
        <v>2</v>
      </c>
      <c r="AF30">
        <v>45</v>
      </c>
      <c r="AG30" t="s">
        <v>37</v>
      </c>
      <c r="AH30" t="s">
        <v>38</v>
      </c>
      <c r="AI30" t="s">
        <v>39</v>
      </c>
      <c r="AJ30">
        <v>60.011755020000003</v>
      </c>
    </row>
    <row r="31" spans="2:36" x14ac:dyDescent="0.25">
      <c r="B31">
        <v>29</v>
      </c>
      <c r="C31">
        <v>1</v>
      </c>
      <c r="D31">
        <v>73</v>
      </c>
      <c r="P31">
        <v>0</v>
      </c>
      <c r="Q31">
        <v>0</v>
      </c>
      <c r="R31">
        <v>4.5999999999999996</v>
      </c>
      <c r="S31" t="s">
        <v>40</v>
      </c>
      <c r="T31">
        <v>1</v>
      </c>
      <c r="U31">
        <v>0.63417974899999996</v>
      </c>
      <c r="V31" t="s">
        <v>40</v>
      </c>
      <c r="AE31">
        <v>2</v>
      </c>
      <c r="AF31">
        <v>45</v>
      </c>
      <c r="AG31" t="s">
        <v>37</v>
      </c>
      <c r="AH31" t="s">
        <v>38</v>
      </c>
      <c r="AI31" t="s">
        <v>39</v>
      </c>
      <c r="AJ31">
        <v>60.011755020000003</v>
      </c>
    </row>
    <row r="32" spans="2:36" x14ac:dyDescent="0.25">
      <c r="B32">
        <v>30</v>
      </c>
      <c r="C32">
        <v>1</v>
      </c>
      <c r="D32">
        <v>73</v>
      </c>
      <c r="P32">
        <v>0</v>
      </c>
      <c r="Q32">
        <v>0</v>
      </c>
      <c r="R32">
        <v>-4.5999999999999996</v>
      </c>
      <c r="S32" t="s">
        <v>36</v>
      </c>
      <c r="T32">
        <v>1</v>
      </c>
      <c r="U32">
        <v>0.70153919899999995</v>
      </c>
      <c r="V32" t="s">
        <v>36</v>
      </c>
      <c r="AE32">
        <v>2</v>
      </c>
      <c r="AF32">
        <v>45</v>
      </c>
      <c r="AG32" t="s">
        <v>37</v>
      </c>
      <c r="AH32" t="s">
        <v>38</v>
      </c>
      <c r="AI32" t="s">
        <v>39</v>
      </c>
      <c r="AJ32">
        <v>60.011755020000003</v>
      </c>
    </row>
    <row r="33" spans="2:36" x14ac:dyDescent="0.25">
      <c r="B33">
        <v>31</v>
      </c>
      <c r="C33">
        <v>1</v>
      </c>
      <c r="D33">
        <v>73</v>
      </c>
      <c r="P33">
        <v>0</v>
      </c>
      <c r="Q33">
        <v>0</v>
      </c>
      <c r="R33">
        <v>-4.5999999999999996</v>
      </c>
      <c r="S33" t="s">
        <v>36</v>
      </c>
      <c r="T33">
        <v>1</v>
      </c>
      <c r="U33">
        <v>1.4176543829999999</v>
      </c>
      <c r="V33" t="s">
        <v>36</v>
      </c>
      <c r="AE33">
        <v>2</v>
      </c>
      <c r="AF33">
        <v>45</v>
      </c>
      <c r="AG33" t="s">
        <v>37</v>
      </c>
      <c r="AH33" t="s">
        <v>38</v>
      </c>
      <c r="AI33" t="s">
        <v>39</v>
      </c>
      <c r="AJ33">
        <v>60.011755020000003</v>
      </c>
    </row>
    <row r="34" spans="2:36" x14ac:dyDescent="0.25">
      <c r="B34">
        <v>32</v>
      </c>
      <c r="C34">
        <v>1</v>
      </c>
      <c r="D34">
        <v>72</v>
      </c>
      <c r="P34">
        <v>180</v>
      </c>
      <c r="Q34">
        <v>90</v>
      </c>
      <c r="R34">
        <v>-4.5999999999999996</v>
      </c>
      <c r="S34" t="s">
        <v>36</v>
      </c>
      <c r="T34">
        <v>1</v>
      </c>
      <c r="U34">
        <v>1.4504044119999999</v>
      </c>
      <c r="V34" t="s">
        <v>36</v>
      </c>
      <c r="AE34">
        <v>2</v>
      </c>
      <c r="AF34">
        <v>45</v>
      </c>
      <c r="AG34" t="s">
        <v>37</v>
      </c>
      <c r="AH34" t="s">
        <v>38</v>
      </c>
      <c r="AI34" t="s">
        <v>39</v>
      </c>
      <c r="AJ34">
        <v>60.011755020000003</v>
      </c>
    </row>
    <row r="35" spans="2:36" x14ac:dyDescent="0.25">
      <c r="B35">
        <v>33</v>
      </c>
      <c r="C35">
        <v>1</v>
      </c>
      <c r="D35">
        <v>72</v>
      </c>
      <c r="P35">
        <v>0</v>
      </c>
      <c r="Q35">
        <v>90</v>
      </c>
      <c r="R35">
        <v>-4.5999999999999996</v>
      </c>
      <c r="S35" t="s">
        <v>36</v>
      </c>
      <c r="T35">
        <v>1</v>
      </c>
      <c r="U35">
        <v>0.66746650399999996</v>
      </c>
      <c r="V35" t="s">
        <v>36</v>
      </c>
      <c r="AE35">
        <v>2</v>
      </c>
      <c r="AF35">
        <v>45</v>
      </c>
      <c r="AG35" t="s">
        <v>37</v>
      </c>
      <c r="AH35" t="s">
        <v>38</v>
      </c>
      <c r="AI35" t="s">
        <v>39</v>
      </c>
      <c r="AJ35">
        <v>60.011755020000003</v>
      </c>
    </row>
    <row r="36" spans="2:36" x14ac:dyDescent="0.25">
      <c r="B36">
        <v>34</v>
      </c>
      <c r="C36">
        <v>1</v>
      </c>
      <c r="D36">
        <v>72</v>
      </c>
      <c r="P36">
        <v>0</v>
      </c>
      <c r="Q36">
        <v>0</v>
      </c>
      <c r="R36">
        <v>4.5999999999999996</v>
      </c>
      <c r="S36" t="s">
        <v>40</v>
      </c>
      <c r="T36">
        <v>1</v>
      </c>
      <c r="U36">
        <v>1.0503534059999999</v>
      </c>
      <c r="V36" t="s">
        <v>40</v>
      </c>
      <c r="AE36">
        <v>2</v>
      </c>
      <c r="AF36">
        <v>45</v>
      </c>
      <c r="AG36" t="s">
        <v>37</v>
      </c>
      <c r="AH36" t="s">
        <v>38</v>
      </c>
      <c r="AI36" t="s">
        <v>39</v>
      </c>
      <c r="AJ36">
        <v>60.011755020000003</v>
      </c>
    </row>
    <row r="37" spans="2:36" x14ac:dyDescent="0.25">
      <c r="B37">
        <v>35</v>
      </c>
      <c r="C37">
        <v>1</v>
      </c>
      <c r="D37">
        <v>71</v>
      </c>
      <c r="P37">
        <v>180</v>
      </c>
      <c r="Q37">
        <v>0</v>
      </c>
      <c r="R37">
        <v>4.5999999999999996</v>
      </c>
      <c r="S37" t="s">
        <v>40</v>
      </c>
      <c r="T37">
        <v>1</v>
      </c>
      <c r="U37">
        <v>1.184913275</v>
      </c>
      <c r="V37" t="s">
        <v>40</v>
      </c>
      <c r="AE37">
        <v>2</v>
      </c>
      <c r="AF37">
        <v>45</v>
      </c>
      <c r="AG37" t="s">
        <v>37</v>
      </c>
      <c r="AH37" t="s">
        <v>38</v>
      </c>
      <c r="AI37" t="s">
        <v>39</v>
      </c>
      <c r="AJ37">
        <v>60.011755020000003</v>
      </c>
    </row>
    <row r="38" spans="2:36" x14ac:dyDescent="0.25">
      <c r="B38">
        <v>36</v>
      </c>
      <c r="C38">
        <v>1</v>
      </c>
      <c r="D38">
        <v>71</v>
      </c>
      <c r="P38">
        <v>180</v>
      </c>
      <c r="Q38">
        <v>90</v>
      </c>
      <c r="R38">
        <v>-4.5999999999999996</v>
      </c>
      <c r="S38" t="s">
        <v>36</v>
      </c>
      <c r="T38">
        <v>1</v>
      </c>
      <c r="U38">
        <v>0.73267322899999998</v>
      </c>
      <c r="V38" t="s">
        <v>36</v>
      </c>
      <c r="AE38">
        <v>2</v>
      </c>
      <c r="AF38">
        <v>45</v>
      </c>
      <c r="AG38" t="s">
        <v>37</v>
      </c>
      <c r="AH38" t="s">
        <v>38</v>
      </c>
      <c r="AI38" t="s">
        <v>39</v>
      </c>
      <c r="AJ38">
        <v>60.011755020000003</v>
      </c>
    </row>
    <row r="39" spans="2:36" x14ac:dyDescent="0.25">
      <c r="B39">
        <v>37</v>
      </c>
      <c r="C39">
        <v>1</v>
      </c>
      <c r="D39">
        <v>71</v>
      </c>
      <c r="P39">
        <v>180</v>
      </c>
      <c r="Q39">
        <v>0</v>
      </c>
      <c r="R39">
        <v>4.5999999999999996</v>
      </c>
      <c r="S39" t="s">
        <v>40</v>
      </c>
      <c r="T39">
        <v>1</v>
      </c>
      <c r="U39">
        <v>0.60031020599999996</v>
      </c>
      <c r="V39" t="s">
        <v>40</v>
      </c>
      <c r="AE39">
        <v>2</v>
      </c>
      <c r="AF39">
        <v>45</v>
      </c>
      <c r="AG39" t="s">
        <v>37</v>
      </c>
      <c r="AH39" t="s">
        <v>38</v>
      </c>
      <c r="AI39" t="s">
        <v>39</v>
      </c>
      <c r="AJ39">
        <v>60.011755020000003</v>
      </c>
    </row>
    <row r="40" spans="2:36" x14ac:dyDescent="0.25">
      <c r="B40">
        <v>38</v>
      </c>
      <c r="C40">
        <v>1</v>
      </c>
      <c r="D40">
        <v>70</v>
      </c>
      <c r="P40">
        <v>180</v>
      </c>
      <c r="Q40">
        <v>0</v>
      </c>
      <c r="R40">
        <v>-4.5999999999999996</v>
      </c>
      <c r="S40" t="s">
        <v>36</v>
      </c>
      <c r="T40">
        <v>0</v>
      </c>
      <c r="U40">
        <v>0.83365882800000002</v>
      </c>
      <c r="V40" t="s">
        <v>40</v>
      </c>
      <c r="AE40">
        <v>2</v>
      </c>
      <c r="AF40">
        <v>45</v>
      </c>
      <c r="AG40" t="s">
        <v>37</v>
      </c>
      <c r="AH40" t="s">
        <v>38</v>
      </c>
      <c r="AI40" t="s">
        <v>39</v>
      </c>
      <c r="AJ40">
        <v>60.011755020000003</v>
      </c>
    </row>
    <row r="41" spans="2:36" x14ac:dyDescent="0.25">
      <c r="B41">
        <v>39</v>
      </c>
      <c r="C41">
        <v>1</v>
      </c>
      <c r="D41">
        <v>71</v>
      </c>
      <c r="P41">
        <v>0</v>
      </c>
      <c r="Q41">
        <v>0</v>
      </c>
      <c r="R41">
        <v>4.5999999999999996</v>
      </c>
      <c r="S41" t="s">
        <v>40</v>
      </c>
      <c r="T41">
        <v>1</v>
      </c>
      <c r="U41">
        <v>1.03381524</v>
      </c>
      <c r="V41" t="s">
        <v>40</v>
      </c>
      <c r="AE41">
        <v>2</v>
      </c>
      <c r="AF41">
        <v>45</v>
      </c>
      <c r="AG41" t="s">
        <v>37</v>
      </c>
      <c r="AH41" t="s">
        <v>38</v>
      </c>
      <c r="AI41" t="s">
        <v>39</v>
      </c>
      <c r="AJ41">
        <v>60.011755020000003</v>
      </c>
    </row>
    <row r="42" spans="2:36" x14ac:dyDescent="0.25">
      <c r="B42">
        <v>40</v>
      </c>
      <c r="C42">
        <v>1</v>
      </c>
      <c r="D42">
        <v>71</v>
      </c>
      <c r="P42">
        <v>180</v>
      </c>
      <c r="Q42">
        <v>0</v>
      </c>
      <c r="R42">
        <v>4.5999999999999996</v>
      </c>
      <c r="S42" t="s">
        <v>40</v>
      </c>
      <c r="T42">
        <v>0</v>
      </c>
      <c r="U42">
        <v>0.66632517199999997</v>
      </c>
      <c r="V42" t="s">
        <v>36</v>
      </c>
      <c r="AE42">
        <v>2</v>
      </c>
      <c r="AF42">
        <v>45</v>
      </c>
      <c r="AG42" t="s">
        <v>37</v>
      </c>
      <c r="AH42" t="s">
        <v>38</v>
      </c>
      <c r="AI42" t="s">
        <v>39</v>
      </c>
      <c r="AJ42">
        <v>60.011755020000003</v>
      </c>
    </row>
    <row r="43" spans="2:36" x14ac:dyDescent="0.25">
      <c r="B43">
        <v>41</v>
      </c>
      <c r="C43">
        <v>1</v>
      </c>
      <c r="D43">
        <v>72</v>
      </c>
      <c r="P43">
        <v>0</v>
      </c>
      <c r="Q43">
        <v>90</v>
      </c>
      <c r="R43">
        <v>4.5999999999999996</v>
      </c>
      <c r="S43" t="s">
        <v>40</v>
      </c>
      <c r="T43">
        <v>1</v>
      </c>
      <c r="U43">
        <v>0.90167815600000001</v>
      </c>
      <c r="V43" t="s">
        <v>40</v>
      </c>
      <c r="AE43">
        <v>2</v>
      </c>
      <c r="AF43">
        <v>45</v>
      </c>
      <c r="AG43" t="s">
        <v>37</v>
      </c>
      <c r="AH43" t="s">
        <v>38</v>
      </c>
      <c r="AI43" t="s">
        <v>39</v>
      </c>
      <c r="AJ43">
        <v>60.011755020000003</v>
      </c>
    </row>
    <row r="44" spans="2:36" x14ac:dyDescent="0.25">
      <c r="B44">
        <v>42</v>
      </c>
      <c r="C44">
        <v>1</v>
      </c>
      <c r="D44">
        <v>72</v>
      </c>
      <c r="P44">
        <v>180</v>
      </c>
      <c r="Q44">
        <v>90</v>
      </c>
      <c r="R44">
        <v>4.5999999999999996</v>
      </c>
      <c r="S44" t="s">
        <v>40</v>
      </c>
      <c r="T44">
        <v>1</v>
      </c>
      <c r="U44">
        <v>1.2496879999999999</v>
      </c>
      <c r="V44" t="s">
        <v>40</v>
      </c>
      <c r="AE44">
        <v>2</v>
      </c>
      <c r="AF44">
        <v>45</v>
      </c>
      <c r="AG44" t="s">
        <v>37</v>
      </c>
      <c r="AH44" t="s">
        <v>38</v>
      </c>
      <c r="AI44" t="s">
        <v>39</v>
      </c>
      <c r="AJ44">
        <v>60.011755020000003</v>
      </c>
    </row>
    <row r="45" spans="2:36" x14ac:dyDescent="0.25">
      <c r="B45">
        <v>43</v>
      </c>
      <c r="C45">
        <v>1</v>
      </c>
      <c r="D45">
        <v>72</v>
      </c>
      <c r="P45">
        <v>180</v>
      </c>
      <c r="Q45">
        <v>90</v>
      </c>
      <c r="R45">
        <v>-4.5999999999999996</v>
      </c>
      <c r="S45" t="s">
        <v>36</v>
      </c>
      <c r="T45">
        <v>1</v>
      </c>
      <c r="U45">
        <v>0.96694403200000001</v>
      </c>
      <c r="V45" t="s">
        <v>36</v>
      </c>
      <c r="AE45">
        <v>2</v>
      </c>
      <c r="AF45">
        <v>45</v>
      </c>
      <c r="AG45" t="s">
        <v>37</v>
      </c>
      <c r="AH45" t="s">
        <v>38</v>
      </c>
      <c r="AI45" t="s">
        <v>39</v>
      </c>
      <c r="AJ45">
        <v>60.011755020000003</v>
      </c>
    </row>
    <row r="46" spans="2:36" x14ac:dyDescent="0.25">
      <c r="B46">
        <v>44</v>
      </c>
      <c r="C46">
        <v>1</v>
      </c>
      <c r="D46">
        <v>71</v>
      </c>
      <c r="P46">
        <v>0</v>
      </c>
      <c r="Q46">
        <v>90</v>
      </c>
      <c r="R46">
        <v>-4.5999999999999996</v>
      </c>
      <c r="S46" t="s">
        <v>36</v>
      </c>
      <c r="T46">
        <v>1</v>
      </c>
      <c r="U46">
        <v>0.66657535400000001</v>
      </c>
      <c r="V46" t="s">
        <v>36</v>
      </c>
      <c r="AE46">
        <v>2</v>
      </c>
      <c r="AF46">
        <v>45</v>
      </c>
      <c r="AG46" t="s">
        <v>37</v>
      </c>
      <c r="AH46" t="s">
        <v>38</v>
      </c>
      <c r="AI46" t="s">
        <v>39</v>
      </c>
      <c r="AJ46">
        <v>60.011755020000003</v>
      </c>
    </row>
    <row r="47" spans="2:36" x14ac:dyDescent="0.25">
      <c r="B47">
        <v>45</v>
      </c>
      <c r="C47">
        <v>1</v>
      </c>
      <c r="D47">
        <v>71</v>
      </c>
      <c r="P47">
        <v>180</v>
      </c>
      <c r="Q47">
        <v>90</v>
      </c>
      <c r="R47">
        <v>-4.5999999999999996</v>
      </c>
      <c r="S47" t="s">
        <v>36</v>
      </c>
      <c r="T47">
        <v>1</v>
      </c>
      <c r="U47">
        <v>2.0342593610000002</v>
      </c>
      <c r="V47" t="s">
        <v>36</v>
      </c>
      <c r="AE47">
        <v>2</v>
      </c>
      <c r="AF47">
        <v>45</v>
      </c>
      <c r="AG47" t="s">
        <v>37</v>
      </c>
      <c r="AH47" t="s">
        <v>38</v>
      </c>
      <c r="AI47" t="s">
        <v>39</v>
      </c>
      <c r="AJ47">
        <v>60.011755020000003</v>
      </c>
    </row>
    <row r="48" spans="2:36" x14ac:dyDescent="0.25">
      <c r="B48">
        <v>46</v>
      </c>
      <c r="C48">
        <v>1</v>
      </c>
      <c r="D48">
        <v>71</v>
      </c>
      <c r="P48">
        <v>180</v>
      </c>
      <c r="Q48">
        <v>0</v>
      </c>
      <c r="R48">
        <v>4.5999999999999996</v>
      </c>
      <c r="S48" t="s">
        <v>40</v>
      </c>
      <c r="T48">
        <v>1</v>
      </c>
      <c r="U48">
        <v>0.70008126100000001</v>
      </c>
      <c r="V48" t="s">
        <v>40</v>
      </c>
      <c r="AE48">
        <v>2</v>
      </c>
      <c r="AF48">
        <v>45</v>
      </c>
      <c r="AG48" t="s">
        <v>37</v>
      </c>
      <c r="AH48" t="s">
        <v>38</v>
      </c>
      <c r="AI48" t="s">
        <v>39</v>
      </c>
      <c r="AJ48">
        <v>60.011755020000003</v>
      </c>
    </row>
    <row r="49" spans="2:36" x14ac:dyDescent="0.25">
      <c r="B49">
        <v>47</v>
      </c>
      <c r="C49">
        <v>1</v>
      </c>
      <c r="D49">
        <v>70</v>
      </c>
      <c r="P49">
        <v>0</v>
      </c>
      <c r="Q49">
        <v>90</v>
      </c>
      <c r="R49">
        <v>4.5999999999999996</v>
      </c>
      <c r="S49" t="s">
        <v>40</v>
      </c>
      <c r="T49">
        <v>0</v>
      </c>
      <c r="U49">
        <v>1.3504966300000001</v>
      </c>
      <c r="V49" t="s">
        <v>36</v>
      </c>
      <c r="AE49">
        <v>2</v>
      </c>
      <c r="AF49">
        <v>45</v>
      </c>
      <c r="AG49" t="s">
        <v>37</v>
      </c>
      <c r="AH49" t="s">
        <v>38</v>
      </c>
      <c r="AI49" t="s">
        <v>39</v>
      </c>
      <c r="AJ49">
        <v>60.011755020000003</v>
      </c>
    </row>
    <row r="50" spans="2:36" x14ac:dyDescent="0.25">
      <c r="B50">
        <v>48</v>
      </c>
      <c r="C50">
        <v>1</v>
      </c>
      <c r="D50">
        <v>71</v>
      </c>
      <c r="P50">
        <v>180</v>
      </c>
      <c r="Q50">
        <v>90</v>
      </c>
      <c r="R50">
        <v>-4.5999999999999996</v>
      </c>
      <c r="S50" t="s">
        <v>36</v>
      </c>
      <c r="T50">
        <v>1</v>
      </c>
      <c r="U50">
        <v>0.75016363600000002</v>
      </c>
      <c r="V50" t="s">
        <v>36</v>
      </c>
      <c r="AE50">
        <v>2</v>
      </c>
      <c r="AF50">
        <v>45</v>
      </c>
      <c r="AG50" t="s">
        <v>37</v>
      </c>
      <c r="AH50" t="s">
        <v>38</v>
      </c>
      <c r="AI50" t="s">
        <v>39</v>
      </c>
      <c r="AJ50">
        <v>60.011755020000003</v>
      </c>
    </row>
    <row r="51" spans="2:36" x14ac:dyDescent="0.25">
      <c r="B51">
        <v>49</v>
      </c>
      <c r="C51">
        <v>1</v>
      </c>
      <c r="D51">
        <v>71</v>
      </c>
      <c r="P51">
        <v>180</v>
      </c>
      <c r="Q51">
        <v>90</v>
      </c>
      <c r="R51">
        <v>4.5999999999999996</v>
      </c>
      <c r="S51" t="s">
        <v>40</v>
      </c>
      <c r="T51">
        <v>0</v>
      </c>
      <c r="U51">
        <v>1.7306674129999999</v>
      </c>
      <c r="V51" t="s">
        <v>36</v>
      </c>
      <c r="AE51">
        <v>2</v>
      </c>
      <c r="AF51">
        <v>45</v>
      </c>
      <c r="AG51" t="s">
        <v>37</v>
      </c>
      <c r="AH51" t="s">
        <v>38</v>
      </c>
      <c r="AI51" t="s">
        <v>39</v>
      </c>
      <c r="AJ51">
        <v>60.011755020000003</v>
      </c>
    </row>
    <row r="52" spans="2:36" x14ac:dyDescent="0.25">
      <c r="B52">
        <v>50</v>
      </c>
      <c r="C52">
        <v>1</v>
      </c>
      <c r="D52">
        <v>72</v>
      </c>
      <c r="P52">
        <v>0</v>
      </c>
      <c r="Q52">
        <v>90</v>
      </c>
      <c r="R52">
        <v>-4.5999999999999996</v>
      </c>
      <c r="S52" t="s">
        <v>36</v>
      </c>
      <c r="T52">
        <v>0</v>
      </c>
      <c r="U52">
        <v>0.86694897800000004</v>
      </c>
      <c r="V52" t="s">
        <v>40</v>
      </c>
      <c r="AE52">
        <v>2</v>
      </c>
      <c r="AF52">
        <v>45</v>
      </c>
      <c r="AG52" t="s">
        <v>37</v>
      </c>
      <c r="AH52" t="s">
        <v>38</v>
      </c>
      <c r="AI52" t="s">
        <v>39</v>
      </c>
      <c r="AJ52">
        <v>60.011755020000003</v>
      </c>
    </row>
    <row r="53" spans="2:36" x14ac:dyDescent="0.25">
      <c r="B53">
        <v>51</v>
      </c>
      <c r="C53">
        <v>1</v>
      </c>
      <c r="D53">
        <v>73</v>
      </c>
      <c r="P53">
        <v>0</v>
      </c>
      <c r="Q53">
        <v>90</v>
      </c>
      <c r="R53">
        <v>4.5999999999999996</v>
      </c>
      <c r="S53" t="s">
        <v>40</v>
      </c>
      <c r="T53">
        <v>0</v>
      </c>
      <c r="U53">
        <v>0.83502028100000003</v>
      </c>
      <c r="V53" t="s">
        <v>36</v>
      </c>
      <c r="AE53">
        <v>2</v>
      </c>
      <c r="AF53">
        <v>45</v>
      </c>
      <c r="AG53" t="s">
        <v>37</v>
      </c>
      <c r="AH53" t="s">
        <v>38</v>
      </c>
      <c r="AI53" t="s">
        <v>39</v>
      </c>
      <c r="AJ53">
        <v>60.011755020000003</v>
      </c>
    </row>
    <row r="54" spans="2:36" x14ac:dyDescent="0.25">
      <c r="B54">
        <v>52</v>
      </c>
      <c r="C54">
        <v>1</v>
      </c>
      <c r="D54">
        <v>74</v>
      </c>
      <c r="P54">
        <v>180</v>
      </c>
      <c r="Q54">
        <v>0</v>
      </c>
      <c r="R54">
        <v>4.5999999999999996</v>
      </c>
      <c r="S54" t="s">
        <v>40</v>
      </c>
      <c r="T54">
        <v>1</v>
      </c>
      <c r="U54">
        <v>0.68337097400000002</v>
      </c>
      <c r="V54" t="s">
        <v>40</v>
      </c>
      <c r="AE54">
        <v>2</v>
      </c>
      <c r="AF54">
        <v>45</v>
      </c>
      <c r="AG54" t="s">
        <v>37</v>
      </c>
      <c r="AH54" t="s">
        <v>38</v>
      </c>
      <c r="AI54" t="s">
        <v>39</v>
      </c>
      <c r="AJ54">
        <v>60.011755020000003</v>
      </c>
    </row>
    <row r="55" spans="2:36" x14ac:dyDescent="0.25">
      <c r="B55">
        <v>53</v>
      </c>
      <c r="C55">
        <v>1</v>
      </c>
      <c r="D55">
        <v>74</v>
      </c>
      <c r="P55">
        <v>0</v>
      </c>
      <c r="Q55">
        <v>90</v>
      </c>
      <c r="R55">
        <v>4.5999999999999996</v>
      </c>
      <c r="S55" t="s">
        <v>40</v>
      </c>
      <c r="T55">
        <v>1</v>
      </c>
      <c r="U55">
        <v>0.93368151899999996</v>
      </c>
      <c r="V55" t="s">
        <v>40</v>
      </c>
      <c r="AE55">
        <v>2</v>
      </c>
      <c r="AF55">
        <v>45</v>
      </c>
      <c r="AG55" t="s">
        <v>37</v>
      </c>
      <c r="AH55" t="s">
        <v>38</v>
      </c>
      <c r="AI55" t="s">
        <v>39</v>
      </c>
      <c r="AJ55">
        <v>60.011755020000003</v>
      </c>
    </row>
    <row r="56" spans="2:36" x14ac:dyDescent="0.25">
      <c r="B56">
        <v>54</v>
      </c>
      <c r="C56">
        <v>1</v>
      </c>
      <c r="D56">
        <v>74</v>
      </c>
      <c r="P56">
        <v>0</v>
      </c>
      <c r="Q56">
        <v>0</v>
      </c>
      <c r="R56">
        <v>-4.5999999999999996</v>
      </c>
      <c r="S56" t="s">
        <v>36</v>
      </c>
      <c r="T56">
        <v>0</v>
      </c>
      <c r="U56">
        <v>0.68334673099999999</v>
      </c>
      <c r="V56" t="s">
        <v>40</v>
      </c>
      <c r="AE56">
        <v>2</v>
      </c>
      <c r="AF56">
        <v>45</v>
      </c>
      <c r="AG56" t="s">
        <v>37</v>
      </c>
      <c r="AH56" t="s">
        <v>38</v>
      </c>
      <c r="AI56" t="s">
        <v>39</v>
      </c>
      <c r="AJ56">
        <v>60.011755020000003</v>
      </c>
    </row>
    <row r="57" spans="2:36" x14ac:dyDescent="0.25">
      <c r="B57">
        <v>55</v>
      </c>
      <c r="C57">
        <v>1</v>
      </c>
      <c r="D57">
        <v>75</v>
      </c>
      <c r="P57">
        <v>0</v>
      </c>
      <c r="Q57">
        <v>90</v>
      </c>
      <c r="R57">
        <v>4.5999999999999996</v>
      </c>
      <c r="S57" t="s">
        <v>40</v>
      </c>
      <c r="T57">
        <v>1</v>
      </c>
      <c r="U57">
        <v>0.66729438299999999</v>
      </c>
      <c r="V57" t="s">
        <v>40</v>
      </c>
      <c r="AE57">
        <v>2</v>
      </c>
      <c r="AF57">
        <v>45</v>
      </c>
      <c r="AG57" t="s">
        <v>37</v>
      </c>
      <c r="AH57" t="s">
        <v>38</v>
      </c>
      <c r="AI57" t="s">
        <v>39</v>
      </c>
      <c r="AJ57">
        <v>60.011755020000003</v>
      </c>
    </row>
    <row r="58" spans="2:36" x14ac:dyDescent="0.25">
      <c r="B58">
        <v>56</v>
      </c>
      <c r="C58">
        <v>1</v>
      </c>
      <c r="D58">
        <v>75</v>
      </c>
      <c r="P58">
        <v>0</v>
      </c>
      <c r="Q58">
        <v>90</v>
      </c>
      <c r="R58">
        <v>4.5999999999999996</v>
      </c>
      <c r="S58" t="s">
        <v>40</v>
      </c>
      <c r="T58">
        <v>1</v>
      </c>
      <c r="U58">
        <v>1.283783967</v>
      </c>
      <c r="V58" t="s">
        <v>40</v>
      </c>
      <c r="AE58">
        <v>2</v>
      </c>
      <c r="AF58">
        <v>45</v>
      </c>
      <c r="AG58" t="s">
        <v>37</v>
      </c>
      <c r="AH58" t="s">
        <v>38</v>
      </c>
      <c r="AI58" t="s">
        <v>39</v>
      </c>
      <c r="AJ58">
        <v>60.011755020000003</v>
      </c>
    </row>
    <row r="59" spans="2:36" x14ac:dyDescent="0.25">
      <c r="B59">
        <v>57</v>
      </c>
      <c r="C59">
        <v>1</v>
      </c>
      <c r="D59">
        <v>75</v>
      </c>
      <c r="P59">
        <v>0</v>
      </c>
      <c r="Q59">
        <v>90</v>
      </c>
      <c r="R59">
        <v>4.5999999999999996</v>
      </c>
      <c r="S59" t="s">
        <v>40</v>
      </c>
      <c r="T59">
        <v>1</v>
      </c>
      <c r="U59">
        <v>0.85027602400000002</v>
      </c>
      <c r="V59" t="s">
        <v>40</v>
      </c>
      <c r="AE59">
        <v>2</v>
      </c>
      <c r="AF59">
        <v>45</v>
      </c>
      <c r="AG59" t="s">
        <v>37</v>
      </c>
      <c r="AH59" t="s">
        <v>38</v>
      </c>
      <c r="AI59" t="s">
        <v>39</v>
      </c>
      <c r="AJ59">
        <v>60.011755020000003</v>
      </c>
    </row>
    <row r="60" spans="2:36" x14ac:dyDescent="0.25">
      <c r="B60">
        <v>58</v>
      </c>
      <c r="C60">
        <v>1</v>
      </c>
      <c r="D60">
        <v>74</v>
      </c>
      <c r="P60">
        <v>0</v>
      </c>
      <c r="Q60">
        <v>90</v>
      </c>
      <c r="R60">
        <v>-4.5999999999999996</v>
      </c>
      <c r="S60" t="s">
        <v>36</v>
      </c>
      <c r="T60">
        <v>1</v>
      </c>
      <c r="U60">
        <v>1.1847978809999999</v>
      </c>
      <c r="V60" t="s">
        <v>36</v>
      </c>
      <c r="AE60">
        <v>2</v>
      </c>
      <c r="AF60">
        <v>45</v>
      </c>
      <c r="AG60" t="s">
        <v>37</v>
      </c>
      <c r="AH60" t="s">
        <v>38</v>
      </c>
      <c r="AI60" t="s">
        <v>39</v>
      </c>
      <c r="AJ60">
        <v>60.011755020000003</v>
      </c>
    </row>
    <row r="61" spans="2:36" x14ac:dyDescent="0.25">
      <c r="B61">
        <v>59</v>
      </c>
      <c r="C61">
        <v>1</v>
      </c>
      <c r="D61">
        <v>74</v>
      </c>
      <c r="P61">
        <v>0</v>
      </c>
      <c r="Q61">
        <v>0</v>
      </c>
      <c r="R61">
        <v>-4.5999999999999996</v>
      </c>
      <c r="S61" t="s">
        <v>36</v>
      </c>
      <c r="T61">
        <v>0</v>
      </c>
      <c r="U61">
        <v>0.91724032300000002</v>
      </c>
      <c r="V61" t="s">
        <v>40</v>
      </c>
      <c r="AE61">
        <v>2</v>
      </c>
      <c r="AF61">
        <v>45</v>
      </c>
      <c r="AG61" t="s">
        <v>37</v>
      </c>
      <c r="AH61" t="s">
        <v>38</v>
      </c>
      <c r="AI61" t="s">
        <v>39</v>
      </c>
      <c r="AJ61">
        <v>60.011755020000003</v>
      </c>
    </row>
    <row r="62" spans="2:36" x14ac:dyDescent="0.25">
      <c r="B62">
        <v>60</v>
      </c>
      <c r="C62">
        <v>1</v>
      </c>
      <c r="D62">
        <v>75</v>
      </c>
      <c r="P62">
        <v>180</v>
      </c>
      <c r="Q62">
        <v>0</v>
      </c>
      <c r="R62">
        <v>-4.5999999999999996</v>
      </c>
      <c r="S62" t="s">
        <v>36</v>
      </c>
      <c r="T62">
        <v>0</v>
      </c>
      <c r="U62">
        <v>0.90033561200000001</v>
      </c>
      <c r="V62" t="s">
        <v>40</v>
      </c>
      <c r="AE62">
        <v>2</v>
      </c>
      <c r="AF62">
        <v>45</v>
      </c>
      <c r="AG62" t="s">
        <v>37</v>
      </c>
      <c r="AH62" t="s">
        <v>38</v>
      </c>
      <c r="AI62" t="s">
        <v>39</v>
      </c>
      <c r="AJ62">
        <v>60.011755020000003</v>
      </c>
    </row>
    <row r="63" spans="2:36" x14ac:dyDescent="0.25">
      <c r="B63">
        <v>61</v>
      </c>
      <c r="C63">
        <v>1</v>
      </c>
      <c r="D63">
        <v>76</v>
      </c>
      <c r="P63">
        <v>0</v>
      </c>
      <c r="Q63">
        <v>90</v>
      </c>
      <c r="R63">
        <v>-4.5999999999999996</v>
      </c>
      <c r="S63" t="s">
        <v>36</v>
      </c>
      <c r="T63">
        <v>0</v>
      </c>
      <c r="U63">
        <v>2.082881859</v>
      </c>
      <c r="V63" t="s">
        <v>40</v>
      </c>
      <c r="AE63">
        <v>2</v>
      </c>
      <c r="AF63">
        <v>45</v>
      </c>
      <c r="AG63" t="s">
        <v>37</v>
      </c>
      <c r="AH63" t="s">
        <v>38</v>
      </c>
      <c r="AI63" t="s">
        <v>39</v>
      </c>
      <c r="AJ63">
        <v>60.011755020000003</v>
      </c>
    </row>
    <row r="64" spans="2:36" x14ac:dyDescent="0.25">
      <c r="B64">
        <v>62</v>
      </c>
      <c r="C64">
        <v>1</v>
      </c>
      <c r="D64">
        <v>77</v>
      </c>
      <c r="P64">
        <v>180</v>
      </c>
      <c r="Q64">
        <v>0</v>
      </c>
      <c r="R64">
        <v>4.5999999999999996</v>
      </c>
      <c r="S64" t="s">
        <v>40</v>
      </c>
      <c r="T64">
        <v>1</v>
      </c>
      <c r="U64">
        <v>1.7172080320000001</v>
      </c>
      <c r="V64" t="s">
        <v>40</v>
      </c>
      <c r="AE64">
        <v>2</v>
      </c>
      <c r="AF64">
        <v>45</v>
      </c>
      <c r="AG64" t="s">
        <v>37</v>
      </c>
      <c r="AH64" t="s">
        <v>38</v>
      </c>
      <c r="AI64" t="s">
        <v>39</v>
      </c>
      <c r="AJ64">
        <v>60.011755020000003</v>
      </c>
    </row>
    <row r="65" spans="2:36" x14ac:dyDescent="0.25">
      <c r="B65">
        <v>63</v>
      </c>
      <c r="C65">
        <v>1</v>
      </c>
      <c r="D65">
        <v>77</v>
      </c>
      <c r="P65">
        <v>180</v>
      </c>
      <c r="Q65">
        <v>0</v>
      </c>
      <c r="R65">
        <v>-4.5999999999999996</v>
      </c>
      <c r="S65" t="s">
        <v>36</v>
      </c>
      <c r="T65">
        <v>1</v>
      </c>
      <c r="U65">
        <v>1.1171150379999999</v>
      </c>
      <c r="V65" t="s">
        <v>36</v>
      </c>
      <c r="AE65">
        <v>2</v>
      </c>
      <c r="AF65">
        <v>45</v>
      </c>
      <c r="AG65" t="s">
        <v>37</v>
      </c>
      <c r="AH65" t="s">
        <v>38</v>
      </c>
      <c r="AI65" t="s">
        <v>39</v>
      </c>
      <c r="AJ65">
        <v>60.011755020000003</v>
      </c>
    </row>
    <row r="66" spans="2:36" x14ac:dyDescent="0.25">
      <c r="B66">
        <v>64</v>
      </c>
      <c r="C66">
        <v>1</v>
      </c>
      <c r="D66">
        <v>77</v>
      </c>
      <c r="P66">
        <v>0</v>
      </c>
      <c r="Q66">
        <v>90</v>
      </c>
      <c r="R66">
        <v>-4.5999999999999996</v>
      </c>
      <c r="S66" t="s">
        <v>36</v>
      </c>
      <c r="T66">
        <v>1</v>
      </c>
      <c r="U66">
        <v>1.1001938419999999</v>
      </c>
      <c r="V66" t="s">
        <v>36</v>
      </c>
      <c r="AE66">
        <v>2</v>
      </c>
      <c r="AF66">
        <v>45</v>
      </c>
      <c r="AG66" t="s">
        <v>37</v>
      </c>
      <c r="AH66" t="s">
        <v>38</v>
      </c>
      <c r="AI66" t="s">
        <v>39</v>
      </c>
      <c r="AJ66">
        <v>60.011755020000003</v>
      </c>
    </row>
    <row r="67" spans="2:36" x14ac:dyDescent="0.25">
      <c r="E67">
        <v>0</v>
      </c>
      <c r="F67">
        <v>1</v>
      </c>
      <c r="G67">
        <v>81</v>
      </c>
      <c r="Q67">
        <v>0</v>
      </c>
      <c r="R67">
        <v>4.5999999999999996</v>
      </c>
      <c r="S67" t="s">
        <v>40</v>
      </c>
      <c r="W67">
        <v>4.5999999999999996</v>
      </c>
      <c r="X67">
        <v>1</v>
      </c>
      <c r="Y67">
        <v>1.4003821569999999</v>
      </c>
      <c r="Z67" t="s">
        <v>40</v>
      </c>
      <c r="AE67">
        <v>2</v>
      </c>
      <c r="AF67">
        <v>45</v>
      </c>
      <c r="AG67" t="s">
        <v>37</v>
      </c>
      <c r="AH67" t="s">
        <v>38</v>
      </c>
      <c r="AI67" t="s">
        <v>39</v>
      </c>
      <c r="AJ67">
        <v>60.011755020000003</v>
      </c>
    </row>
    <row r="68" spans="2:36" x14ac:dyDescent="0.25">
      <c r="E68">
        <v>1</v>
      </c>
      <c r="F68">
        <v>1</v>
      </c>
      <c r="G68">
        <v>80</v>
      </c>
      <c r="Q68">
        <v>90</v>
      </c>
      <c r="R68">
        <v>-4.5999999999999996</v>
      </c>
      <c r="S68" t="s">
        <v>36</v>
      </c>
      <c r="W68">
        <v>4.5999999999999996</v>
      </c>
      <c r="X68">
        <v>1</v>
      </c>
      <c r="Y68">
        <v>2.0164891960000002</v>
      </c>
      <c r="Z68" t="s">
        <v>36</v>
      </c>
      <c r="AE68">
        <v>2</v>
      </c>
      <c r="AF68">
        <v>45</v>
      </c>
      <c r="AG68" t="s">
        <v>37</v>
      </c>
      <c r="AH68" t="s">
        <v>38</v>
      </c>
      <c r="AI68" t="s">
        <v>39</v>
      </c>
      <c r="AJ68">
        <v>60.011755020000003</v>
      </c>
    </row>
    <row r="69" spans="2:36" x14ac:dyDescent="0.25">
      <c r="E69">
        <v>2</v>
      </c>
      <c r="F69">
        <v>1</v>
      </c>
      <c r="G69">
        <v>79</v>
      </c>
      <c r="Q69">
        <v>0</v>
      </c>
      <c r="R69">
        <v>-4.5999999999999996</v>
      </c>
      <c r="S69" t="s">
        <v>36</v>
      </c>
      <c r="W69">
        <v>4.5999999999999996</v>
      </c>
      <c r="X69">
        <v>1</v>
      </c>
      <c r="Y69">
        <v>1.5491417709999999</v>
      </c>
      <c r="Z69" t="s">
        <v>36</v>
      </c>
      <c r="AE69">
        <v>2</v>
      </c>
      <c r="AF69">
        <v>45</v>
      </c>
      <c r="AG69" t="s">
        <v>37</v>
      </c>
      <c r="AH69" t="s">
        <v>38</v>
      </c>
      <c r="AI69" t="s">
        <v>39</v>
      </c>
      <c r="AJ69">
        <v>60.011755020000003</v>
      </c>
    </row>
    <row r="70" spans="2:36" x14ac:dyDescent="0.25">
      <c r="E70">
        <v>3</v>
      </c>
      <c r="F70">
        <v>1</v>
      </c>
      <c r="G70">
        <v>78</v>
      </c>
      <c r="Q70">
        <v>0</v>
      </c>
      <c r="R70">
        <v>4.5999999999999996</v>
      </c>
      <c r="S70" t="s">
        <v>40</v>
      </c>
      <c r="W70">
        <v>4.5999999999999996</v>
      </c>
      <c r="X70">
        <v>1</v>
      </c>
      <c r="Y70">
        <v>0.80078564799999996</v>
      </c>
      <c r="Z70" t="s">
        <v>40</v>
      </c>
      <c r="AE70">
        <v>2</v>
      </c>
      <c r="AF70">
        <v>45</v>
      </c>
      <c r="AG70" t="s">
        <v>37</v>
      </c>
      <c r="AH70" t="s">
        <v>38</v>
      </c>
      <c r="AI70" t="s">
        <v>39</v>
      </c>
      <c r="AJ70">
        <v>60.011755020000003</v>
      </c>
    </row>
    <row r="71" spans="2:36" x14ac:dyDescent="0.25">
      <c r="E71">
        <v>4</v>
      </c>
      <c r="F71">
        <v>1</v>
      </c>
      <c r="G71">
        <v>77</v>
      </c>
      <c r="Q71">
        <v>90</v>
      </c>
      <c r="R71">
        <v>4.5999999999999996</v>
      </c>
      <c r="S71" t="s">
        <v>40</v>
      </c>
      <c r="W71">
        <v>-4.5999999999999996</v>
      </c>
      <c r="X71">
        <v>1</v>
      </c>
      <c r="Y71">
        <v>0.98383274300000001</v>
      </c>
      <c r="Z71" t="s">
        <v>40</v>
      </c>
      <c r="AE71">
        <v>2</v>
      </c>
      <c r="AF71">
        <v>45</v>
      </c>
      <c r="AG71" t="s">
        <v>37</v>
      </c>
      <c r="AH71" t="s">
        <v>38</v>
      </c>
      <c r="AI71" t="s">
        <v>39</v>
      </c>
      <c r="AJ71">
        <v>60.011755020000003</v>
      </c>
    </row>
    <row r="72" spans="2:36" x14ac:dyDescent="0.25">
      <c r="E72">
        <v>5</v>
      </c>
      <c r="F72">
        <v>1</v>
      </c>
      <c r="G72">
        <v>76</v>
      </c>
      <c r="Q72">
        <v>0</v>
      </c>
      <c r="R72">
        <v>4.5999999999999996</v>
      </c>
      <c r="S72" t="s">
        <v>40</v>
      </c>
      <c r="W72">
        <v>-4.5999999999999996</v>
      </c>
      <c r="X72">
        <v>1</v>
      </c>
      <c r="Y72">
        <v>0.68393679100000004</v>
      </c>
      <c r="Z72" t="s">
        <v>40</v>
      </c>
      <c r="AE72">
        <v>2</v>
      </c>
      <c r="AF72">
        <v>45</v>
      </c>
      <c r="AG72" t="s">
        <v>37</v>
      </c>
      <c r="AH72" t="s">
        <v>38</v>
      </c>
      <c r="AI72" t="s">
        <v>39</v>
      </c>
      <c r="AJ72">
        <v>60.011755020000003</v>
      </c>
    </row>
    <row r="73" spans="2:36" x14ac:dyDescent="0.25">
      <c r="E73">
        <v>6</v>
      </c>
      <c r="F73">
        <v>1</v>
      </c>
      <c r="G73">
        <v>75</v>
      </c>
      <c r="Q73">
        <v>90</v>
      </c>
      <c r="R73">
        <v>4.5999999999999996</v>
      </c>
      <c r="S73" t="s">
        <v>40</v>
      </c>
      <c r="W73">
        <v>-4.5999999999999996</v>
      </c>
      <c r="X73">
        <v>1</v>
      </c>
      <c r="Y73">
        <v>0.867016856</v>
      </c>
      <c r="Z73" t="s">
        <v>40</v>
      </c>
      <c r="AE73">
        <v>2</v>
      </c>
      <c r="AF73">
        <v>45</v>
      </c>
      <c r="AG73" t="s">
        <v>37</v>
      </c>
      <c r="AH73" t="s">
        <v>38</v>
      </c>
      <c r="AI73" t="s">
        <v>39</v>
      </c>
      <c r="AJ73">
        <v>60.011755020000003</v>
      </c>
    </row>
    <row r="74" spans="2:36" x14ac:dyDescent="0.25">
      <c r="E74">
        <v>7</v>
      </c>
      <c r="F74">
        <v>1</v>
      </c>
      <c r="G74">
        <v>74</v>
      </c>
      <c r="Q74">
        <v>0</v>
      </c>
      <c r="R74">
        <v>-4.5999999999999996</v>
      </c>
      <c r="S74" t="s">
        <v>36</v>
      </c>
      <c r="W74">
        <v>-4.5999999999999996</v>
      </c>
      <c r="X74">
        <v>1</v>
      </c>
      <c r="Y74">
        <v>0.485592256</v>
      </c>
      <c r="Z74" t="s">
        <v>36</v>
      </c>
      <c r="AE74">
        <v>2</v>
      </c>
      <c r="AF74">
        <v>45</v>
      </c>
      <c r="AG74" t="s">
        <v>37</v>
      </c>
      <c r="AH74" t="s">
        <v>38</v>
      </c>
      <c r="AI74" t="s">
        <v>39</v>
      </c>
      <c r="AJ74">
        <v>60.011755020000003</v>
      </c>
    </row>
    <row r="75" spans="2:36" x14ac:dyDescent="0.25">
      <c r="E75">
        <v>8</v>
      </c>
      <c r="F75">
        <v>1</v>
      </c>
      <c r="G75">
        <v>73</v>
      </c>
      <c r="Q75">
        <v>0</v>
      </c>
      <c r="R75">
        <v>4.5999999999999996</v>
      </c>
      <c r="S75" t="s">
        <v>40</v>
      </c>
      <c r="W75">
        <v>-4.5999999999999996</v>
      </c>
      <c r="X75">
        <v>0</v>
      </c>
      <c r="Y75">
        <v>1.517010408</v>
      </c>
      <c r="Z75" t="s">
        <v>36</v>
      </c>
      <c r="AE75">
        <v>2</v>
      </c>
      <c r="AF75">
        <v>45</v>
      </c>
      <c r="AG75" t="s">
        <v>37</v>
      </c>
      <c r="AH75" t="s">
        <v>38</v>
      </c>
      <c r="AI75" t="s">
        <v>39</v>
      </c>
      <c r="AJ75">
        <v>60.011755020000003</v>
      </c>
    </row>
    <row r="76" spans="2:36" x14ac:dyDescent="0.25">
      <c r="E76">
        <v>9</v>
      </c>
      <c r="F76">
        <v>1</v>
      </c>
      <c r="G76">
        <v>74</v>
      </c>
      <c r="Q76">
        <v>0</v>
      </c>
      <c r="R76">
        <v>-4.5999999999999996</v>
      </c>
      <c r="S76" t="s">
        <v>36</v>
      </c>
      <c r="W76">
        <v>-4.5999999999999996</v>
      </c>
      <c r="X76">
        <v>0</v>
      </c>
      <c r="Y76">
        <v>1.0004058179999999</v>
      </c>
      <c r="Z76" t="s">
        <v>40</v>
      </c>
      <c r="AE76">
        <v>2</v>
      </c>
      <c r="AF76">
        <v>45</v>
      </c>
      <c r="AG76" t="s">
        <v>37</v>
      </c>
      <c r="AH76" t="s">
        <v>38</v>
      </c>
      <c r="AI76" t="s">
        <v>39</v>
      </c>
      <c r="AJ76">
        <v>60.011755020000003</v>
      </c>
    </row>
    <row r="77" spans="2:36" x14ac:dyDescent="0.25">
      <c r="E77">
        <v>10</v>
      </c>
      <c r="F77">
        <v>1</v>
      </c>
      <c r="G77">
        <v>75</v>
      </c>
      <c r="Q77">
        <v>0</v>
      </c>
      <c r="R77">
        <v>4.5999999999999996</v>
      </c>
      <c r="S77" t="s">
        <v>40</v>
      </c>
      <c r="W77">
        <v>4.5999999999999996</v>
      </c>
      <c r="X77">
        <v>0</v>
      </c>
      <c r="Y77">
        <v>1.183441277</v>
      </c>
      <c r="Z77" t="s">
        <v>36</v>
      </c>
      <c r="AE77">
        <v>2</v>
      </c>
      <c r="AF77">
        <v>45</v>
      </c>
      <c r="AG77" t="s">
        <v>37</v>
      </c>
      <c r="AH77" t="s">
        <v>38</v>
      </c>
      <c r="AI77" t="s">
        <v>39</v>
      </c>
      <c r="AJ77">
        <v>60.011755020000003</v>
      </c>
    </row>
    <row r="78" spans="2:36" x14ac:dyDescent="0.25">
      <c r="E78">
        <v>11</v>
      </c>
      <c r="F78">
        <v>1</v>
      </c>
      <c r="G78">
        <v>76</v>
      </c>
      <c r="Q78">
        <v>90</v>
      </c>
      <c r="R78">
        <v>4.5999999999999996</v>
      </c>
      <c r="S78" t="s">
        <v>40</v>
      </c>
      <c r="W78">
        <v>-4.5999999999999996</v>
      </c>
      <c r="X78">
        <v>1</v>
      </c>
      <c r="Y78">
        <v>1.0668280560000001</v>
      </c>
      <c r="Z78" t="s">
        <v>40</v>
      </c>
      <c r="AE78">
        <v>2</v>
      </c>
      <c r="AF78">
        <v>45</v>
      </c>
      <c r="AG78" t="s">
        <v>37</v>
      </c>
      <c r="AH78" t="s">
        <v>38</v>
      </c>
      <c r="AI78" t="s">
        <v>39</v>
      </c>
      <c r="AJ78">
        <v>60.011755020000003</v>
      </c>
    </row>
    <row r="79" spans="2:36" x14ac:dyDescent="0.25">
      <c r="E79">
        <v>12</v>
      </c>
      <c r="F79">
        <v>1</v>
      </c>
      <c r="G79">
        <v>76</v>
      </c>
      <c r="Q79">
        <v>90</v>
      </c>
      <c r="R79">
        <v>-4.5999999999999996</v>
      </c>
      <c r="S79" t="s">
        <v>36</v>
      </c>
      <c r="W79">
        <v>4.5999999999999996</v>
      </c>
      <c r="X79">
        <v>1</v>
      </c>
      <c r="Y79">
        <v>1.0027098160000001</v>
      </c>
      <c r="Z79" t="s">
        <v>36</v>
      </c>
      <c r="AE79">
        <v>2</v>
      </c>
      <c r="AF79">
        <v>45</v>
      </c>
      <c r="AG79" t="s">
        <v>37</v>
      </c>
      <c r="AH79" t="s">
        <v>38</v>
      </c>
      <c r="AI79" t="s">
        <v>39</v>
      </c>
      <c r="AJ79">
        <v>60.011755020000003</v>
      </c>
    </row>
    <row r="80" spans="2:36" x14ac:dyDescent="0.25">
      <c r="E80">
        <v>13</v>
      </c>
      <c r="F80">
        <v>1</v>
      </c>
      <c r="G80">
        <v>76</v>
      </c>
      <c r="Q80">
        <v>90</v>
      </c>
      <c r="R80">
        <v>4.5999999999999996</v>
      </c>
      <c r="S80" t="s">
        <v>40</v>
      </c>
      <c r="W80">
        <v>-4.5999999999999996</v>
      </c>
      <c r="X80">
        <v>1</v>
      </c>
      <c r="Y80">
        <v>1.0166613170000001</v>
      </c>
      <c r="Z80" t="s">
        <v>40</v>
      </c>
      <c r="AE80">
        <v>2</v>
      </c>
      <c r="AF80">
        <v>45</v>
      </c>
      <c r="AG80" t="s">
        <v>37</v>
      </c>
      <c r="AH80" t="s">
        <v>38</v>
      </c>
      <c r="AI80" t="s">
        <v>39</v>
      </c>
      <c r="AJ80">
        <v>60.011755020000003</v>
      </c>
    </row>
    <row r="81" spans="5:36" x14ac:dyDescent="0.25">
      <c r="E81">
        <v>14</v>
      </c>
      <c r="F81">
        <v>1</v>
      </c>
      <c r="G81">
        <v>75</v>
      </c>
      <c r="Q81">
        <v>90</v>
      </c>
      <c r="R81">
        <v>-4.5999999999999996</v>
      </c>
      <c r="S81" t="s">
        <v>36</v>
      </c>
      <c r="W81">
        <v>4.5999999999999996</v>
      </c>
      <c r="X81">
        <v>1</v>
      </c>
      <c r="Y81">
        <v>1.100502206</v>
      </c>
      <c r="Z81" t="s">
        <v>36</v>
      </c>
      <c r="AE81">
        <v>2</v>
      </c>
      <c r="AF81">
        <v>45</v>
      </c>
      <c r="AG81" t="s">
        <v>37</v>
      </c>
      <c r="AH81" t="s">
        <v>38</v>
      </c>
      <c r="AI81" t="s">
        <v>39</v>
      </c>
      <c r="AJ81">
        <v>60.011755020000003</v>
      </c>
    </row>
    <row r="82" spans="5:36" x14ac:dyDescent="0.25">
      <c r="E82">
        <v>15</v>
      </c>
      <c r="F82">
        <v>1</v>
      </c>
      <c r="G82">
        <v>75</v>
      </c>
      <c r="Q82">
        <v>0</v>
      </c>
      <c r="R82">
        <v>4.5999999999999996</v>
      </c>
      <c r="S82" t="s">
        <v>40</v>
      </c>
      <c r="W82">
        <v>4.5999999999999996</v>
      </c>
      <c r="X82">
        <v>0</v>
      </c>
      <c r="Y82">
        <v>1.5503655270000001</v>
      </c>
      <c r="Z82" t="s">
        <v>36</v>
      </c>
      <c r="AE82">
        <v>2</v>
      </c>
      <c r="AF82">
        <v>45</v>
      </c>
      <c r="AG82" t="s">
        <v>37</v>
      </c>
      <c r="AH82" t="s">
        <v>38</v>
      </c>
      <c r="AI82" t="s">
        <v>39</v>
      </c>
      <c r="AJ82">
        <v>60.011755020000003</v>
      </c>
    </row>
    <row r="83" spans="5:36" x14ac:dyDescent="0.25">
      <c r="E83">
        <v>16</v>
      </c>
      <c r="F83">
        <v>1</v>
      </c>
      <c r="G83">
        <v>76</v>
      </c>
      <c r="Q83">
        <v>0</v>
      </c>
      <c r="R83">
        <v>-4.5999999999999996</v>
      </c>
      <c r="S83" t="s">
        <v>36</v>
      </c>
      <c r="W83">
        <v>4.5999999999999996</v>
      </c>
      <c r="X83">
        <v>0</v>
      </c>
      <c r="Y83">
        <v>0.61741903799999998</v>
      </c>
      <c r="Z83" t="s">
        <v>40</v>
      </c>
      <c r="AE83">
        <v>2</v>
      </c>
      <c r="AF83">
        <v>45</v>
      </c>
      <c r="AG83" t="s">
        <v>37</v>
      </c>
      <c r="AH83" t="s">
        <v>38</v>
      </c>
      <c r="AI83" t="s">
        <v>39</v>
      </c>
      <c r="AJ83">
        <v>60.011755020000003</v>
      </c>
    </row>
    <row r="84" spans="5:36" x14ac:dyDescent="0.25">
      <c r="E84">
        <v>17</v>
      </c>
      <c r="F84">
        <v>1</v>
      </c>
      <c r="G84">
        <v>77</v>
      </c>
      <c r="Q84">
        <v>0</v>
      </c>
      <c r="R84">
        <v>4.5999999999999996</v>
      </c>
      <c r="S84" t="s">
        <v>40</v>
      </c>
      <c r="W84">
        <v>-4.5999999999999996</v>
      </c>
      <c r="X84">
        <v>1</v>
      </c>
      <c r="Y84">
        <v>0.80066395099999998</v>
      </c>
      <c r="Z84" t="s">
        <v>40</v>
      </c>
      <c r="AE84">
        <v>2</v>
      </c>
      <c r="AF84">
        <v>45</v>
      </c>
      <c r="AG84" t="s">
        <v>37</v>
      </c>
      <c r="AH84" t="s">
        <v>38</v>
      </c>
      <c r="AI84" t="s">
        <v>39</v>
      </c>
      <c r="AJ84">
        <v>60.011755020000003</v>
      </c>
    </row>
    <row r="85" spans="5:36" x14ac:dyDescent="0.25">
      <c r="E85">
        <v>18</v>
      </c>
      <c r="F85">
        <v>1</v>
      </c>
      <c r="G85">
        <v>77</v>
      </c>
      <c r="Q85">
        <v>90</v>
      </c>
      <c r="R85">
        <v>-4.5999999999999996</v>
      </c>
      <c r="S85" t="s">
        <v>36</v>
      </c>
      <c r="W85">
        <v>-4.5999999999999996</v>
      </c>
      <c r="X85">
        <v>1</v>
      </c>
      <c r="Y85">
        <v>0.93355691299999999</v>
      </c>
      <c r="Z85" t="s">
        <v>36</v>
      </c>
      <c r="AE85">
        <v>2</v>
      </c>
      <c r="AF85">
        <v>45</v>
      </c>
      <c r="AG85" t="s">
        <v>37</v>
      </c>
      <c r="AH85" t="s">
        <v>38</v>
      </c>
      <c r="AI85" t="s">
        <v>39</v>
      </c>
      <c r="AJ85">
        <v>60.011755020000003</v>
      </c>
    </row>
    <row r="86" spans="5:36" x14ac:dyDescent="0.25">
      <c r="E86">
        <v>19</v>
      </c>
      <c r="F86">
        <v>1</v>
      </c>
      <c r="G86">
        <v>77</v>
      </c>
      <c r="Q86">
        <v>0</v>
      </c>
      <c r="R86">
        <v>-4.5999999999999996</v>
      </c>
      <c r="S86" t="s">
        <v>36</v>
      </c>
      <c r="W86">
        <v>-4.5999999999999996</v>
      </c>
      <c r="X86">
        <v>0</v>
      </c>
      <c r="Y86">
        <v>1.3172321769999999</v>
      </c>
      <c r="Z86" t="s">
        <v>40</v>
      </c>
      <c r="AE86">
        <v>2</v>
      </c>
      <c r="AF86">
        <v>45</v>
      </c>
      <c r="AG86" t="s">
        <v>37</v>
      </c>
      <c r="AH86" t="s">
        <v>38</v>
      </c>
      <c r="AI86" t="s">
        <v>39</v>
      </c>
      <c r="AJ86">
        <v>60.011755020000003</v>
      </c>
    </row>
    <row r="87" spans="5:36" x14ac:dyDescent="0.25">
      <c r="E87">
        <v>20</v>
      </c>
      <c r="F87">
        <v>1</v>
      </c>
      <c r="G87">
        <v>78</v>
      </c>
      <c r="Q87">
        <v>90</v>
      </c>
      <c r="R87">
        <v>4.5999999999999996</v>
      </c>
      <c r="S87" t="s">
        <v>40</v>
      </c>
      <c r="W87">
        <v>-4.5999999999999996</v>
      </c>
      <c r="X87">
        <v>1</v>
      </c>
      <c r="Y87">
        <v>0.73394837899999998</v>
      </c>
      <c r="Z87" t="s">
        <v>40</v>
      </c>
      <c r="AE87">
        <v>2</v>
      </c>
      <c r="AF87">
        <v>45</v>
      </c>
      <c r="AG87" t="s">
        <v>37</v>
      </c>
      <c r="AH87" t="s">
        <v>38</v>
      </c>
      <c r="AI87" t="s">
        <v>39</v>
      </c>
      <c r="AJ87">
        <v>60.011755020000003</v>
      </c>
    </row>
    <row r="88" spans="5:36" x14ac:dyDescent="0.25">
      <c r="E88">
        <v>21</v>
      </c>
      <c r="F88">
        <v>1</v>
      </c>
      <c r="G88">
        <v>78</v>
      </c>
      <c r="Q88">
        <v>90</v>
      </c>
      <c r="R88">
        <v>-4.5999999999999996</v>
      </c>
      <c r="S88" t="s">
        <v>36</v>
      </c>
      <c r="W88">
        <v>-4.5999999999999996</v>
      </c>
      <c r="X88">
        <v>1</v>
      </c>
      <c r="Y88">
        <v>0.81657811700000005</v>
      </c>
      <c r="Z88" t="s">
        <v>36</v>
      </c>
      <c r="AE88">
        <v>2</v>
      </c>
      <c r="AF88">
        <v>45</v>
      </c>
      <c r="AG88" t="s">
        <v>37</v>
      </c>
      <c r="AH88" t="s">
        <v>38</v>
      </c>
      <c r="AI88" t="s">
        <v>39</v>
      </c>
      <c r="AJ88">
        <v>60.011755020000003</v>
      </c>
    </row>
    <row r="89" spans="5:36" x14ac:dyDescent="0.25">
      <c r="E89">
        <v>22</v>
      </c>
      <c r="F89">
        <v>1</v>
      </c>
      <c r="G89">
        <v>78</v>
      </c>
      <c r="Q89">
        <v>90</v>
      </c>
      <c r="R89">
        <v>4.5999999999999996</v>
      </c>
      <c r="S89" t="s">
        <v>40</v>
      </c>
      <c r="W89">
        <v>-4.5999999999999996</v>
      </c>
      <c r="X89">
        <v>0</v>
      </c>
      <c r="Y89">
        <v>0.78378299799999995</v>
      </c>
      <c r="Z89" t="s">
        <v>36</v>
      </c>
      <c r="AE89">
        <v>2</v>
      </c>
      <c r="AF89">
        <v>45</v>
      </c>
      <c r="AG89" t="s">
        <v>37</v>
      </c>
      <c r="AH89" t="s">
        <v>38</v>
      </c>
      <c r="AI89" t="s">
        <v>39</v>
      </c>
      <c r="AJ89">
        <v>60.011755020000003</v>
      </c>
    </row>
    <row r="90" spans="5:36" x14ac:dyDescent="0.25">
      <c r="E90">
        <v>23</v>
      </c>
      <c r="F90">
        <v>1</v>
      </c>
      <c r="G90">
        <v>79</v>
      </c>
      <c r="Q90">
        <v>0</v>
      </c>
      <c r="R90">
        <v>-4.5999999999999996</v>
      </c>
      <c r="S90" t="s">
        <v>36</v>
      </c>
      <c r="W90">
        <v>-4.5999999999999996</v>
      </c>
      <c r="X90">
        <v>0</v>
      </c>
      <c r="Y90">
        <v>1.4337542459999999</v>
      </c>
      <c r="Z90" t="s">
        <v>40</v>
      </c>
      <c r="AE90">
        <v>2</v>
      </c>
      <c r="AF90">
        <v>45</v>
      </c>
      <c r="AG90" t="s">
        <v>37</v>
      </c>
      <c r="AH90" t="s">
        <v>38</v>
      </c>
      <c r="AI90" t="s">
        <v>39</v>
      </c>
      <c r="AJ90">
        <v>60.011755020000003</v>
      </c>
    </row>
    <row r="91" spans="5:36" x14ac:dyDescent="0.25">
      <c r="E91">
        <v>24</v>
      </c>
      <c r="F91">
        <v>1</v>
      </c>
      <c r="G91">
        <v>80</v>
      </c>
      <c r="Q91">
        <v>0</v>
      </c>
      <c r="R91">
        <v>-4.5999999999999996</v>
      </c>
      <c r="S91" t="s">
        <v>36</v>
      </c>
      <c r="W91">
        <v>4.5999999999999996</v>
      </c>
      <c r="X91">
        <v>1</v>
      </c>
      <c r="Y91">
        <v>0.90068130800000001</v>
      </c>
      <c r="Z91" t="s">
        <v>36</v>
      </c>
      <c r="AE91">
        <v>2</v>
      </c>
      <c r="AF91">
        <v>45</v>
      </c>
      <c r="AG91" t="s">
        <v>37</v>
      </c>
      <c r="AH91" t="s">
        <v>38</v>
      </c>
      <c r="AI91" t="s">
        <v>39</v>
      </c>
      <c r="AJ91">
        <v>60.011755020000003</v>
      </c>
    </row>
    <row r="92" spans="5:36" x14ac:dyDescent="0.25">
      <c r="E92">
        <v>25</v>
      </c>
      <c r="F92">
        <v>1</v>
      </c>
      <c r="G92">
        <v>80</v>
      </c>
      <c r="Q92">
        <v>0</v>
      </c>
      <c r="R92">
        <v>-4.5999999999999996</v>
      </c>
      <c r="S92" t="s">
        <v>36</v>
      </c>
      <c r="W92">
        <v>4.5999999999999996</v>
      </c>
      <c r="X92">
        <v>1</v>
      </c>
      <c r="Y92">
        <v>1.2003658660000001</v>
      </c>
      <c r="Z92" t="s">
        <v>36</v>
      </c>
      <c r="AE92">
        <v>2</v>
      </c>
      <c r="AF92">
        <v>45</v>
      </c>
      <c r="AG92" t="s">
        <v>37</v>
      </c>
      <c r="AH92" t="s">
        <v>38</v>
      </c>
      <c r="AI92" t="s">
        <v>39</v>
      </c>
      <c r="AJ92">
        <v>60.011755020000003</v>
      </c>
    </row>
    <row r="93" spans="5:36" x14ac:dyDescent="0.25">
      <c r="E93">
        <v>26</v>
      </c>
      <c r="F93">
        <v>1</v>
      </c>
      <c r="G93">
        <v>80</v>
      </c>
      <c r="Q93">
        <v>0</v>
      </c>
      <c r="R93">
        <v>4.5999999999999996</v>
      </c>
      <c r="S93" t="s">
        <v>40</v>
      </c>
      <c r="W93">
        <v>-4.5999999999999996</v>
      </c>
      <c r="X93">
        <v>1</v>
      </c>
      <c r="Y93">
        <v>0.66659474799999996</v>
      </c>
      <c r="Z93" t="s">
        <v>40</v>
      </c>
      <c r="AE93">
        <v>2</v>
      </c>
      <c r="AF93">
        <v>45</v>
      </c>
      <c r="AG93" t="s">
        <v>37</v>
      </c>
      <c r="AH93" t="s">
        <v>38</v>
      </c>
      <c r="AI93" t="s">
        <v>39</v>
      </c>
      <c r="AJ93">
        <v>60.011755020000003</v>
      </c>
    </row>
    <row r="94" spans="5:36" x14ac:dyDescent="0.25">
      <c r="E94">
        <v>27</v>
      </c>
      <c r="F94">
        <v>1</v>
      </c>
      <c r="G94">
        <v>79</v>
      </c>
      <c r="Q94">
        <v>90</v>
      </c>
      <c r="R94">
        <v>4.5999999999999996</v>
      </c>
      <c r="S94" t="s">
        <v>40</v>
      </c>
      <c r="W94">
        <v>4.5999999999999996</v>
      </c>
      <c r="X94">
        <v>1</v>
      </c>
      <c r="Y94">
        <v>0.58362901</v>
      </c>
      <c r="Z94" t="s">
        <v>40</v>
      </c>
      <c r="AE94">
        <v>2</v>
      </c>
      <c r="AF94">
        <v>45</v>
      </c>
      <c r="AG94" t="s">
        <v>37</v>
      </c>
      <c r="AH94" t="s">
        <v>38</v>
      </c>
      <c r="AI94" t="s">
        <v>39</v>
      </c>
      <c r="AJ94">
        <v>60.011755020000003</v>
      </c>
    </row>
    <row r="95" spans="5:36" x14ac:dyDescent="0.25">
      <c r="E95">
        <v>28</v>
      </c>
      <c r="F95">
        <v>1</v>
      </c>
      <c r="G95">
        <v>79</v>
      </c>
      <c r="Q95">
        <v>0</v>
      </c>
      <c r="R95">
        <v>-4.5999999999999996</v>
      </c>
      <c r="S95" t="s">
        <v>36</v>
      </c>
      <c r="W95">
        <v>4.5999999999999996</v>
      </c>
      <c r="X95">
        <v>0</v>
      </c>
      <c r="Y95">
        <v>1.1164493419999999</v>
      </c>
      <c r="Z95" t="s">
        <v>40</v>
      </c>
      <c r="AE95">
        <v>2</v>
      </c>
      <c r="AF95">
        <v>45</v>
      </c>
      <c r="AG95" t="s">
        <v>37</v>
      </c>
      <c r="AH95" t="s">
        <v>38</v>
      </c>
      <c r="AI95" t="s">
        <v>39</v>
      </c>
      <c r="AJ95">
        <v>60.011755020000003</v>
      </c>
    </row>
    <row r="96" spans="5:36" x14ac:dyDescent="0.25">
      <c r="E96">
        <v>29</v>
      </c>
      <c r="F96">
        <v>1</v>
      </c>
      <c r="G96">
        <v>80</v>
      </c>
      <c r="Q96">
        <v>0</v>
      </c>
      <c r="R96">
        <v>4.5999999999999996</v>
      </c>
      <c r="S96" t="s">
        <v>40</v>
      </c>
      <c r="W96">
        <v>-4.5999999999999996</v>
      </c>
      <c r="X96">
        <v>1</v>
      </c>
      <c r="Y96">
        <v>2.199538231</v>
      </c>
      <c r="Z96" t="s">
        <v>40</v>
      </c>
      <c r="AE96">
        <v>2</v>
      </c>
      <c r="AF96">
        <v>45</v>
      </c>
      <c r="AG96" t="s">
        <v>37</v>
      </c>
      <c r="AH96" t="s">
        <v>38</v>
      </c>
      <c r="AI96" t="s">
        <v>39</v>
      </c>
      <c r="AJ96">
        <v>60.011755020000003</v>
      </c>
    </row>
    <row r="97" spans="5:36" x14ac:dyDescent="0.25">
      <c r="E97">
        <v>30</v>
      </c>
      <c r="F97">
        <v>1</v>
      </c>
      <c r="G97">
        <v>80</v>
      </c>
      <c r="Q97">
        <v>0</v>
      </c>
      <c r="R97">
        <v>-4.5999999999999996</v>
      </c>
      <c r="S97" t="s">
        <v>36</v>
      </c>
      <c r="W97">
        <v>-4.5999999999999996</v>
      </c>
      <c r="X97">
        <v>1</v>
      </c>
      <c r="Y97">
        <v>0.98433504500000002</v>
      </c>
      <c r="Z97" t="s">
        <v>36</v>
      </c>
      <c r="AE97">
        <v>2</v>
      </c>
      <c r="AF97">
        <v>45</v>
      </c>
      <c r="AG97" t="s">
        <v>37</v>
      </c>
      <c r="AH97" t="s">
        <v>38</v>
      </c>
      <c r="AI97" t="s">
        <v>39</v>
      </c>
      <c r="AJ97">
        <v>60.011755020000003</v>
      </c>
    </row>
    <row r="98" spans="5:36" x14ac:dyDescent="0.25">
      <c r="E98">
        <v>31</v>
      </c>
      <c r="F98">
        <v>1</v>
      </c>
      <c r="G98">
        <v>80</v>
      </c>
      <c r="Q98">
        <v>90</v>
      </c>
      <c r="R98">
        <v>-4.5999999999999996</v>
      </c>
      <c r="S98" t="s">
        <v>36</v>
      </c>
      <c r="W98">
        <v>4.5999999999999996</v>
      </c>
      <c r="X98">
        <v>1</v>
      </c>
      <c r="Y98">
        <v>0.81781496499999995</v>
      </c>
      <c r="Z98" t="s">
        <v>36</v>
      </c>
      <c r="AE98">
        <v>2</v>
      </c>
      <c r="AF98">
        <v>45</v>
      </c>
      <c r="AG98" t="s">
        <v>37</v>
      </c>
      <c r="AH98" t="s">
        <v>38</v>
      </c>
      <c r="AI98" t="s">
        <v>39</v>
      </c>
      <c r="AJ98">
        <v>60.011755020000003</v>
      </c>
    </row>
    <row r="99" spans="5:36" x14ac:dyDescent="0.25">
      <c r="E99">
        <v>32</v>
      </c>
      <c r="F99">
        <v>1</v>
      </c>
      <c r="G99">
        <v>79</v>
      </c>
      <c r="Q99">
        <v>0</v>
      </c>
      <c r="R99">
        <v>4.5999999999999996</v>
      </c>
      <c r="S99" t="s">
        <v>40</v>
      </c>
      <c r="W99">
        <v>-4.5999999999999996</v>
      </c>
      <c r="X99">
        <v>1</v>
      </c>
      <c r="Y99">
        <v>1.4999689700000001</v>
      </c>
      <c r="Z99" t="s">
        <v>40</v>
      </c>
      <c r="AE99">
        <v>2</v>
      </c>
      <c r="AF99">
        <v>45</v>
      </c>
      <c r="AG99" t="s">
        <v>37</v>
      </c>
      <c r="AH99" t="s">
        <v>38</v>
      </c>
      <c r="AI99" t="s">
        <v>39</v>
      </c>
      <c r="AJ99">
        <v>60.011755020000003</v>
      </c>
    </row>
    <row r="100" spans="5:36" x14ac:dyDescent="0.25">
      <c r="E100">
        <v>33</v>
      </c>
      <c r="F100">
        <v>1</v>
      </c>
      <c r="G100">
        <v>79</v>
      </c>
      <c r="Q100">
        <v>0</v>
      </c>
      <c r="R100">
        <v>-4.5999999999999996</v>
      </c>
      <c r="S100" t="s">
        <v>36</v>
      </c>
      <c r="W100">
        <v>-4.5999999999999996</v>
      </c>
      <c r="X100">
        <v>1</v>
      </c>
      <c r="Y100">
        <v>1.200587442</v>
      </c>
      <c r="Z100" t="s">
        <v>36</v>
      </c>
      <c r="AE100">
        <v>2</v>
      </c>
      <c r="AF100">
        <v>45</v>
      </c>
      <c r="AG100" t="s">
        <v>37</v>
      </c>
      <c r="AH100" t="s">
        <v>38</v>
      </c>
      <c r="AI100" t="s">
        <v>39</v>
      </c>
      <c r="AJ100">
        <v>60.011755020000003</v>
      </c>
    </row>
    <row r="101" spans="5:36" x14ac:dyDescent="0.25">
      <c r="E101">
        <v>34</v>
      </c>
      <c r="F101">
        <v>1</v>
      </c>
      <c r="G101">
        <v>79</v>
      </c>
      <c r="Q101">
        <v>90</v>
      </c>
      <c r="R101">
        <v>4.5999999999999996</v>
      </c>
      <c r="S101" t="s">
        <v>40</v>
      </c>
      <c r="W101">
        <v>-4.5999999999999996</v>
      </c>
      <c r="X101">
        <v>1</v>
      </c>
      <c r="Y101">
        <v>0.78274299899999999</v>
      </c>
      <c r="Z101" t="s">
        <v>40</v>
      </c>
      <c r="AE101">
        <v>2</v>
      </c>
      <c r="AF101">
        <v>45</v>
      </c>
      <c r="AG101" t="s">
        <v>37</v>
      </c>
      <c r="AH101" t="s">
        <v>38</v>
      </c>
      <c r="AI101" t="s">
        <v>39</v>
      </c>
      <c r="AJ101">
        <v>60.011755020000003</v>
      </c>
    </row>
    <row r="102" spans="5:36" x14ac:dyDescent="0.25">
      <c r="E102">
        <v>35</v>
      </c>
      <c r="F102">
        <v>1</v>
      </c>
      <c r="G102">
        <v>78</v>
      </c>
      <c r="Q102">
        <v>0</v>
      </c>
      <c r="R102">
        <v>4.5999999999999996</v>
      </c>
      <c r="S102" t="s">
        <v>40</v>
      </c>
      <c r="W102">
        <v>4.5999999999999996</v>
      </c>
      <c r="X102">
        <v>1</v>
      </c>
      <c r="Y102">
        <v>1.7837141489999999</v>
      </c>
      <c r="Z102" t="s">
        <v>40</v>
      </c>
      <c r="AE102">
        <v>2</v>
      </c>
      <c r="AF102">
        <v>45</v>
      </c>
      <c r="AG102" t="s">
        <v>37</v>
      </c>
      <c r="AH102" t="s">
        <v>38</v>
      </c>
      <c r="AI102" t="s">
        <v>39</v>
      </c>
      <c r="AJ102">
        <v>60.011755020000003</v>
      </c>
    </row>
    <row r="103" spans="5:36" x14ac:dyDescent="0.25">
      <c r="E103">
        <v>36</v>
      </c>
      <c r="F103">
        <v>1</v>
      </c>
      <c r="G103">
        <v>78</v>
      </c>
      <c r="Q103">
        <v>0</v>
      </c>
      <c r="R103">
        <v>4.5999999999999996</v>
      </c>
      <c r="S103" t="s">
        <v>40</v>
      </c>
      <c r="W103">
        <v>4.5999999999999996</v>
      </c>
      <c r="X103">
        <v>1</v>
      </c>
      <c r="Y103">
        <v>0.61706073500000003</v>
      </c>
      <c r="Z103" t="s">
        <v>40</v>
      </c>
      <c r="AE103">
        <v>2</v>
      </c>
      <c r="AF103">
        <v>45</v>
      </c>
      <c r="AG103" t="s">
        <v>37</v>
      </c>
      <c r="AH103" t="s">
        <v>38</v>
      </c>
      <c r="AI103" t="s">
        <v>39</v>
      </c>
      <c r="AJ103">
        <v>60.011755020000003</v>
      </c>
    </row>
    <row r="104" spans="5:36" x14ac:dyDescent="0.25">
      <c r="E104">
        <v>37</v>
      </c>
      <c r="F104">
        <v>1</v>
      </c>
      <c r="G104">
        <v>78</v>
      </c>
      <c r="Q104">
        <v>0</v>
      </c>
      <c r="R104">
        <v>4.5999999999999996</v>
      </c>
      <c r="S104" t="s">
        <v>40</v>
      </c>
      <c r="W104">
        <v>4.5999999999999996</v>
      </c>
      <c r="X104">
        <v>1</v>
      </c>
      <c r="Y104">
        <v>0.71700536500000001</v>
      </c>
      <c r="Z104" t="s">
        <v>40</v>
      </c>
      <c r="AE104">
        <v>2</v>
      </c>
      <c r="AF104">
        <v>45</v>
      </c>
      <c r="AG104" t="s">
        <v>37</v>
      </c>
      <c r="AH104" t="s">
        <v>38</v>
      </c>
      <c r="AI104" t="s">
        <v>39</v>
      </c>
      <c r="AJ104">
        <v>60.011755020000003</v>
      </c>
    </row>
    <row r="105" spans="5:36" x14ac:dyDescent="0.25">
      <c r="E105">
        <v>38</v>
      </c>
      <c r="F105">
        <v>1</v>
      </c>
      <c r="G105">
        <v>77</v>
      </c>
      <c r="Q105">
        <v>0</v>
      </c>
      <c r="R105">
        <v>4.5999999999999996</v>
      </c>
      <c r="S105" t="s">
        <v>40</v>
      </c>
      <c r="W105">
        <v>4.5999999999999996</v>
      </c>
      <c r="X105">
        <v>1</v>
      </c>
      <c r="Y105">
        <v>0.70046138099999999</v>
      </c>
      <c r="Z105" t="s">
        <v>40</v>
      </c>
      <c r="AE105">
        <v>2</v>
      </c>
      <c r="AF105">
        <v>45</v>
      </c>
      <c r="AG105" t="s">
        <v>37</v>
      </c>
      <c r="AH105" t="s">
        <v>38</v>
      </c>
      <c r="AI105" t="s">
        <v>39</v>
      </c>
      <c r="AJ105">
        <v>60.011755020000003</v>
      </c>
    </row>
    <row r="106" spans="5:36" x14ac:dyDescent="0.25">
      <c r="E106">
        <v>39</v>
      </c>
      <c r="F106">
        <v>1</v>
      </c>
      <c r="G106">
        <v>77</v>
      </c>
      <c r="Q106">
        <v>0</v>
      </c>
      <c r="R106">
        <v>4.5999999999999996</v>
      </c>
      <c r="S106" t="s">
        <v>40</v>
      </c>
      <c r="W106">
        <v>-4.5999999999999996</v>
      </c>
      <c r="X106">
        <v>0</v>
      </c>
      <c r="Y106">
        <v>0.84974414600000003</v>
      </c>
      <c r="Z106" t="s">
        <v>36</v>
      </c>
      <c r="AE106">
        <v>2</v>
      </c>
      <c r="AF106">
        <v>45</v>
      </c>
      <c r="AG106" t="s">
        <v>37</v>
      </c>
      <c r="AH106" t="s">
        <v>38</v>
      </c>
      <c r="AI106" t="s">
        <v>39</v>
      </c>
      <c r="AJ106">
        <v>60.011755020000003</v>
      </c>
    </row>
    <row r="107" spans="5:36" x14ac:dyDescent="0.25">
      <c r="E107">
        <v>40</v>
      </c>
      <c r="F107">
        <v>1</v>
      </c>
      <c r="G107">
        <v>78</v>
      </c>
      <c r="Q107">
        <v>90</v>
      </c>
      <c r="R107">
        <v>4.5999999999999996</v>
      </c>
      <c r="S107" t="s">
        <v>40</v>
      </c>
      <c r="W107">
        <v>-4.5999999999999996</v>
      </c>
      <c r="X107">
        <v>1</v>
      </c>
      <c r="Y107">
        <v>1.350070933</v>
      </c>
      <c r="Z107" t="s">
        <v>40</v>
      </c>
      <c r="AE107">
        <v>2</v>
      </c>
      <c r="AF107">
        <v>45</v>
      </c>
      <c r="AG107" t="s">
        <v>37</v>
      </c>
      <c r="AH107" t="s">
        <v>38</v>
      </c>
      <c r="AI107" t="s">
        <v>39</v>
      </c>
      <c r="AJ107">
        <v>60.011755020000003</v>
      </c>
    </row>
    <row r="108" spans="5:36" x14ac:dyDescent="0.25">
      <c r="E108">
        <v>41</v>
      </c>
      <c r="F108">
        <v>1</v>
      </c>
      <c r="G108">
        <v>78</v>
      </c>
      <c r="Q108">
        <v>0</v>
      </c>
      <c r="R108">
        <v>4.5999999999999996</v>
      </c>
      <c r="S108" t="s">
        <v>40</v>
      </c>
      <c r="W108">
        <v>4.5999999999999996</v>
      </c>
      <c r="X108">
        <v>0</v>
      </c>
      <c r="Y108">
        <v>12.41686941</v>
      </c>
      <c r="Z108" t="s">
        <v>36</v>
      </c>
      <c r="AE108">
        <v>2</v>
      </c>
      <c r="AF108">
        <v>45</v>
      </c>
      <c r="AG108" t="s">
        <v>37</v>
      </c>
      <c r="AH108" t="s">
        <v>38</v>
      </c>
      <c r="AI108" t="s">
        <v>39</v>
      </c>
      <c r="AJ108">
        <v>60.011755020000003</v>
      </c>
    </row>
    <row r="109" spans="5:36" x14ac:dyDescent="0.25">
      <c r="E109">
        <v>42</v>
      </c>
      <c r="F109">
        <v>1</v>
      </c>
      <c r="G109">
        <v>79</v>
      </c>
      <c r="Q109">
        <v>0</v>
      </c>
      <c r="R109">
        <v>-4.5999999999999996</v>
      </c>
      <c r="S109" t="s">
        <v>36</v>
      </c>
      <c r="W109">
        <v>4.5999999999999996</v>
      </c>
      <c r="X109">
        <v>0</v>
      </c>
      <c r="Y109">
        <v>2.6004285089999999</v>
      </c>
      <c r="Z109" t="s">
        <v>40</v>
      </c>
      <c r="AE109">
        <v>2</v>
      </c>
      <c r="AF109">
        <v>45</v>
      </c>
      <c r="AG109" t="s">
        <v>37</v>
      </c>
      <c r="AH109" t="s">
        <v>38</v>
      </c>
      <c r="AI109" t="s">
        <v>39</v>
      </c>
      <c r="AJ109">
        <v>60.011755020000003</v>
      </c>
    </row>
    <row r="110" spans="5:36" x14ac:dyDescent="0.25">
      <c r="E110">
        <v>43</v>
      </c>
      <c r="F110">
        <v>1</v>
      </c>
      <c r="G110">
        <v>80</v>
      </c>
      <c r="Q110">
        <v>90</v>
      </c>
      <c r="R110">
        <v>-4.5999999999999996</v>
      </c>
      <c r="S110" t="s">
        <v>36</v>
      </c>
      <c r="W110">
        <v>-4.5999999999999996</v>
      </c>
      <c r="X110">
        <v>1</v>
      </c>
      <c r="Y110">
        <v>1.967902577</v>
      </c>
      <c r="Z110" t="s">
        <v>36</v>
      </c>
      <c r="AE110">
        <v>2</v>
      </c>
      <c r="AF110">
        <v>45</v>
      </c>
      <c r="AG110" t="s">
        <v>37</v>
      </c>
      <c r="AH110" t="s">
        <v>38</v>
      </c>
      <c r="AI110" t="s">
        <v>39</v>
      </c>
      <c r="AJ110">
        <v>60.011755020000003</v>
      </c>
    </row>
    <row r="111" spans="5:36" x14ac:dyDescent="0.25">
      <c r="E111">
        <v>44</v>
      </c>
      <c r="F111">
        <v>1</v>
      </c>
      <c r="G111">
        <v>80</v>
      </c>
      <c r="Q111">
        <v>0</v>
      </c>
      <c r="R111">
        <v>-4.5999999999999996</v>
      </c>
      <c r="S111" t="s">
        <v>36</v>
      </c>
      <c r="W111">
        <v>4.5999999999999996</v>
      </c>
      <c r="X111">
        <v>0</v>
      </c>
      <c r="Y111">
        <v>1.150012461</v>
      </c>
      <c r="Z111" t="s">
        <v>40</v>
      </c>
      <c r="AE111">
        <v>2</v>
      </c>
      <c r="AF111">
        <v>45</v>
      </c>
      <c r="AG111" t="s">
        <v>37</v>
      </c>
      <c r="AH111" t="s">
        <v>38</v>
      </c>
      <c r="AI111" t="s">
        <v>39</v>
      </c>
      <c r="AJ111">
        <v>60.011755020000003</v>
      </c>
    </row>
    <row r="112" spans="5:36" x14ac:dyDescent="0.25">
      <c r="E112">
        <v>45</v>
      </c>
      <c r="F112">
        <v>1</v>
      </c>
      <c r="G112">
        <v>81</v>
      </c>
      <c r="Q112">
        <v>90</v>
      </c>
      <c r="R112">
        <v>4.5999999999999996</v>
      </c>
      <c r="S112" t="s">
        <v>40</v>
      </c>
      <c r="W112">
        <v>-4.5999999999999996</v>
      </c>
      <c r="X112">
        <v>1</v>
      </c>
      <c r="Y112">
        <v>0.95109047199999996</v>
      </c>
      <c r="Z112" t="s">
        <v>40</v>
      </c>
      <c r="AE112">
        <v>2</v>
      </c>
      <c r="AF112">
        <v>45</v>
      </c>
      <c r="AG112" t="s">
        <v>37</v>
      </c>
      <c r="AH112" t="s">
        <v>38</v>
      </c>
      <c r="AI112" t="s">
        <v>39</v>
      </c>
      <c r="AJ112">
        <v>60.011755020000003</v>
      </c>
    </row>
    <row r="113" spans="5:36" x14ac:dyDescent="0.25">
      <c r="E113">
        <v>46</v>
      </c>
      <c r="F113">
        <v>1</v>
      </c>
      <c r="G113">
        <v>81</v>
      </c>
      <c r="Q113">
        <v>0</v>
      </c>
      <c r="R113">
        <v>-4.5999999999999996</v>
      </c>
      <c r="S113" t="s">
        <v>36</v>
      </c>
      <c r="W113">
        <v>-4.5999999999999996</v>
      </c>
      <c r="X113">
        <v>1</v>
      </c>
      <c r="Y113">
        <v>0.71659081999999996</v>
      </c>
      <c r="Z113" t="s">
        <v>36</v>
      </c>
      <c r="AE113">
        <v>2</v>
      </c>
      <c r="AF113">
        <v>45</v>
      </c>
      <c r="AG113" t="s">
        <v>37</v>
      </c>
      <c r="AH113" t="s">
        <v>38</v>
      </c>
      <c r="AI113" t="s">
        <v>39</v>
      </c>
      <c r="AJ113">
        <v>60.011755020000003</v>
      </c>
    </row>
    <row r="114" spans="5:36" x14ac:dyDescent="0.25">
      <c r="E114">
        <v>47</v>
      </c>
      <c r="F114">
        <v>1</v>
      </c>
      <c r="G114">
        <v>81</v>
      </c>
      <c r="Q114">
        <v>0</v>
      </c>
      <c r="R114">
        <v>-4.5999999999999996</v>
      </c>
      <c r="S114" t="s">
        <v>36</v>
      </c>
      <c r="W114">
        <v>4.5999999999999996</v>
      </c>
      <c r="X114">
        <v>0</v>
      </c>
      <c r="Y114">
        <v>0.81655678399999998</v>
      </c>
      <c r="Z114" t="s">
        <v>40</v>
      </c>
      <c r="AE114">
        <v>2</v>
      </c>
      <c r="AF114">
        <v>45</v>
      </c>
      <c r="AG114" t="s">
        <v>37</v>
      </c>
      <c r="AH114" t="s">
        <v>38</v>
      </c>
      <c r="AI114" t="s">
        <v>39</v>
      </c>
      <c r="AJ114">
        <v>60.011755020000003</v>
      </c>
    </row>
    <row r="115" spans="5:36" x14ac:dyDescent="0.25">
      <c r="E115">
        <v>48</v>
      </c>
      <c r="F115">
        <v>1</v>
      </c>
      <c r="G115">
        <v>82</v>
      </c>
      <c r="Q115">
        <v>90</v>
      </c>
      <c r="R115">
        <v>-4.5999999999999996</v>
      </c>
      <c r="S115" t="s">
        <v>36</v>
      </c>
      <c r="W115">
        <v>-4.5999999999999996</v>
      </c>
      <c r="X115">
        <v>1</v>
      </c>
      <c r="Y115">
        <v>0.81665229900000003</v>
      </c>
      <c r="Z115" t="s">
        <v>36</v>
      </c>
      <c r="AE115">
        <v>2</v>
      </c>
      <c r="AF115">
        <v>45</v>
      </c>
      <c r="AG115" t="s">
        <v>37</v>
      </c>
      <c r="AH115" t="s">
        <v>38</v>
      </c>
      <c r="AI115" t="s">
        <v>39</v>
      </c>
      <c r="AJ115">
        <v>60.011755020000003</v>
      </c>
    </row>
    <row r="116" spans="5:36" x14ac:dyDescent="0.25">
      <c r="E116">
        <v>49</v>
      </c>
      <c r="F116">
        <v>1</v>
      </c>
      <c r="G116">
        <v>82</v>
      </c>
      <c r="Q116">
        <v>90</v>
      </c>
      <c r="R116">
        <v>4.5999999999999996</v>
      </c>
      <c r="S116" t="s">
        <v>40</v>
      </c>
      <c r="W116">
        <v>4.5999999999999996</v>
      </c>
      <c r="X116">
        <v>1</v>
      </c>
      <c r="Y116">
        <v>1.083511677</v>
      </c>
      <c r="Z116" t="s">
        <v>40</v>
      </c>
      <c r="AE116">
        <v>2</v>
      </c>
      <c r="AF116">
        <v>45</v>
      </c>
      <c r="AG116" t="s">
        <v>37</v>
      </c>
      <c r="AH116" t="s">
        <v>38</v>
      </c>
      <c r="AI116" t="s">
        <v>39</v>
      </c>
      <c r="AJ116">
        <v>60.011755020000003</v>
      </c>
    </row>
    <row r="117" spans="5:36" x14ac:dyDescent="0.25">
      <c r="E117">
        <v>50</v>
      </c>
      <c r="F117">
        <v>1</v>
      </c>
      <c r="G117">
        <v>82</v>
      </c>
      <c r="Q117">
        <v>90</v>
      </c>
      <c r="R117">
        <v>4.5999999999999996</v>
      </c>
      <c r="S117" t="s">
        <v>40</v>
      </c>
      <c r="W117">
        <v>4.5999999999999996</v>
      </c>
      <c r="X117">
        <v>1</v>
      </c>
      <c r="Y117">
        <v>0.86729855300000003</v>
      </c>
      <c r="Z117" t="s">
        <v>40</v>
      </c>
      <c r="AE117">
        <v>2</v>
      </c>
      <c r="AF117">
        <v>45</v>
      </c>
      <c r="AG117" t="s">
        <v>37</v>
      </c>
      <c r="AH117" t="s">
        <v>38</v>
      </c>
      <c r="AI117" t="s">
        <v>39</v>
      </c>
      <c r="AJ117">
        <v>60.011755020000003</v>
      </c>
    </row>
    <row r="118" spans="5:36" x14ac:dyDescent="0.25">
      <c r="E118">
        <v>51</v>
      </c>
      <c r="F118">
        <v>1</v>
      </c>
      <c r="G118">
        <v>81</v>
      </c>
      <c r="Q118">
        <v>0</v>
      </c>
      <c r="R118">
        <v>4.5999999999999996</v>
      </c>
      <c r="S118" t="s">
        <v>40</v>
      </c>
      <c r="W118">
        <v>-4.5999999999999996</v>
      </c>
      <c r="X118">
        <v>0</v>
      </c>
      <c r="Y118">
        <v>1.1164653419999999</v>
      </c>
      <c r="Z118" t="s">
        <v>36</v>
      </c>
      <c r="AE118">
        <v>2</v>
      </c>
      <c r="AF118">
        <v>45</v>
      </c>
      <c r="AG118" t="s">
        <v>37</v>
      </c>
      <c r="AH118" t="s">
        <v>38</v>
      </c>
      <c r="AI118" t="s">
        <v>39</v>
      </c>
      <c r="AJ118">
        <v>60.011755020000003</v>
      </c>
    </row>
    <row r="119" spans="5:36" x14ac:dyDescent="0.25">
      <c r="E119">
        <v>52</v>
      </c>
      <c r="F119">
        <v>1</v>
      </c>
      <c r="G119">
        <v>82</v>
      </c>
      <c r="Q119">
        <v>90</v>
      </c>
      <c r="R119">
        <v>4.5999999999999996</v>
      </c>
      <c r="S119" t="s">
        <v>40</v>
      </c>
      <c r="W119">
        <v>4.5999999999999996</v>
      </c>
      <c r="X119">
        <v>1</v>
      </c>
      <c r="Y119">
        <v>0.71720803200000005</v>
      </c>
      <c r="Z119" t="s">
        <v>40</v>
      </c>
      <c r="AE119">
        <v>2</v>
      </c>
      <c r="AF119">
        <v>45</v>
      </c>
      <c r="AG119" t="s">
        <v>37</v>
      </c>
      <c r="AH119" t="s">
        <v>38</v>
      </c>
      <c r="AI119" t="s">
        <v>39</v>
      </c>
      <c r="AJ119">
        <v>60.011755020000003</v>
      </c>
    </row>
    <row r="120" spans="5:36" x14ac:dyDescent="0.25">
      <c r="E120">
        <v>53</v>
      </c>
      <c r="F120">
        <v>1</v>
      </c>
      <c r="G120">
        <v>82</v>
      </c>
      <c r="Q120">
        <v>0</v>
      </c>
      <c r="R120">
        <v>-4.5999999999999996</v>
      </c>
      <c r="S120" t="s">
        <v>36</v>
      </c>
      <c r="W120">
        <v>4.5999999999999996</v>
      </c>
      <c r="X120">
        <v>1</v>
      </c>
      <c r="Y120">
        <v>0.71720900099999996</v>
      </c>
      <c r="Z120" t="s">
        <v>36</v>
      </c>
      <c r="AE120">
        <v>2</v>
      </c>
      <c r="AF120">
        <v>45</v>
      </c>
      <c r="AG120" t="s">
        <v>37</v>
      </c>
      <c r="AH120" t="s">
        <v>38</v>
      </c>
      <c r="AI120" t="s">
        <v>39</v>
      </c>
      <c r="AJ120">
        <v>60.011755020000003</v>
      </c>
    </row>
    <row r="121" spans="5:36" x14ac:dyDescent="0.25">
      <c r="E121">
        <v>54</v>
      </c>
      <c r="F121">
        <v>1</v>
      </c>
      <c r="G121">
        <v>82</v>
      </c>
      <c r="Q121">
        <v>90</v>
      </c>
      <c r="R121">
        <v>-4.5999999999999996</v>
      </c>
      <c r="S121" t="s">
        <v>36</v>
      </c>
      <c r="W121">
        <v>4.5999999999999996</v>
      </c>
      <c r="X121">
        <v>1</v>
      </c>
      <c r="Y121">
        <v>0.91679135300000003</v>
      </c>
      <c r="Z121" t="s">
        <v>36</v>
      </c>
      <c r="AE121">
        <v>2</v>
      </c>
      <c r="AF121">
        <v>45</v>
      </c>
      <c r="AG121" t="s">
        <v>37</v>
      </c>
      <c r="AH121" t="s">
        <v>38</v>
      </c>
      <c r="AI121" t="s">
        <v>39</v>
      </c>
      <c r="AJ121">
        <v>60.011755020000003</v>
      </c>
    </row>
    <row r="122" spans="5:36" x14ac:dyDescent="0.25">
      <c r="E122">
        <v>55</v>
      </c>
      <c r="F122">
        <v>1</v>
      </c>
      <c r="G122">
        <v>81</v>
      </c>
      <c r="Q122">
        <v>0</v>
      </c>
      <c r="R122">
        <v>-4.5999999999999996</v>
      </c>
      <c r="S122" t="s">
        <v>36</v>
      </c>
      <c r="W122">
        <v>-4.5999999999999996</v>
      </c>
      <c r="X122">
        <v>0</v>
      </c>
      <c r="Y122">
        <v>0.91647765699999995</v>
      </c>
      <c r="Z122" t="s">
        <v>40</v>
      </c>
      <c r="AE122">
        <v>2</v>
      </c>
      <c r="AF122">
        <v>45</v>
      </c>
      <c r="AG122" t="s">
        <v>37</v>
      </c>
      <c r="AH122" t="s">
        <v>38</v>
      </c>
      <c r="AI122" t="s">
        <v>39</v>
      </c>
      <c r="AJ122">
        <v>60.011755020000003</v>
      </c>
    </row>
    <row r="123" spans="5:36" x14ac:dyDescent="0.25">
      <c r="E123">
        <v>56</v>
      </c>
      <c r="F123">
        <v>1</v>
      </c>
      <c r="G123">
        <v>82</v>
      </c>
      <c r="Q123">
        <v>90</v>
      </c>
      <c r="R123">
        <v>-4.5999999999999996</v>
      </c>
      <c r="S123" t="s">
        <v>36</v>
      </c>
      <c r="W123">
        <v>-4.5999999999999996</v>
      </c>
      <c r="X123">
        <v>1</v>
      </c>
      <c r="Y123">
        <v>0.88356568899999999</v>
      </c>
      <c r="Z123" t="s">
        <v>36</v>
      </c>
      <c r="AE123">
        <v>2</v>
      </c>
      <c r="AF123">
        <v>45</v>
      </c>
      <c r="AG123" t="s">
        <v>37</v>
      </c>
      <c r="AH123" t="s">
        <v>38</v>
      </c>
      <c r="AI123" t="s">
        <v>39</v>
      </c>
      <c r="AJ123">
        <v>60.011755020000003</v>
      </c>
    </row>
    <row r="124" spans="5:36" x14ac:dyDescent="0.25">
      <c r="E124">
        <v>57</v>
      </c>
      <c r="F124">
        <v>1</v>
      </c>
      <c r="G124">
        <v>82</v>
      </c>
      <c r="Q124">
        <v>90</v>
      </c>
      <c r="R124">
        <v>-4.5999999999999996</v>
      </c>
      <c r="S124" t="s">
        <v>36</v>
      </c>
      <c r="W124">
        <v>-4.5999999999999996</v>
      </c>
      <c r="X124">
        <v>1</v>
      </c>
      <c r="Y124">
        <v>0.65144955000000004</v>
      </c>
      <c r="Z124" t="s">
        <v>36</v>
      </c>
      <c r="AE124">
        <v>2</v>
      </c>
      <c r="AF124">
        <v>45</v>
      </c>
      <c r="AG124" t="s">
        <v>37</v>
      </c>
      <c r="AH124" t="s">
        <v>38</v>
      </c>
      <c r="AI124" t="s">
        <v>39</v>
      </c>
      <c r="AJ124">
        <v>60.011755020000003</v>
      </c>
    </row>
    <row r="125" spans="5:36" x14ac:dyDescent="0.25">
      <c r="E125">
        <v>58</v>
      </c>
      <c r="F125">
        <v>1</v>
      </c>
      <c r="G125">
        <v>82</v>
      </c>
      <c r="Q125">
        <v>0</v>
      </c>
      <c r="R125">
        <v>4.5999999999999996</v>
      </c>
      <c r="S125" t="s">
        <v>40</v>
      </c>
      <c r="W125">
        <v>-4.5999999999999996</v>
      </c>
      <c r="X125">
        <v>1</v>
      </c>
      <c r="Y125">
        <v>0.66765753400000005</v>
      </c>
      <c r="Z125" t="s">
        <v>40</v>
      </c>
      <c r="AE125">
        <v>2</v>
      </c>
      <c r="AF125">
        <v>45</v>
      </c>
      <c r="AG125" t="s">
        <v>37</v>
      </c>
      <c r="AH125" t="s">
        <v>38</v>
      </c>
      <c r="AI125" t="s">
        <v>39</v>
      </c>
      <c r="AJ125">
        <v>60.011755020000003</v>
      </c>
    </row>
    <row r="126" spans="5:36" x14ac:dyDescent="0.25">
      <c r="E126">
        <v>59</v>
      </c>
      <c r="F126">
        <v>1</v>
      </c>
      <c r="G126">
        <v>81</v>
      </c>
      <c r="Q126">
        <v>0</v>
      </c>
      <c r="R126">
        <v>4.5999999999999996</v>
      </c>
      <c r="S126" t="s">
        <v>40</v>
      </c>
      <c r="W126">
        <v>-4.5999999999999996</v>
      </c>
      <c r="X126">
        <v>1</v>
      </c>
      <c r="Y126">
        <v>0.91744104999999998</v>
      </c>
      <c r="Z126" t="s">
        <v>40</v>
      </c>
      <c r="AE126">
        <v>2</v>
      </c>
      <c r="AF126">
        <v>45</v>
      </c>
      <c r="AG126" t="s">
        <v>37</v>
      </c>
      <c r="AH126" t="s">
        <v>38</v>
      </c>
      <c r="AI126" t="s">
        <v>39</v>
      </c>
      <c r="AJ126">
        <v>60.011755020000003</v>
      </c>
    </row>
    <row r="127" spans="5:36" x14ac:dyDescent="0.25">
      <c r="E127">
        <v>60</v>
      </c>
      <c r="F127">
        <v>1</v>
      </c>
      <c r="G127">
        <v>81</v>
      </c>
      <c r="Q127">
        <v>90</v>
      </c>
      <c r="R127">
        <v>4.5999999999999996</v>
      </c>
      <c r="S127" t="s">
        <v>40</v>
      </c>
      <c r="W127">
        <v>4.5999999999999996</v>
      </c>
      <c r="X127">
        <v>1</v>
      </c>
      <c r="Y127">
        <v>0.78424554300000004</v>
      </c>
      <c r="Z127" t="s">
        <v>40</v>
      </c>
      <c r="AE127">
        <v>2</v>
      </c>
      <c r="AF127">
        <v>45</v>
      </c>
      <c r="AG127" t="s">
        <v>37</v>
      </c>
      <c r="AH127" t="s">
        <v>38</v>
      </c>
      <c r="AI127" t="s">
        <v>39</v>
      </c>
      <c r="AJ127">
        <v>60.011755020000003</v>
      </c>
    </row>
    <row r="128" spans="5:36" x14ac:dyDescent="0.25">
      <c r="E128">
        <v>61</v>
      </c>
      <c r="F128">
        <v>1</v>
      </c>
      <c r="G128">
        <v>81</v>
      </c>
      <c r="Q128">
        <v>0</v>
      </c>
      <c r="R128">
        <v>4.5999999999999996</v>
      </c>
      <c r="S128" t="s">
        <v>40</v>
      </c>
      <c r="W128">
        <v>-4.5999999999999996</v>
      </c>
      <c r="X128">
        <v>0</v>
      </c>
      <c r="Y128">
        <v>0.71749797100000001</v>
      </c>
      <c r="Z128" t="s">
        <v>36</v>
      </c>
      <c r="AE128">
        <v>2</v>
      </c>
      <c r="AF128">
        <v>45</v>
      </c>
      <c r="AG128" t="s">
        <v>37</v>
      </c>
      <c r="AH128" t="s">
        <v>38</v>
      </c>
      <c r="AI128" t="s">
        <v>39</v>
      </c>
      <c r="AJ128">
        <v>60.011755020000003</v>
      </c>
    </row>
    <row r="129" spans="1:37" x14ac:dyDescent="0.25">
      <c r="E129">
        <v>62</v>
      </c>
      <c r="F129">
        <v>1</v>
      </c>
      <c r="G129">
        <v>82</v>
      </c>
      <c r="Q129">
        <v>0</v>
      </c>
      <c r="R129">
        <v>-4.5999999999999996</v>
      </c>
      <c r="S129" t="s">
        <v>36</v>
      </c>
      <c r="W129">
        <v>-4.5999999999999996</v>
      </c>
      <c r="X129">
        <v>1</v>
      </c>
      <c r="Y129">
        <v>0.71824803100000001</v>
      </c>
      <c r="Z129" t="s">
        <v>36</v>
      </c>
      <c r="AE129">
        <v>2</v>
      </c>
      <c r="AF129">
        <v>45</v>
      </c>
      <c r="AG129" t="s">
        <v>37</v>
      </c>
      <c r="AH129" t="s">
        <v>38</v>
      </c>
      <c r="AI129" t="s">
        <v>39</v>
      </c>
      <c r="AJ129">
        <v>60.011755020000003</v>
      </c>
    </row>
    <row r="130" spans="1:37" x14ac:dyDescent="0.25">
      <c r="E130">
        <v>63</v>
      </c>
      <c r="F130">
        <v>1</v>
      </c>
      <c r="G130">
        <v>82</v>
      </c>
      <c r="Q130">
        <v>90</v>
      </c>
      <c r="R130">
        <v>4.5999999999999996</v>
      </c>
      <c r="S130" t="s">
        <v>40</v>
      </c>
      <c r="W130">
        <v>-4.5999999999999996</v>
      </c>
      <c r="X130">
        <v>1</v>
      </c>
      <c r="Y130">
        <v>0.85184741600000002</v>
      </c>
      <c r="Z130" t="s">
        <v>40</v>
      </c>
      <c r="AE130">
        <v>2</v>
      </c>
      <c r="AF130">
        <v>45</v>
      </c>
      <c r="AG130" t="s">
        <v>37</v>
      </c>
      <c r="AH130" t="s">
        <v>38</v>
      </c>
      <c r="AI130" t="s">
        <v>39</v>
      </c>
      <c r="AJ130">
        <v>60.011755020000003</v>
      </c>
    </row>
    <row r="131" spans="1:37" x14ac:dyDescent="0.25">
      <c r="E131">
        <v>64</v>
      </c>
      <c r="F131">
        <v>1</v>
      </c>
      <c r="G131">
        <v>82</v>
      </c>
      <c r="Q131">
        <v>0</v>
      </c>
      <c r="R131">
        <v>-4.5999999999999996</v>
      </c>
      <c r="S131" t="s">
        <v>36</v>
      </c>
      <c r="W131">
        <v>4.5999999999999996</v>
      </c>
      <c r="X131">
        <v>0</v>
      </c>
      <c r="Y131">
        <v>1.066653026</v>
      </c>
      <c r="Z131" t="s">
        <v>40</v>
      </c>
      <c r="AE131">
        <v>2</v>
      </c>
      <c r="AF131">
        <v>45</v>
      </c>
      <c r="AG131" t="s">
        <v>37</v>
      </c>
      <c r="AH131" t="s">
        <v>38</v>
      </c>
      <c r="AI131" t="s">
        <v>39</v>
      </c>
      <c r="AJ131">
        <v>60.011755020000003</v>
      </c>
    </row>
    <row r="132" spans="1:37" x14ac:dyDescent="0.25">
      <c r="E132">
        <v>65</v>
      </c>
      <c r="F132">
        <v>1</v>
      </c>
      <c r="G132">
        <v>83</v>
      </c>
      <c r="Q132">
        <v>90</v>
      </c>
      <c r="R132">
        <v>-4.5999999999999996</v>
      </c>
      <c r="S132" t="s">
        <v>36</v>
      </c>
      <c r="W132">
        <v>-4.5999999999999996</v>
      </c>
      <c r="X132">
        <v>1</v>
      </c>
      <c r="Y132">
        <v>1.6168886140000001</v>
      </c>
      <c r="Z132" t="s">
        <v>36</v>
      </c>
      <c r="AE132">
        <v>2</v>
      </c>
      <c r="AF132">
        <v>45</v>
      </c>
      <c r="AG132" t="s">
        <v>37</v>
      </c>
      <c r="AH132" t="s">
        <v>38</v>
      </c>
      <c r="AI132" t="s">
        <v>39</v>
      </c>
      <c r="AJ132">
        <v>60.011755020000003</v>
      </c>
    </row>
    <row r="133" spans="1:37" x14ac:dyDescent="0.25">
      <c r="E133">
        <v>66</v>
      </c>
      <c r="F133">
        <v>1</v>
      </c>
      <c r="G133">
        <v>83</v>
      </c>
      <c r="Q133">
        <v>0</v>
      </c>
      <c r="R133">
        <v>4.5999999999999996</v>
      </c>
      <c r="S133" t="s">
        <v>40</v>
      </c>
      <c r="W133">
        <v>4.5999999999999996</v>
      </c>
      <c r="X133">
        <v>0</v>
      </c>
      <c r="Y133">
        <v>4.4172311110000004</v>
      </c>
      <c r="Z133" t="s">
        <v>36</v>
      </c>
      <c r="AE133">
        <v>2</v>
      </c>
      <c r="AF133">
        <v>45</v>
      </c>
      <c r="AG133" t="s">
        <v>37</v>
      </c>
      <c r="AH133" t="s">
        <v>38</v>
      </c>
      <c r="AI133" t="s">
        <v>39</v>
      </c>
      <c r="AJ133">
        <v>60.011755020000003</v>
      </c>
    </row>
    <row r="134" spans="1:37" x14ac:dyDescent="0.25">
      <c r="E134">
        <v>67</v>
      </c>
      <c r="F134">
        <v>1</v>
      </c>
      <c r="G134">
        <v>84</v>
      </c>
      <c r="Q134">
        <v>90</v>
      </c>
      <c r="R134">
        <v>4.5999999999999996</v>
      </c>
      <c r="S134" t="s">
        <v>40</v>
      </c>
      <c r="W134">
        <v>4.5999999999999996</v>
      </c>
      <c r="X134">
        <v>1</v>
      </c>
      <c r="Y134">
        <v>1.5995136000000001</v>
      </c>
      <c r="Z134" t="s">
        <v>40</v>
      </c>
      <c r="AE134">
        <v>2</v>
      </c>
      <c r="AF134">
        <v>45</v>
      </c>
      <c r="AG134" t="s">
        <v>37</v>
      </c>
      <c r="AH134" t="s">
        <v>38</v>
      </c>
      <c r="AI134" t="s">
        <v>39</v>
      </c>
      <c r="AJ134">
        <v>60.011755020000003</v>
      </c>
    </row>
    <row r="135" spans="1:37" x14ac:dyDescent="0.25">
      <c r="E135">
        <v>68</v>
      </c>
      <c r="F135">
        <v>1</v>
      </c>
      <c r="G135">
        <v>84</v>
      </c>
      <c r="Q135">
        <v>90</v>
      </c>
      <c r="R135">
        <v>4.5999999999999996</v>
      </c>
      <c r="S135" t="s">
        <v>40</v>
      </c>
      <c r="W135">
        <v>4.5999999999999996</v>
      </c>
      <c r="X135">
        <v>0</v>
      </c>
      <c r="Y135">
        <v>1.667111596</v>
      </c>
      <c r="Z135" t="s">
        <v>36</v>
      </c>
      <c r="AE135">
        <v>2</v>
      </c>
      <c r="AF135">
        <v>45</v>
      </c>
      <c r="AG135" t="s">
        <v>37</v>
      </c>
      <c r="AH135" t="s">
        <v>38</v>
      </c>
      <c r="AI135" t="s">
        <v>39</v>
      </c>
      <c r="AJ135">
        <v>60.011755020000003</v>
      </c>
    </row>
    <row r="136" spans="1:37" x14ac:dyDescent="0.25">
      <c r="E136">
        <v>69</v>
      </c>
      <c r="F136">
        <v>1</v>
      </c>
      <c r="G136">
        <v>85</v>
      </c>
      <c r="Q136">
        <v>0</v>
      </c>
      <c r="R136">
        <v>-4.5999999999999996</v>
      </c>
      <c r="S136" t="s">
        <v>36</v>
      </c>
      <c r="W136">
        <v>4.5999999999999996</v>
      </c>
      <c r="X136">
        <v>0</v>
      </c>
      <c r="Y136">
        <v>0.93355400399999999</v>
      </c>
      <c r="Z136" t="s">
        <v>40</v>
      </c>
      <c r="AE136">
        <v>2</v>
      </c>
      <c r="AF136">
        <v>45</v>
      </c>
      <c r="AG136" t="s">
        <v>37</v>
      </c>
      <c r="AH136" t="s">
        <v>38</v>
      </c>
      <c r="AI136" t="s">
        <v>39</v>
      </c>
      <c r="AJ136">
        <v>60.011755020000003</v>
      </c>
    </row>
    <row r="137" spans="1:37" x14ac:dyDescent="0.25">
      <c r="E137">
        <v>70</v>
      </c>
      <c r="F137">
        <v>1</v>
      </c>
      <c r="G137">
        <v>86</v>
      </c>
      <c r="Q137">
        <v>90</v>
      </c>
      <c r="R137">
        <v>4.5999999999999996</v>
      </c>
      <c r="S137" t="s">
        <v>40</v>
      </c>
      <c r="W137">
        <v>4.5999999999999996</v>
      </c>
      <c r="X137">
        <v>1</v>
      </c>
      <c r="Y137">
        <v>0.70055883600000002</v>
      </c>
      <c r="Z137" t="s">
        <v>40</v>
      </c>
      <c r="AE137">
        <v>2</v>
      </c>
      <c r="AF137">
        <v>45</v>
      </c>
      <c r="AG137" t="s">
        <v>37</v>
      </c>
      <c r="AH137" t="s">
        <v>38</v>
      </c>
      <c r="AI137" t="s">
        <v>39</v>
      </c>
      <c r="AJ137">
        <v>60.011755020000003</v>
      </c>
    </row>
    <row r="138" spans="1:37" x14ac:dyDescent="0.25">
      <c r="E138">
        <v>71</v>
      </c>
      <c r="F138">
        <v>1</v>
      </c>
      <c r="G138">
        <v>86</v>
      </c>
      <c r="Q138">
        <v>0</v>
      </c>
      <c r="R138">
        <v>-4.5999999999999996</v>
      </c>
      <c r="S138" t="s">
        <v>36</v>
      </c>
      <c r="W138">
        <v>-4.5999999999999996</v>
      </c>
      <c r="X138">
        <v>1</v>
      </c>
      <c r="Y138">
        <v>1.050071709</v>
      </c>
      <c r="Z138" t="s">
        <v>36</v>
      </c>
      <c r="AE138">
        <v>2</v>
      </c>
      <c r="AF138">
        <v>45</v>
      </c>
      <c r="AG138" t="s">
        <v>37</v>
      </c>
      <c r="AH138" t="s">
        <v>38</v>
      </c>
      <c r="AI138" t="s">
        <v>39</v>
      </c>
      <c r="AJ138">
        <v>60.011755020000003</v>
      </c>
    </row>
    <row r="139" spans="1:37" x14ac:dyDescent="0.25">
      <c r="E139">
        <v>72</v>
      </c>
      <c r="F139">
        <v>1</v>
      </c>
      <c r="G139">
        <v>86</v>
      </c>
      <c r="Q139">
        <v>90</v>
      </c>
      <c r="R139">
        <v>-4.5999999999999996</v>
      </c>
      <c r="S139" t="s">
        <v>36</v>
      </c>
      <c r="W139">
        <v>4.5999999999999996</v>
      </c>
      <c r="X139">
        <v>1</v>
      </c>
      <c r="Y139">
        <v>0.76763804400000002</v>
      </c>
      <c r="Z139" t="s">
        <v>36</v>
      </c>
      <c r="AE139">
        <v>2</v>
      </c>
      <c r="AF139">
        <v>45</v>
      </c>
      <c r="AG139" t="s">
        <v>37</v>
      </c>
      <c r="AH139" t="s">
        <v>38</v>
      </c>
      <c r="AI139" t="s">
        <v>39</v>
      </c>
      <c r="AJ139">
        <v>60.011755020000003</v>
      </c>
    </row>
    <row r="140" spans="1:37" x14ac:dyDescent="0.25">
      <c r="AA140" t="s">
        <v>41</v>
      </c>
      <c r="AB140">
        <v>29.89690143</v>
      </c>
      <c r="AE140">
        <v>2</v>
      </c>
      <c r="AF140">
        <v>45</v>
      </c>
      <c r="AG140" t="s">
        <v>37</v>
      </c>
      <c r="AH140" t="s">
        <v>38</v>
      </c>
      <c r="AI140" t="s">
        <v>39</v>
      </c>
      <c r="AJ140">
        <v>60.011755020000003</v>
      </c>
    </row>
    <row r="141" spans="1:37" x14ac:dyDescent="0.25">
      <c r="A141" t="s">
        <v>42</v>
      </c>
      <c r="B141" t="s">
        <v>43</v>
      </c>
      <c r="I141">
        <v>0</v>
      </c>
      <c r="J141">
        <v>0</v>
      </c>
      <c r="K141">
        <v>0</v>
      </c>
      <c r="L141">
        <v>0</v>
      </c>
      <c r="AD141">
        <v>2</v>
      </c>
      <c r="AE141">
        <v>23.699000000000002</v>
      </c>
      <c r="AF141">
        <v>2</v>
      </c>
      <c r="AG141">
        <v>45</v>
      </c>
      <c r="AH141" t="s">
        <v>37</v>
      </c>
      <c r="AI141" t="s">
        <v>38</v>
      </c>
      <c r="AJ141" t="s">
        <v>39</v>
      </c>
      <c r="AK141">
        <v>60.011755020000003</v>
      </c>
    </row>
    <row r="142" spans="1:37" x14ac:dyDescent="0.25">
      <c r="A142" t="s">
        <v>44</v>
      </c>
      <c r="L142">
        <v>0</v>
      </c>
      <c r="M142">
        <v>0</v>
      </c>
      <c r="N142">
        <v>0</v>
      </c>
      <c r="O142">
        <v>14</v>
      </c>
      <c r="AC142">
        <v>4</v>
      </c>
      <c r="AD142">
        <v>9.0969999999999995</v>
      </c>
      <c r="AE142">
        <v>2</v>
      </c>
      <c r="AF142">
        <v>45</v>
      </c>
      <c r="AG142" t="s">
        <v>37</v>
      </c>
      <c r="AH142" t="s">
        <v>38</v>
      </c>
      <c r="AI142" t="s">
        <v>39</v>
      </c>
      <c r="AJ142">
        <v>60.011755020000003</v>
      </c>
    </row>
    <row r="143" spans="1:37" x14ac:dyDescent="0.25">
      <c r="A143" t="s">
        <v>45</v>
      </c>
      <c r="L143">
        <v>0</v>
      </c>
      <c r="M143">
        <v>1</v>
      </c>
      <c r="N143">
        <v>1</v>
      </c>
      <c r="O143">
        <v>6</v>
      </c>
      <c r="AC143">
        <v>1</v>
      </c>
      <c r="AD143">
        <v>7.8239999999999998</v>
      </c>
      <c r="AE143">
        <v>2</v>
      </c>
      <c r="AF143">
        <v>45</v>
      </c>
      <c r="AG143" t="s">
        <v>37</v>
      </c>
      <c r="AH143" t="s">
        <v>38</v>
      </c>
      <c r="AI143" t="s">
        <v>39</v>
      </c>
      <c r="AJ143">
        <v>60.011755020000003</v>
      </c>
    </row>
    <row r="144" spans="1:37" x14ac:dyDescent="0.25">
      <c r="A144" t="s">
        <v>46</v>
      </c>
      <c r="L144">
        <v>0</v>
      </c>
      <c r="M144">
        <v>2</v>
      </c>
      <c r="N144">
        <v>2</v>
      </c>
      <c r="O144">
        <v>15</v>
      </c>
      <c r="AC144">
        <v>3</v>
      </c>
      <c r="AD144">
        <v>8.64</v>
      </c>
      <c r="AE144">
        <v>2</v>
      </c>
      <c r="AF144">
        <v>45</v>
      </c>
      <c r="AG144" t="s">
        <v>37</v>
      </c>
      <c r="AH144" t="s">
        <v>38</v>
      </c>
      <c r="AI144" t="s">
        <v>39</v>
      </c>
      <c r="AJ144">
        <v>60.011755020000003</v>
      </c>
    </row>
    <row r="145" spans="1:37" x14ac:dyDescent="0.25">
      <c r="A145" t="s">
        <v>47</v>
      </c>
      <c r="L145">
        <v>0</v>
      </c>
      <c r="M145">
        <v>3</v>
      </c>
      <c r="N145">
        <v>3</v>
      </c>
      <c r="O145">
        <v>13</v>
      </c>
      <c r="AC145">
        <v>3</v>
      </c>
      <c r="AD145">
        <v>16.431999999999999</v>
      </c>
      <c r="AE145">
        <v>2</v>
      </c>
      <c r="AF145">
        <v>45</v>
      </c>
      <c r="AG145" t="s">
        <v>37</v>
      </c>
      <c r="AH145" t="s">
        <v>38</v>
      </c>
      <c r="AI145" t="s">
        <v>39</v>
      </c>
      <c r="AJ145">
        <v>60.011755020000003</v>
      </c>
    </row>
    <row r="146" spans="1:37" x14ac:dyDescent="0.25">
      <c r="A146" t="s">
        <v>48</v>
      </c>
      <c r="L146">
        <v>0</v>
      </c>
      <c r="M146">
        <v>4</v>
      </c>
      <c r="N146">
        <v>4</v>
      </c>
      <c r="O146">
        <v>12</v>
      </c>
      <c r="AC146">
        <v>3</v>
      </c>
      <c r="AD146">
        <v>8.4459999999999997</v>
      </c>
      <c r="AE146">
        <v>2</v>
      </c>
      <c r="AF146">
        <v>45</v>
      </c>
      <c r="AG146" t="s">
        <v>37</v>
      </c>
      <c r="AH146" t="s">
        <v>38</v>
      </c>
      <c r="AI146" t="s">
        <v>39</v>
      </c>
      <c r="AJ146">
        <v>60.011755020000003</v>
      </c>
    </row>
    <row r="147" spans="1:37" x14ac:dyDescent="0.25">
      <c r="A147" t="s">
        <v>49</v>
      </c>
      <c r="L147">
        <v>0</v>
      </c>
      <c r="M147">
        <v>5</v>
      </c>
      <c r="N147">
        <v>5</v>
      </c>
      <c r="O147">
        <v>20</v>
      </c>
      <c r="AC147">
        <v>3</v>
      </c>
      <c r="AD147">
        <v>6.9610000000000003</v>
      </c>
      <c r="AE147">
        <v>2</v>
      </c>
      <c r="AF147">
        <v>45</v>
      </c>
      <c r="AG147" t="s">
        <v>37</v>
      </c>
      <c r="AH147" t="s">
        <v>38</v>
      </c>
      <c r="AI147" t="s">
        <v>39</v>
      </c>
      <c r="AJ147">
        <v>60.011755020000003</v>
      </c>
    </row>
    <row r="148" spans="1:37" x14ac:dyDescent="0.25">
      <c r="A148" t="s">
        <v>50</v>
      </c>
      <c r="L148">
        <v>0</v>
      </c>
      <c r="M148">
        <v>6</v>
      </c>
      <c r="N148">
        <v>6</v>
      </c>
      <c r="O148">
        <v>18</v>
      </c>
      <c r="AC148">
        <v>3</v>
      </c>
      <c r="AD148">
        <v>16.122</v>
      </c>
      <c r="AE148">
        <v>2</v>
      </c>
      <c r="AF148">
        <v>45</v>
      </c>
      <c r="AG148" t="s">
        <v>37</v>
      </c>
      <c r="AH148" t="s">
        <v>38</v>
      </c>
      <c r="AI148" t="s">
        <v>39</v>
      </c>
      <c r="AJ148">
        <v>60.011755020000003</v>
      </c>
    </row>
    <row r="149" spans="1:37" x14ac:dyDescent="0.25">
      <c r="A149" t="s">
        <v>51</v>
      </c>
      <c r="L149">
        <v>0</v>
      </c>
      <c r="M149">
        <v>7</v>
      </c>
      <c r="N149">
        <v>7</v>
      </c>
      <c r="O149">
        <v>22</v>
      </c>
      <c r="AC149">
        <v>5</v>
      </c>
      <c r="AD149">
        <v>9.27</v>
      </c>
      <c r="AE149">
        <v>2</v>
      </c>
      <c r="AF149">
        <v>45</v>
      </c>
      <c r="AG149" t="s">
        <v>37</v>
      </c>
      <c r="AH149" t="s">
        <v>38</v>
      </c>
      <c r="AI149" t="s">
        <v>39</v>
      </c>
      <c r="AJ149">
        <v>60.011755020000003</v>
      </c>
    </row>
    <row r="150" spans="1:37" x14ac:dyDescent="0.25">
      <c r="A150" t="s">
        <v>52</v>
      </c>
      <c r="L150">
        <v>0</v>
      </c>
      <c r="M150">
        <v>8</v>
      </c>
      <c r="N150">
        <v>8</v>
      </c>
      <c r="O150">
        <v>23</v>
      </c>
      <c r="AC150">
        <v>5</v>
      </c>
      <c r="AD150">
        <v>6.3159999999999998</v>
      </c>
      <c r="AE150">
        <v>2</v>
      </c>
      <c r="AF150">
        <v>45</v>
      </c>
      <c r="AG150" t="s">
        <v>37</v>
      </c>
      <c r="AH150" t="s">
        <v>38</v>
      </c>
      <c r="AI150" t="s">
        <v>39</v>
      </c>
      <c r="AJ150">
        <v>60.011755020000003</v>
      </c>
    </row>
    <row r="151" spans="1:37" x14ac:dyDescent="0.25">
      <c r="A151" t="s">
        <v>53</v>
      </c>
      <c r="L151">
        <v>0</v>
      </c>
      <c r="M151">
        <v>9</v>
      </c>
      <c r="N151">
        <v>9</v>
      </c>
      <c r="O151">
        <v>1</v>
      </c>
      <c r="AC151">
        <v>5</v>
      </c>
      <c r="AD151">
        <v>7.77</v>
      </c>
      <c r="AE151">
        <v>2</v>
      </c>
      <c r="AF151">
        <v>45</v>
      </c>
      <c r="AG151" t="s">
        <v>37</v>
      </c>
      <c r="AH151" t="s">
        <v>38</v>
      </c>
      <c r="AI151" t="s">
        <v>39</v>
      </c>
      <c r="AJ151">
        <v>60.011755020000003</v>
      </c>
    </row>
    <row r="152" spans="1:37" x14ac:dyDescent="0.25">
      <c r="A152" t="s">
        <v>54</v>
      </c>
      <c r="L152">
        <v>0</v>
      </c>
      <c r="M152">
        <v>10</v>
      </c>
      <c r="N152">
        <v>10</v>
      </c>
      <c r="O152">
        <v>17</v>
      </c>
      <c r="AC152">
        <v>3</v>
      </c>
      <c r="AD152">
        <v>5.6589999999999998</v>
      </c>
      <c r="AE152">
        <v>2</v>
      </c>
      <c r="AF152">
        <v>45</v>
      </c>
      <c r="AG152" t="s">
        <v>37</v>
      </c>
      <c r="AH152" t="s">
        <v>38</v>
      </c>
      <c r="AI152" t="s">
        <v>39</v>
      </c>
      <c r="AJ152">
        <v>60.011755020000003</v>
      </c>
    </row>
    <row r="153" spans="1:37" x14ac:dyDescent="0.25">
      <c r="A153" t="s">
        <v>55</v>
      </c>
      <c r="B153" t="s">
        <v>56</v>
      </c>
      <c r="M153">
        <v>0</v>
      </c>
      <c r="N153">
        <v>11</v>
      </c>
      <c r="O153">
        <v>11</v>
      </c>
      <c r="P153">
        <v>9</v>
      </c>
      <c r="AD153">
        <v>3</v>
      </c>
      <c r="AE153">
        <v>14.189</v>
      </c>
      <c r="AF153">
        <v>2</v>
      </c>
      <c r="AG153">
        <v>45</v>
      </c>
      <c r="AH153" t="s">
        <v>37</v>
      </c>
      <c r="AI153" t="s">
        <v>38</v>
      </c>
      <c r="AJ153" t="s">
        <v>39</v>
      </c>
      <c r="AK153">
        <v>60.011755020000003</v>
      </c>
    </row>
    <row r="154" spans="1:37" x14ac:dyDescent="0.25">
      <c r="A154" t="s">
        <v>57</v>
      </c>
      <c r="L154">
        <v>0</v>
      </c>
      <c r="M154">
        <v>12</v>
      </c>
      <c r="N154">
        <v>12</v>
      </c>
      <c r="O154">
        <v>11</v>
      </c>
      <c r="AC154">
        <v>4</v>
      </c>
      <c r="AD154">
        <v>7.6589999999999998</v>
      </c>
      <c r="AE154">
        <v>2</v>
      </c>
      <c r="AF154">
        <v>45</v>
      </c>
      <c r="AG154" t="s">
        <v>37</v>
      </c>
      <c r="AH154" t="s">
        <v>38</v>
      </c>
      <c r="AI154" t="s">
        <v>39</v>
      </c>
      <c r="AJ154">
        <v>60.011755020000003</v>
      </c>
    </row>
    <row r="155" spans="1:37" x14ac:dyDescent="0.25">
      <c r="A155" t="s">
        <v>58</v>
      </c>
      <c r="L155">
        <v>0</v>
      </c>
      <c r="M155">
        <v>13</v>
      </c>
      <c r="N155">
        <v>13</v>
      </c>
      <c r="O155">
        <v>10</v>
      </c>
      <c r="AC155">
        <v>5</v>
      </c>
      <c r="AD155">
        <v>5.9880000000000004</v>
      </c>
      <c r="AE155">
        <v>2</v>
      </c>
      <c r="AF155">
        <v>45</v>
      </c>
      <c r="AG155" t="s">
        <v>37</v>
      </c>
      <c r="AH155" t="s">
        <v>38</v>
      </c>
      <c r="AI155" t="s">
        <v>39</v>
      </c>
      <c r="AJ155">
        <v>60.011755020000003</v>
      </c>
    </row>
    <row r="156" spans="1:37" x14ac:dyDescent="0.25">
      <c r="A156" t="s">
        <v>59</v>
      </c>
      <c r="L156">
        <v>0</v>
      </c>
      <c r="M156">
        <v>14</v>
      </c>
      <c r="N156">
        <v>14</v>
      </c>
      <c r="O156">
        <v>24</v>
      </c>
      <c r="AC156">
        <v>3</v>
      </c>
      <c r="AD156">
        <v>4.242</v>
      </c>
      <c r="AE156">
        <v>2</v>
      </c>
      <c r="AF156">
        <v>45</v>
      </c>
      <c r="AG156" t="s">
        <v>37</v>
      </c>
      <c r="AH156" t="s">
        <v>38</v>
      </c>
      <c r="AI156" t="s">
        <v>39</v>
      </c>
      <c r="AJ156">
        <v>60.011755020000003</v>
      </c>
    </row>
    <row r="157" spans="1:37" x14ac:dyDescent="0.25">
      <c r="A157" t="s">
        <v>60</v>
      </c>
      <c r="L157">
        <v>0</v>
      </c>
      <c r="M157">
        <v>15</v>
      </c>
      <c r="N157">
        <v>15</v>
      </c>
      <c r="O157">
        <v>4</v>
      </c>
      <c r="AC157">
        <v>2</v>
      </c>
      <c r="AD157">
        <v>7.09</v>
      </c>
      <c r="AE157">
        <v>2</v>
      </c>
      <c r="AF157">
        <v>45</v>
      </c>
      <c r="AG157" t="s">
        <v>37</v>
      </c>
      <c r="AH157" t="s">
        <v>38</v>
      </c>
      <c r="AI157" t="s">
        <v>39</v>
      </c>
      <c r="AJ157">
        <v>60.011755020000003</v>
      </c>
    </row>
    <row r="158" spans="1:37" x14ac:dyDescent="0.25">
      <c r="A158" t="s">
        <v>61</v>
      </c>
      <c r="L158">
        <v>0</v>
      </c>
      <c r="M158">
        <v>16</v>
      </c>
      <c r="N158">
        <v>16</v>
      </c>
      <c r="O158">
        <v>19</v>
      </c>
      <c r="AC158">
        <v>4</v>
      </c>
      <c r="AD158">
        <v>4.9770000000000003</v>
      </c>
      <c r="AE158">
        <v>2</v>
      </c>
      <c r="AF158">
        <v>45</v>
      </c>
      <c r="AG158" t="s">
        <v>37</v>
      </c>
      <c r="AH158" t="s">
        <v>38</v>
      </c>
      <c r="AI158" t="s">
        <v>39</v>
      </c>
      <c r="AJ158">
        <v>60.011755020000003</v>
      </c>
    </row>
    <row r="159" spans="1:37" x14ac:dyDescent="0.25">
      <c r="A159" t="s">
        <v>62</v>
      </c>
      <c r="L159">
        <v>0</v>
      </c>
      <c r="M159">
        <v>17</v>
      </c>
      <c r="N159">
        <v>17</v>
      </c>
      <c r="O159">
        <v>5</v>
      </c>
      <c r="AC159">
        <v>2</v>
      </c>
      <c r="AD159">
        <v>4.5140000000000002</v>
      </c>
      <c r="AE159">
        <v>2</v>
      </c>
      <c r="AF159">
        <v>45</v>
      </c>
      <c r="AG159" t="s">
        <v>37</v>
      </c>
      <c r="AH159" t="s">
        <v>38</v>
      </c>
      <c r="AI159" t="s">
        <v>39</v>
      </c>
      <c r="AJ159">
        <v>60.011755020000003</v>
      </c>
    </row>
    <row r="160" spans="1:37" x14ac:dyDescent="0.25">
      <c r="A160" t="s">
        <v>63</v>
      </c>
      <c r="L160">
        <v>0</v>
      </c>
      <c r="M160">
        <v>18</v>
      </c>
      <c r="N160">
        <v>18</v>
      </c>
      <c r="O160">
        <v>8</v>
      </c>
      <c r="AC160">
        <v>5</v>
      </c>
      <c r="AD160">
        <v>6.04</v>
      </c>
      <c r="AE160">
        <v>2</v>
      </c>
      <c r="AF160">
        <v>45</v>
      </c>
      <c r="AG160" t="s">
        <v>37</v>
      </c>
      <c r="AH160" t="s">
        <v>38</v>
      </c>
      <c r="AI160" t="s">
        <v>39</v>
      </c>
      <c r="AJ160">
        <v>60.011755020000003</v>
      </c>
    </row>
    <row r="161" spans="1:36" x14ac:dyDescent="0.25">
      <c r="A161" t="s">
        <v>64</v>
      </c>
      <c r="L161">
        <v>0</v>
      </c>
      <c r="M161">
        <v>19</v>
      </c>
      <c r="N161">
        <v>19</v>
      </c>
      <c r="O161">
        <v>2</v>
      </c>
      <c r="AC161">
        <v>4</v>
      </c>
      <c r="AD161">
        <v>4.4939999999999998</v>
      </c>
      <c r="AE161">
        <v>2</v>
      </c>
      <c r="AF161">
        <v>45</v>
      </c>
      <c r="AG161" t="s">
        <v>37</v>
      </c>
      <c r="AH161" t="s">
        <v>38</v>
      </c>
      <c r="AI161" t="s">
        <v>39</v>
      </c>
      <c r="AJ161">
        <v>60.011755020000003</v>
      </c>
    </row>
    <row r="162" spans="1:36" x14ac:dyDescent="0.25">
      <c r="A162" t="s">
        <v>65</v>
      </c>
      <c r="L162">
        <v>0</v>
      </c>
      <c r="M162">
        <v>20</v>
      </c>
      <c r="N162">
        <v>20</v>
      </c>
      <c r="O162">
        <v>0</v>
      </c>
      <c r="AC162">
        <v>4</v>
      </c>
      <c r="AD162">
        <v>3.476</v>
      </c>
      <c r="AE162">
        <v>2</v>
      </c>
      <c r="AF162">
        <v>45</v>
      </c>
      <c r="AG162" t="s">
        <v>37</v>
      </c>
      <c r="AH162" t="s">
        <v>38</v>
      </c>
      <c r="AI162" t="s">
        <v>39</v>
      </c>
      <c r="AJ162">
        <v>60.011755020000003</v>
      </c>
    </row>
    <row r="163" spans="1:36" x14ac:dyDescent="0.25">
      <c r="A163" t="s">
        <v>66</v>
      </c>
      <c r="L163">
        <v>0</v>
      </c>
      <c r="M163">
        <v>21</v>
      </c>
      <c r="N163">
        <v>21</v>
      </c>
      <c r="O163">
        <v>21</v>
      </c>
      <c r="AC163">
        <v>5</v>
      </c>
      <c r="AD163">
        <v>3.7959999999999998</v>
      </c>
      <c r="AE163">
        <v>2</v>
      </c>
      <c r="AF163">
        <v>45</v>
      </c>
      <c r="AG163" t="s">
        <v>37</v>
      </c>
      <c r="AH163" t="s">
        <v>38</v>
      </c>
      <c r="AI163" t="s">
        <v>39</v>
      </c>
      <c r="AJ163">
        <v>60.011755020000003</v>
      </c>
    </row>
    <row r="164" spans="1:36" x14ac:dyDescent="0.25">
      <c r="A164" t="s">
        <v>67</v>
      </c>
      <c r="L164">
        <v>0</v>
      </c>
      <c r="M164">
        <v>22</v>
      </c>
      <c r="N164">
        <v>22</v>
      </c>
      <c r="O164">
        <v>3</v>
      </c>
      <c r="AC164">
        <v>2</v>
      </c>
      <c r="AD164">
        <v>6.8570000000000002</v>
      </c>
      <c r="AE164">
        <v>2</v>
      </c>
      <c r="AF164">
        <v>45</v>
      </c>
      <c r="AG164" t="s">
        <v>37</v>
      </c>
      <c r="AH164" t="s">
        <v>38</v>
      </c>
      <c r="AI164" t="s">
        <v>39</v>
      </c>
      <c r="AJ164">
        <v>60.011755020000003</v>
      </c>
    </row>
    <row r="165" spans="1:36" x14ac:dyDescent="0.25">
      <c r="A165" t="s">
        <v>68</v>
      </c>
      <c r="L165">
        <v>0</v>
      </c>
      <c r="M165">
        <v>23</v>
      </c>
      <c r="N165">
        <v>23</v>
      </c>
      <c r="O165">
        <v>7</v>
      </c>
      <c r="AC165">
        <v>5</v>
      </c>
      <c r="AD165">
        <v>5.7240000000000002</v>
      </c>
      <c r="AE165">
        <v>2</v>
      </c>
      <c r="AF165">
        <v>45</v>
      </c>
      <c r="AG165" t="s">
        <v>37</v>
      </c>
      <c r="AH165" t="s">
        <v>38</v>
      </c>
      <c r="AI165" t="s">
        <v>39</v>
      </c>
      <c r="AJ165">
        <v>60.011755020000003</v>
      </c>
    </row>
    <row r="166" spans="1:36" x14ac:dyDescent="0.25">
      <c r="A166" t="s">
        <v>69</v>
      </c>
      <c r="L166">
        <v>0</v>
      </c>
      <c r="M166">
        <v>24</v>
      </c>
      <c r="N166">
        <v>24</v>
      </c>
      <c r="O166">
        <v>16</v>
      </c>
      <c r="AC166">
        <v>5</v>
      </c>
      <c r="AD166">
        <v>4.7480000000000002</v>
      </c>
      <c r="AE166">
        <v>2</v>
      </c>
      <c r="AF166">
        <v>45</v>
      </c>
      <c r="AG166" t="s">
        <v>37</v>
      </c>
      <c r="AH166" t="s">
        <v>38</v>
      </c>
      <c r="AI166" t="s">
        <v>39</v>
      </c>
      <c r="AJ166">
        <v>60.011755020000003</v>
      </c>
    </row>
    <row r="167" spans="1:36" x14ac:dyDescent="0.25">
      <c r="A167" t="s">
        <v>70</v>
      </c>
      <c r="L167">
        <v>0</v>
      </c>
      <c r="M167">
        <v>25</v>
      </c>
      <c r="N167">
        <v>25</v>
      </c>
      <c r="O167">
        <v>25</v>
      </c>
      <c r="AC167">
        <v>5</v>
      </c>
      <c r="AD167">
        <v>4.9539999999999997</v>
      </c>
      <c r="AE167">
        <v>2</v>
      </c>
      <c r="AF167">
        <v>45</v>
      </c>
      <c r="AG167" t="s">
        <v>37</v>
      </c>
      <c r="AH167" t="s">
        <v>38</v>
      </c>
      <c r="AI167" t="s">
        <v>39</v>
      </c>
      <c r="AJ167">
        <v>60.011755020000003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0</v>
      </c>
      <c r="F2">
        <v>-4.5999999999999996</v>
      </c>
      <c r="G2" t="s">
        <v>36</v>
      </c>
      <c r="H2">
        <v>1</v>
      </c>
      <c r="I2">
        <v>1.901791126</v>
      </c>
      <c r="J2" t="s">
        <v>36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0</v>
      </c>
      <c r="F3">
        <v>-4.5999999999999996</v>
      </c>
      <c r="G3" t="s">
        <v>36</v>
      </c>
      <c r="H3">
        <v>1</v>
      </c>
      <c r="I3">
        <v>0.55031558800000002</v>
      </c>
      <c r="J3" t="s">
        <v>36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180</v>
      </c>
      <c r="E4">
        <v>90</v>
      </c>
      <c r="F4">
        <v>-4.5999999999999996</v>
      </c>
      <c r="G4" t="s">
        <v>36</v>
      </c>
      <c r="H4">
        <v>1</v>
      </c>
      <c r="I4">
        <v>0.95190889499999998</v>
      </c>
      <c r="J4" t="s">
        <v>36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2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90</v>
      </c>
      <c r="F5">
        <v>4.5999999999999996</v>
      </c>
      <c r="G5" t="s">
        <v>40</v>
      </c>
      <c r="H5">
        <v>1</v>
      </c>
      <c r="I5">
        <v>0.68391933699999996</v>
      </c>
      <c r="J5" t="s">
        <v>40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0</v>
      </c>
      <c r="F6">
        <v>4.5999999999999996</v>
      </c>
      <c r="G6" t="s">
        <v>40</v>
      </c>
      <c r="H6">
        <v>1</v>
      </c>
      <c r="I6">
        <v>0.60094632599999998</v>
      </c>
      <c r="J6" t="s">
        <v>40</v>
      </c>
      <c r="K6">
        <f t="shared" si="0"/>
        <v>1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180</v>
      </c>
      <c r="E7">
        <v>0</v>
      </c>
      <c r="F7">
        <v>-4.5999999999999996</v>
      </c>
      <c r="G7" t="s">
        <v>36</v>
      </c>
      <c r="H7">
        <v>1</v>
      </c>
      <c r="I7">
        <v>0.66722989799999999</v>
      </c>
      <c r="J7" t="s">
        <v>36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2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90</v>
      </c>
      <c r="F8">
        <v>-4.5999999999999996</v>
      </c>
      <c r="G8" t="s">
        <v>36</v>
      </c>
      <c r="H8">
        <v>1</v>
      </c>
      <c r="I8">
        <v>0.76752652799999999</v>
      </c>
      <c r="J8" t="s">
        <v>36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-1</v>
      </c>
      <c r="O8">
        <v>-1</v>
      </c>
      <c r="P8">
        <f t="shared" si="3"/>
        <v>0</v>
      </c>
      <c r="Q8">
        <f t="shared" si="4"/>
        <v>-166.66666666666666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180</v>
      </c>
      <c r="E9">
        <v>90</v>
      </c>
      <c r="F9">
        <v>-4.5999999999999996</v>
      </c>
      <c r="G9" t="s">
        <v>36</v>
      </c>
      <c r="H9">
        <v>1</v>
      </c>
      <c r="I9">
        <v>1.0340872400000001</v>
      </c>
      <c r="J9" t="s">
        <v>36</v>
      </c>
      <c r="K9">
        <f t="shared" si="0"/>
        <v>1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2</v>
      </c>
    </row>
    <row r="10" spans="1:18" x14ac:dyDescent="0.25">
      <c r="A10">
        <v>8</v>
      </c>
      <c r="B10">
        <v>1</v>
      </c>
      <c r="C10">
        <v>73</v>
      </c>
      <c r="D10">
        <v>0</v>
      </c>
      <c r="E10">
        <v>90</v>
      </c>
      <c r="F10">
        <v>-4.5999999999999996</v>
      </c>
      <c r="G10" t="s">
        <v>36</v>
      </c>
      <c r="H10">
        <v>1</v>
      </c>
      <c r="I10">
        <v>0.81741787399999999</v>
      </c>
      <c r="J10" t="s">
        <v>36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1</v>
      </c>
    </row>
    <row r="11" spans="1:18" x14ac:dyDescent="0.25">
      <c r="A11">
        <v>9</v>
      </c>
      <c r="B11">
        <v>1</v>
      </c>
      <c r="C11">
        <v>72</v>
      </c>
      <c r="D11">
        <v>0</v>
      </c>
      <c r="E11">
        <v>90</v>
      </c>
      <c r="F11">
        <v>4.5999999999999996</v>
      </c>
      <c r="G11" t="s">
        <v>40</v>
      </c>
      <c r="H11">
        <v>0</v>
      </c>
      <c r="I11">
        <v>0.73401625800000003</v>
      </c>
      <c r="J11" t="s">
        <v>36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-1</v>
      </c>
      <c r="P11">
        <f t="shared" si="3"/>
        <v>0</v>
      </c>
      <c r="Q11">
        <f t="shared" si="4"/>
        <v>116.66666666666667</v>
      </c>
      <c r="R11">
        <f t="shared" si="5"/>
        <v>1</v>
      </c>
    </row>
    <row r="12" spans="1:18" x14ac:dyDescent="0.25">
      <c r="A12">
        <v>10</v>
      </c>
      <c r="B12">
        <v>1</v>
      </c>
      <c r="C12">
        <v>73</v>
      </c>
      <c r="D12">
        <v>180</v>
      </c>
      <c r="E12">
        <v>0</v>
      </c>
      <c r="F12">
        <v>4.5999999999999996</v>
      </c>
      <c r="G12" t="s">
        <v>40</v>
      </c>
      <c r="H12">
        <v>1</v>
      </c>
      <c r="I12">
        <v>0.78382275499999998</v>
      </c>
      <c r="J12" t="s">
        <v>40</v>
      </c>
      <c r="K12">
        <f t="shared" si="0"/>
        <v>1</v>
      </c>
      <c r="L12">
        <f t="shared" si="1"/>
        <v>8</v>
      </c>
      <c r="M12">
        <f t="shared" si="2"/>
        <v>133.33333333333334</v>
      </c>
      <c r="N12">
        <v>1</v>
      </c>
      <c r="O12">
        <v>1</v>
      </c>
      <c r="P12">
        <f t="shared" si="3"/>
        <v>1</v>
      </c>
      <c r="Q12">
        <f t="shared" si="4"/>
        <v>133.33333333333334</v>
      </c>
      <c r="R12">
        <f t="shared" si="5"/>
        <v>2</v>
      </c>
    </row>
    <row r="13" spans="1:18" x14ac:dyDescent="0.25">
      <c r="A13">
        <v>11</v>
      </c>
      <c r="B13">
        <v>1</v>
      </c>
      <c r="C13">
        <v>73</v>
      </c>
      <c r="D13">
        <v>180</v>
      </c>
      <c r="E13">
        <v>0</v>
      </c>
      <c r="F13">
        <v>4.5999999999999996</v>
      </c>
      <c r="G13" t="s">
        <v>40</v>
      </c>
      <c r="H13">
        <v>1</v>
      </c>
      <c r="I13">
        <v>0.96677336599999997</v>
      </c>
      <c r="J13" t="s">
        <v>40</v>
      </c>
      <c r="K13">
        <f t="shared" si="0"/>
        <v>1</v>
      </c>
      <c r="L13">
        <f t="shared" si="1"/>
        <v>8</v>
      </c>
      <c r="M13">
        <f t="shared" si="2"/>
        <v>133.33333333333334</v>
      </c>
      <c r="N13">
        <v>1</v>
      </c>
      <c r="O13">
        <v>1</v>
      </c>
      <c r="P13">
        <f t="shared" si="3"/>
        <v>1</v>
      </c>
      <c r="Q13">
        <f t="shared" si="4"/>
        <v>133.33333333333334</v>
      </c>
      <c r="R13">
        <f t="shared" si="5"/>
        <v>2</v>
      </c>
    </row>
    <row r="14" spans="1:18" x14ac:dyDescent="0.25">
      <c r="A14">
        <v>12</v>
      </c>
      <c r="B14">
        <v>1</v>
      </c>
      <c r="C14">
        <v>73</v>
      </c>
      <c r="D14">
        <v>180</v>
      </c>
      <c r="E14">
        <v>0</v>
      </c>
      <c r="F14">
        <v>-4.5999999999999996</v>
      </c>
      <c r="G14" t="s">
        <v>36</v>
      </c>
      <c r="H14">
        <v>1</v>
      </c>
      <c r="I14">
        <v>0.86747018899999995</v>
      </c>
      <c r="J14" t="s">
        <v>36</v>
      </c>
      <c r="K14">
        <f t="shared" si="0"/>
        <v>1</v>
      </c>
      <c r="L14">
        <f t="shared" si="1"/>
        <v>8</v>
      </c>
      <c r="M14">
        <f t="shared" si="2"/>
        <v>133.33333333333334</v>
      </c>
      <c r="N14">
        <v>-1</v>
      </c>
      <c r="O14">
        <v>-1</v>
      </c>
      <c r="P14">
        <f t="shared" si="3"/>
        <v>0</v>
      </c>
      <c r="Q14">
        <f t="shared" si="4"/>
        <v>-133.33333333333334</v>
      </c>
      <c r="R14">
        <f t="shared" si="5"/>
        <v>2</v>
      </c>
    </row>
    <row r="15" spans="1:18" x14ac:dyDescent="0.25">
      <c r="A15">
        <v>13</v>
      </c>
      <c r="B15">
        <v>1</v>
      </c>
      <c r="C15">
        <v>72</v>
      </c>
      <c r="D15">
        <v>0</v>
      </c>
      <c r="E15">
        <v>90</v>
      </c>
      <c r="F15">
        <v>4.5999999999999996</v>
      </c>
      <c r="G15" t="s">
        <v>40</v>
      </c>
      <c r="H15">
        <v>1</v>
      </c>
      <c r="I15">
        <v>1.0510515869999999</v>
      </c>
      <c r="J15" t="s">
        <v>40</v>
      </c>
      <c r="K15">
        <f t="shared" si="0"/>
        <v>1</v>
      </c>
      <c r="L15">
        <f t="shared" si="1"/>
        <v>7</v>
      </c>
      <c r="M15">
        <f t="shared" si="2"/>
        <v>116.66666666666667</v>
      </c>
      <c r="N15">
        <v>1</v>
      </c>
      <c r="O15">
        <v>1</v>
      </c>
      <c r="P15">
        <f t="shared" si="3"/>
        <v>1</v>
      </c>
      <c r="Q15">
        <f t="shared" si="4"/>
        <v>116.66666666666667</v>
      </c>
      <c r="R15">
        <f t="shared" si="5"/>
        <v>1</v>
      </c>
    </row>
    <row r="16" spans="1:18" x14ac:dyDescent="0.25">
      <c r="A16">
        <v>14</v>
      </c>
      <c r="B16">
        <v>1</v>
      </c>
      <c r="C16">
        <v>72</v>
      </c>
      <c r="D16">
        <v>180</v>
      </c>
      <c r="E16">
        <v>90</v>
      </c>
      <c r="F16">
        <v>-4.5999999999999996</v>
      </c>
      <c r="G16" t="s">
        <v>36</v>
      </c>
      <c r="H16">
        <v>1</v>
      </c>
      <c r="I16">
        <v>1.883611264</v>
      </c>
      <c r="J16" t="s">
        <v>36</v>
      </c>
      <c r="K16">
        <f t="shared" si="0"/>
        <v>1</v>
      </c>
      <c r="L16">
        <f t="shared" si="1"/>
        <v>7</v>
      </c>
      <c r="M16">
        <f t="shared" si="2"/>
        <v>116.66666666666667</v>
      </c>
      <c r="N16">
        <v>-1</v>
      </c>
      <c r="O16">
        <v>-1</v>
      </c>
      <c r="P16">
        <f t="shared" si="3"/>
        <v>0</v>
      </c>
      <c r="Q16">
        <f t="shared" si="4"/>
        <v>-116.66666666666667</v>
      </c>
      <c r="R16">
        <f t="shared" si="5"/>
        <v>2</v>
      </c>
    </row>
    <row r="17" spans="1:18" x14ac:dyDescent="0.25">
      <c r="A17">
        <v>15</v>
      </c>
      <c r="B17">
        <v>1</v>
      </c>
      <c r="C17">
        <v>72</v>
      </c>
      <c r="D17">
        <v>0</v>
      </c>
      <c r="E17">
        <v>0</v>
      </c>
      <c r="F17">
        <v>-4.5999999999999996</v>
      </c>
      <c r="G17" t="s">
        <v>36</v>
      </c>
      <c r="H17">
        <v>0</v>
      </c>
      <c r="I17">
        <v>1.583585373</v>
      </c>
      <c r="J17" t="s">
        <v>40</v>
      </c>
      <c r="K17">
        <f t="shared" si="0"/>
        <v>1</v>
      </c>
      <c r="L17">
        <f t="shared" si="1"/>
        <v>7</v>
      </c>
      <c r="M17">
        <f t="shared" si="2"/>
        <v>116.66666666666667</v>
      </c>
      <c r="N17">
        <v>-1</v>
      </c>
      <c r="O17">
        <v>1</v>
      </c>
      <c r="P17">
        <f t="shared" si="3"/>
        <v>1</v>
      </c>
      <c r="Q17">
        <f t="shared" si="4"/>
        <v>-116.66666666666667</v>
      </c>
      <c r="R17">
        <f t="shared" si="5"/>
        <v>1</v>
      </c>
    </row>
    <row r="18" spans="1:18" x14ac:dyDescent="0.25">
      <c r="A18">
        <v>16</v>
      </c>
      <c r="B18">
        <v>1</v>
      </c>
      <c r="C18">
        <v>73</v>
      </c>
      <c r="D18">
        <v>180</v>
      </c>
      <c r="E18">
        <v>0</v>
      </c>
      <c r="F18">
        <v>4.5999999999999996</v>
      </c>
      <c r="G18" t="s">
        <v>40</v>
      </c>
      <c r="H18">
        <v>1</v>
      </c>
      <c r="I18">
        <v>0.88420859699999999</v>
      </c>
      <c r="J18" t="s">
        <v>40</v>
      </c>
      <c r="K18">
        <f t="shared" si="0"/>
        <v>1</v>
      </c>
      <c r="L18">
        <f t="shared" si="1"/>
        <v>8</v>
      </c>
      <c r="M18">
        <f t="shared" si="2"/>
        <v>133.33333333333334</v>
      </c>
      <c r="N18">
        <v>1</v>
      </c>
      <c r="O18">
        <v>1</v>
      </c>
      <c r="P18">
        <f t="shared" si="3"/>
        <v>1</v>
      </c>
      <c r="Q18">
        <f t="shared" si="4"/>
        <v>133.33333333333334</v>
      </c>
      <c r="R18">
        <f t="shared" si="5"/>
        <v>2</v>
      </c>
    </row>
    <row r="19" spans="1:18" x14ac:dyDescent="0.25">
      <c r="A19">
        <v>17</v>
      </c>
      <c r="B19">
        <v>1</v>
      </c>
      <c r="C19">
        <v>73</v>
      </c>
      <c r="D19">
        <v>180</v>
      </c>
      <c r="E19">
        <v>90</v>
      </c>
      <c r="F19">
        <v>4.5999999999999996</v>
      </c>
      <c r="G19" t="s">
        <v>40</v>
      </c>
      <c r="H19">
        <v>1</v>
      </c>
      <c r="I19">
        <v>1.133495143</v>
      </c>
      <c r="J19" t="s">
        <v>40</v>
      </c>
      <c r="K19">
        <f t="shared" si="0"/>
        <v>1</v>
      </c>
      <c r="L19">
        <f t="shared" si="1"/>
        <v>8</v>
      </c>
      <c r="M19">
        <f t="shared" si="2"/>
        <v>133.33333333333334</v>
      </c>
      <c r="N19">
        <v>1</v>
      </c>
      <c r="O19">
        <v>1</v>
      </c>
      <c r="P19">
        <f t="shared" si="3"/>
        <v>1</v>
      </c>
      <c r="Q19">
        <f t="shared" si="4"/>
        <v>133.33333333333334</v>
      </c>
      <c r="R19">
        <f t="shared" si="5"/>
        <v>2</v>
      </c>
    </row>
    <row r="20" spans="1:18" x14ac:dyDescent="0.25">
      <c r="A20">
        <v>18</v>
      </c>
      <c r="B20">
        <v>1</v>
      </c>
      <c r="C20">
        <v>73</v>
      </c>
      <c r="D20">
        <v>0</v>
      </c>
      <c r="E20">
        <v>90</v>
      </c>
      <c r="F20">
        <v>4.5999999999999996</v>
      </c>
      <c r="G20" t="s">
        <v>40</v>
      </c>
      <c r="H20">
        <v>1</v>
      </c>
      <c r="I20">
        <v>0.84976208499999994</v>
      </c>
      <c r="J20" t="s">
        <v>40</v>
      </c>
      <c r="K20">
        <f t="shared" si="0"/>
        <v>1</v>
      </c>
      <c r="L20">
        <f t="shared" si="1"/>
        <v>8</v>
      </c>
      <c r="M20">
        <f t="shared" si="2"/>
        <v>133.33333333333334</v>
      </c>
      <c r="N20">
        <v>1</v>
      </c>
      <c r="O20">
        <v>1</v>
      </c>
      <c r="P20">
        <f t="shared" si="3"/>
        <v>1</v>
      </c>
      <c r="Q20">
        <f t="shared" si="4"/>
        <v>133.33333333333334</v>
      </c>
      <c r="R20">
        <f t="shared" si="5"/>
        <v>1</v>
      </c>
    </row>
    <row r="21" spans="1:18" x14ac:dyDescent="0.25">
      <c r="A21">
        <v>19</v>
      </c>
      <c r="B21">
        <v>1</v>
      </c>
      <c r="C21">
        <v>72</v>
      </c>
      <c r="D21">
        <v>0</v>
      </c>
      <c r="E21">
        <v>0</v>
      </c>
      <c r="F21">
        <v>4.5999999999999996</v>
      </c>
      <c r="G21" t="s">
        <v>40</v>
      </c>
      <c r="H21">
        <v>1</v>
      </c>
      <c r="I21">
        <v>0.88351041600000002</v>
      </c>
      <c r="J21" t="s">
        <v>40</v>
      </c>
      <c r="K21">
        <f t="shared" si="0"/>
        <v>1</v>
      </c>
      <c r="L21">
        <f t="shared" si="1"/>
        <v>7</v>
      </c>
      <c r="M21">
        <f t="shared" si="2"/>
        <v>116.66666666666667</v>
      </c>
      <c r="N21">
        <v>1</v>
      </c>
      <c r="O21">
        <v>1</v>
      </c>
      <c r="P21">
        <f t="shared" si="3"/>
        <v>1</v>
      </c>
      <c r="Q21">
        <f t="shared" si="4"/>
        <v>116.66666666666667</v>
      </c>
      <c r="R21">
        <f t="shared" si="5"/>
        <v>1</v>
      </c>
    </row>
    <row r="22" spans="1:18" x14ac:dyDescent="0.25">
      <c r="A22">
        <v>20</v>
      </c>
      <c r="B22">
        <v>1</v>
      </c>
      <c r="C22">
        <v>72</v>
      </c>
      <c r="D22">
        <v>180</v>
      </c>
      <c r="E22">
        <v>90</v>
      </c>
      <c r="F22">
        <v>-4.5999999999999996</v>
      </c>
      <c r="G22" t="s">
        <v>36</v>
      </c>
      <c r="H22">
        <v>0</v>
      </c>
      <c r="I22">
        <v>0.88313029499999995</v>
      </c>
      <c r="J22" t="s">
        <v>40</v>
      </c>
      <c r="K22">
        <f t="shared" si="0"/>
        <v>1</v>
      </c>
      <c r="L22">
        <f t="shared" si="1"/>
        <v>7</v>
      </c>
      <c r="M22">
        <f t="shared" si="2"/>
        <v>116.66666666666667</v>
      </c>
      <c r="N22">
        <v>-1</v>
      </c>
      <c r="O22">
        <v>1</v>
      </c>
      <c r="P22">
        <f t="shared" si="3"/>
        <v>1</v>
      </c>
      <c r="Q22">
        <f t="shared" si="4"/>
        <v>-116.66666666666667</v>
      </c>
      <c r="R22">
        <f t="shared" si="5"/>
        <v>2</v>
      </c>
    </row>
    <row r="23" spans="1:18" x14ac:dyDescent="0.25">
      <c r="A23">
        <v>21</v>
      </c>
      <c r="B23">
        <v>1</v>
      </c>
      <c r="C23">
        <v>73</v>
      </c>
      <c r="D23">
        <v>180</v>
      </c>
      <c r="E23">
        <v>90</v>
      </c>
      <c r="F23">
        <v>4.5999999999999996</v>
      </c>
      <c r="G23" t="s">
        <v>40</v>
      </c>
      <c r="H23">
        <v>1</v>
      </c>
      <c r="I23">
        <v>0.65027621800000002</v>
      </c>
      <c r="J23" t="s">
        <v>40</v>
      </c>
      <c r="K23">
        <f t="shared" si="0"/>
        <v>1</v>
      </c>
      <c r="L23">
        <f t="shared" si="1"/>
        <v>8</v>
      </c>
      <c r="M23">
        <f t="shared" si="2"/>
        <v>133.33333333333334</v>
      </c>
      <c r="N23">
        <v>1</v>
      </c>
      <c r="O23">
        <v>1</v>
      </c>
      <c r="P23">
        <f t="shared" si="3"/>
        <v>1</v>
      </c>
      <c r="Q23">
        <f t="shared" si="4"/>
        <v>133.33333333333334</v>
      </c>
      <c r="R23">
        <f t="shared" si="5"/>
        <v>2</v>
      </c>
    </row>
    <row r="24" spans="1:18" x14ac:dyDescent="0.25">
      <c r="A24">
        <v>22</v>
      </c>
      <c r="B24">
        <v>1</v>
      </c>
      <c r="C24">
        <v>73</v>
      </c>
      <c r="D24">
        <v>180</v>
      </c>
      <c r="E24">
        <v>90</v>
      </c>
      <c r="F24">
        <v>-4.5999999999999996</v>
      </c>
      <c r="G24" t="s">
        <v>36</v>
      </c>
      <c r="H24">
        <v>1</v>
      </c>
      <c r="I24">
        <v>1.6350277479999999</v>
      </c>
      <c r="J24" t="s">
        <v>36</v>
      </c>
      <c r="K24">
        <f t="shared" si="0"/>
        <v>1</v>
      </c>
      <c r="L24">
        <f t="shared" si="1"/>
        <v>8</v>
      </c>
      <c r="M24">
        <f t="shared" si="2"/>
        <v>133.33333333333334</v>
      </c>
      <c r="N24">
        <v>-1</v>
      </c>
      <c r="O24">
        <v>-1</v>
      </c>
      <c r="P24">
        <f t="shared" si="3"/>
        <v>0</v>
      </c>
      <c r="Q24">
        <f t="shared" si="4"/>
        <v>-133.33333333333334</v>
      </c>
      <c r="R24">
        <f t="shared" si="5"/>
        <v>2</v>
      </c>
    </row>
    <row r="25" spans="1:18" x14ac:dyDescent="0.25">
      <c r="A25">
        <v>23</v>
      </c>
      <c r="B25">
        <v>1</v>
      </c>
      <c r="C25">
        <v>73</v>
      </c>
      <c r="D25">
        <v>0</v>
      </c>
      <c r="E25">
        <v>0</v>
      </c>
      <c r="F25">
        <v>-4.5999999999999996</v>
      </c>
      <c r="G25" t="s">
        <v>36</v>
      </c>
      <c r="H25">
        <v>1</v>
      </c>
      <c r="I25">
        <v>1.2336962579999999</v>
      </c>
      <c r="J25" t="s">
        <v>36</v>
      </c>
      <c r="K25">
        <f t="shared" si="0"/>
        <v>1</v>
      </c>
      <c r="L25">
        <f t="shared" si="1"/>
        <v>8</v>
      </c>
      <c r="M25">
        <f t="shared" si="2"/>
        <v>133.33333333333334</v>
      </c>
      <c r="N25">
        <v>-1</v>
      </c>
      <c r="O25">
        <v>-1</v>
      </c>
      <c r="P25">
        <f t="shared" si="3"/>
        <v>0</v>
      </c>
      <c r="Q25">
        <f t="shared" si="4"/>
        <v>-133.33333333333334</v>
      </c>
      <c r="R25">
        <f t="shared" si="5"/>
        <v>1</v>
      </c>
    </row>
    <row r="26" spans="1:18" x14ac:dyDescent="0.25">
      <c r="A26">
        <v>24</v>
      </c>
      <c r="B26">
        <v>1</v>
      </c>
      <c r="C26">
        <v>72</v>
      </c>
      <c r="D26">
        <v>0</v>
      </c>
      <c r="E26">
        <v>90</v>
      </c>
      <c r="F26">
        <v>-4.5999999999999996</v>
      </c>
      <c r="G26" t="s">
        <v>36</v>
      </c>
      <c r="H26">
        <v>1</v>
      </c>
      <c r="I26">
        <v>2.2505359989999998</v>
      </c>
      <c r="J26" t="s">
        <v>36</v>
      </c>
      <c r="K26">
        <f t="shared" si="0"/>
        <v>1</v>
      </c>
      <c r="L26">
        <f t="shared" si="1"/>
        <v>7</v>
      </c>
      <c r="M26">
        <f t="shared" si="2"/>
        <v>116.66666666666667</v>
      </c>
      <c r="N26">
        <v>-1</v>
      </c>
      <c r="O26">
        <v>-1</v>
      </c>
      <c r="P26">
        <f t="shared" si="3"/>
        <v>0</v>
      </c>
      <c r="Q26">
        <f t="shared" si="4"/>
        <v>-116.66666666666667</v>
      </c>
      <c r="R26">
        <f t="shared" si="5"/>
        <v>1</v>
      </c>
    </row>
    <row r="27" spans="1:18" x14ac:dyDescent="0.25">
      <c r="A27">
        <v>25</v>
      </c>
      <c r="B27">
        <v>1</v>
      </c>
      <c r="C27">
        <v>72</v>
      </c>
      <c r="D27">
        <v>180</v>
      </c>
      <c r="E27">
        <v>90</v>
      </c>
      <c r="F27">
        <v>4.5999999999999996</v>
      </c>
      <c r="G27" t="s">
        <v>40</v>
      </c>
      <c r="H27">
        <v>1</v>
      </c>
      <c r="I27">
        <v>0.80113958699999999</v>
      </c>
      <c r="J27" t="s">
        <v>40</v>
      </c>
      <c r="K27">
        <f t="shared" si="0"/>
        <v>1</v>
      </c>
      <c r="L27">
        <f t="shared" si="1"/>
        <v>7</v>
      </c>
      <c r="M27">
        <f t="shared" si="2"/>
        <v>116.66666666666667</v>
      </c>
      <c r="N27">
        <v>1</v>
      </c>
      <c r="O27">
        <v>1</v>
      </c>
      <c r="P27">
        <f t="shared" si="3"/>
        <v>1</v>
      </c>
      <c r="Q27">
        <f t="shared" si="4"/>
        <v>116.66666666666667</v>
      </c>
      <c r="R27">
        <f t="shared" si="5"/>
        <v>2</v>
      </c>
    </row>
    <row r="28" spans="1:18" x14ac:dyDescent="0.25">
      <c r="A28">
        <v>26</v>
      </c>
      <c r="B28">
        <v>1</v>
      </c>
      <c r="C28">
        <v>72</v>
      </c>
      <c r="D28">
        <v>0</v>
      </c>
      <c r="E28">
        <v>90</v>
      </c>
      <c r="F28">
        <v>-4.5999999999999996</v>
      </c>
      <c r="G28" t="s">
        <v>36</v>
      </c>
      <c r="H28">
        <v>1</v>
      </c>
      <c r="I28">
        <v>0.83335288900000004</v>
      </c>
      <c r="J28" t="s">
        <v>36</v>
      </c>
      <c r="K28">
        <f t="shared" si="0"/>
        <v>1</v>
      </c>
      <c r="L28">
        <f t="shared" si="1"/>
        <v>7</v>
      </c>
      <c r="M28">
        <f t="shared" si="2"/>
        <v>116.66666666666667</v>
      </c>
      <c r="N28">
        <v>-1</v>
      </c>
      <c r="O28">
        <v>-1</v>
      </c>
      <c r="P28">
        <f t="shared" si="3"/>
        <v>0</v>
      </c>
      <c r="Q28">
        <f t="shared" si="4"/>
        <v>-116.66666666666667</v>
      </c>
      <c r="R28">
        <f t="shared" si="5"/>
        <v>1</v>
      </c>
    </row>
    <row r="29" spans="1:18" x14ac:dyDescent="0.25">
      <c r="A29">
        <v>27</v>
      </c>
      <c r="B29">
        <v>1</v>
      </c>
      <c r="C29">
        <v>71</v>
      </c>
      <c r="D29">
        <v>0</v>
      </c>
      <c r="E29">
        <v>0</v>
      </c>
      <c r="F29">
        <v>-4.5999999999999996</v>
      </c>
      <c r="G29" t="s">
        <v>36</v>
      </c>
      <c r="H29">
        <v>0</v>
      </c>
      <c r="I29">
        <v>0.95115689599999997</v>
      </c>
      <c r="J29" t="s">
        <v>40</v>
      </c>
      <c r="K29">
        <f t="shared" si="0"/>
        <v>1</v>
      </c>
      <c r="L29">
        <f t="shared" si="1"/>
        <v>6</v>
      </c>
      <c r="M29">
        <f t="shared" si="2"/>
        <v>100</v>
      </c>
      <c r="N29">
        <v>-1</v>
      </c>
      <c r="O29">
        <v>1</v>
      </c>
      <c r="P29">
        <f t="shared" si="3"/>
        <v>1</v>
      </c>
      <c r="Q29">
        <f t="shared" si="4"/>
        <v>-100</v>
      </c>
      <c r="R29">
        <f t="shared" si="5"/>
        <v>1</v>
      </c>
    </row>
    <row r="30" spans="1:18" x14ac:dyDescent="0.25">
      <c r="A30">
        <v>28</v>
      </c>
      <c r="B30">
        <v>1</v>
      </c>
      <c r="C30">
        <v>72</v>
      </c>
      <c r="D30">
        <v>0</v>
      </c>
      <c r="E30">
        <v>0</v>
      </c>
      <c r="F30">
        <v>-4.5999999999999996</v>
      </c>
      <c r="G30" t="s">
        <v>36</v>
      </c>
      <c r="H30">
        <v>0</v>
      </c>
      <c r="I30">
        <v>1.083711919</v>
      </c>
      <c r="J30" t="s">
        <v>40</v>
      </c>
      <c r="K30">
        <f t="shared" si="0"/>
        <v>1</v>
      </c>
      <c r="L30">
        <f t="shared" si="1"/>
        <v>7</v>
      </c>
      <c r="M30">
        <f t="shared" si="2"/>
        <v>116.66666666666667</v>
      </c>
      <c r="N30">
        <v>-1</v>
      </c>
      <c r="O30">
        <v>1</v>
      </c>
      <c r="P30">
        <f t="shared" si="3"/>
        <v>1</v>
      </c>
      <c r="Q30">
        <f t="shared" si="4"/>
        <v>-116.66666666666667</v>
      </c>
      <c r="R30">
        <f t="shared" si="5"/>
        <v>1</v>
      </c>
    </row>
    <row r="31" spans="1:18" x14ac:dyDescent="0.25">
      <c r="A31">
        <v>29</v>
      </c>
      <c r="B31">
        <v>1</v>
      </c>
      <c r="C31">
        <v>73</v>
      </c>
      <c r="D31">
        <v>0</v>
      </c>
      <c r="E31">
        <v>0</v>
      </c>
      <c r="F31">
        <v>4.5999999999999996</v>
      </c>
      <c r="G31" t="s">
        <v>40</v>
      </c>
      <c r="H31">
        <v>1</v>
      </c>
      <c r="I31">
        <v>0.63417974899999996</v>
      </c>
      <c r="J31" t="s">
        <v>40</v>
      </c>
      <c r="K31">
        <f t="shared" si="0"/>
        <v>1</v>
      </c>
      <c r="L31">
        <f t="shared" si="1"/>
        <v>8</v>
      </c>
      <c r="M31">
        <f t="shared" si="2"/>
        <v>133.33333333333334</v>
      </c>
      <c r="N31">
        <v>1</v>
      </c>
      <c r="O31">
        <v>1</v>
      </c>
      <c r="P31">
        <f t="shared" si="3"/>
        <v>1</v>
      </c>
      <c r="Q31">
        <f t="shared" si="4"/>
        <v>133.33333333333334</v>
      </c>
      <c r="R31">
        <f t="shared" si="5"/>
        <v>1</v>
      </c>
    </row>
    <row r="32" spans="1:18" x14ac:dyDescent="0.25">
      <c r="A32">
        <v>30</v>
      </c>
      <c r="B32">
        <v>1</v>
      </c>
      <c r="C32">
        <v>73</v>
      </c>
      <c r="D32">
        <v>0</v>
      </c>
      <c r="E32">
        <v>0</v>
      </c>
      <c r="F32">
        <v>-4.5999999999999996</v>
      </c>
      <c r="G32" t="s">
        <v>36</v>
      </c>
      <c r="H32">
        <v>1</v>
      </c>
      <c r="I32">
        <v>0.70153919899999995</v>
      </c>
      <c r="J32" t="s">
        <v>36</v>
      </c>
      <c r="K32">
        <f t="shared" si="0"/>
        <v>1</v>
      </c>
      <c r="L32">
        <f t="shared" si="1"/>
        <v>8</v>
      </c>
      <c r="M32">
        <f t="shared" si="2"/>
        <v>133.33333333333334</v>
      </c>
      <c r="N32">
        <v>-1</v>
      </c>
      <c r="O32">
        <v>-1</v>
      </c>
      <c r="P32">
        <f t="shared" si="3"/>
        <v>0</v>
      </c>
      <c r="Q32">
        <f t="shared" si="4"/>
        <v>-133.33333333333334</v>
      </c>
      <c r="R32">
        <f t="shared" si="5"/>
        <v>1</v>
      </c>
    </row>
    <row r="33" spans="1:18" x14ac:dyDescent="0.25">
      <c r="A33">
        <v>31</v>
      </c>
      <c r="B33">
        <v>1</v>
      </c>
      <c r="C33">
        <v>73</v>
      </c>
      <c r="D33">
        <v>0</v>
      </c>
      <c r="E33">
        <v>0</v>
      </c>
      <c r="F33">
        <v>-4.5999999999999996</v>
      </c>
      <c r="G33" t="s">
        <v>36</v>
      </c>
      <c r="H33">
        <v>1</v>
      </c>
      <c r="I33">
        <v>1.4176543829999999</v>
      </c>
      <c r="J33" t="s">
        <v>36</v>
      </c>
      <c r="K33">
        <f t="shared" si="0"/>
        <v>1</v>
      </c>
      <c r="L33">
        <f t="shared" si="1"/>
        <v>8</v>
      </c>
      <c r="M33">
        <f t="shared" si="2"/>
        <v>133.33333333333334</v>
      </c>
      <c r="N33">
        <v>-1</v>
      </c>
      <c r="O33">
        <v>-1</v>
      </c>
      <c r="P33">
        <f t="shared" si="3"/>
        <v>0</v>
      </c>
      <c r="Q33">
        <f t="shared" si="4"/>
        <v>-133.33333333333334</v>
      </c>
      <c r="R33">
        <f t="shared" si="5"/>
        <v>1</v>
      </c>
    </row>
    <row r="34" spans="1:18" x14ac:dyDescent="0.25">
      <c r="A34">
        <v>32</v>
      </c>
      <c r="B34">
        <v>1</v>
      </c>
      <c r="C34">
        <v>72</v>
      </c>
      <c r="D34">
        <v>180</v>
      </c>
      <c r="E34">
        <v>90</v>
      </c>
      <c r="F34">
        <v>-4.5999999999999996</v>
      </c>
      <c r="G34" t="s">
        <v>36</v>
      </c>
      <c r="H34">
        <v>1</v>
      </c>
      <c r="I34">
        <v>1.4504044119999999</v>
      </c>
      <c r="J34" t="s">
        <v>36</v>
      </c>
      <c r="K34">
        <f t="shared" si="0"/>
        <v>1</v>
      </c>
      <c r="L34">
        <f t="shared" si="1"/>
        <v>7</v>
      </c>
      <c r="M34">
        <f t="shared" si="2"/>
        <v>116.66666666666667</v>
      </c>
      <c r="N34">
        <v>-1</v>
      </c>
      <c r="O34">
        <v>-1</v>
      </c>
      <c r="P34">
        <f t="shared" si="3"/>
        <v>0</v>
      </c>
      <c r="Q34">
        <f t="shared" si="4"/>
        <v>-116.66666666666667</v>
      </c>
      <c r="R34">
        <f t="shared" si="5"/>
        <v>2</v>
      </c>
    </row>
    <row r="35" spans="1:18" x14ac:dyDescent="0.25">
      <c r="A35">
        <v>33</v>
      </c>
      <c r="B35">
        <v>1</v>
      </c>
      <c r="C35">
        <v>72</v>
      </c>
      <c r="D35">
        <v>0</v>
      </c>
      <c r="E35">
        <v>90</v>
      </c>
      <c r="F35">
        <v>-4.5999999999999996</v>
      </c>
      <c r="G35" t="s">
        <v>36</v>
      </c>
      <c r="H35">
        <v>1</v>
      </c>
      <c r="I35">
        <v>0.66746650399999996</v>
      </c>
      <c r="J35" t="s">
        <v>36</v>
      </c>
      <c r="K35">
        <f t="shared" si="0"/>
        <v>1</v>
      </c>
      <c r="L35">
        <f t="shared" si="1"/>
        <v>7</v>
      </c>
      <c r="M35">
        <f t="shared" si="2"/>
        <v>116.66666666666667</v>
      </c>
      <c r="N35">
        <v>-1</v>
      </c>
      <c r="O35">
        <v>-1</v>
      </c>
      <c r="P35">
        <f t="shared" si="3"/>
        <v>0</v>
      </c>
      <c r="Q35">
        <f t="shared" si="4"/>
        <v>-116.66666666666667</v>
      </c>
      <c r="R35">
        <f t="shared" si="5"/>
        <v>1</v>
      </c>
    </row>
    <row r="36" spans="1:18" x14ac:dyDescent="0.25">
      <c r="A36">
        <v>34</v>
      </c>
      <c r="B36">
        <v>1</v>
      </c>
      <c r="C36">
        <v>72</v>
      </c>
      <c r="D36">
        <v>0</v>
      </c>
      <c r="E36">
        <v>0</v>
      </c>
      <c r="F36">
        <v>4.5999999999999996</v>
      </c>
      <c r="G36" t="s">
        <v>40</v>
      </c>
      <c r="H36">
        <v>1</v>
      </c>
      <c r="I36">
        <v>1.0503534059999999</v>
      </c>
      <c r="J36" t="s">
        <v>40</v>
      </c>
      <c r="K36">
        <f t="shared" si="0"/>
        <v>1</v>
      </c>
      <c r="L36">
        <f t="shared" si="1"/>
        <v>7</v>
      </c>
      <c r="M36">
        <f t="shared" si="2"/>
        <v>116.66666666666667</v>
      </c>
      <c r="N36">
        <v>1</v>
      </c>
      <c r="O36">
        <v>1</v>
      </c>
      <c r="P36">
        <f t="shared" si="3"/>
        <v>1</v>
      </c>
      <c r="Q36">
        <f t="shared" si="4"/>
        <v>116.66666666666667</v>
      </c>
      <c r="R36">
        <f t="shared" si="5"/>
        <v>1</v>
      </c>
    </row>
    <row r="37" spans="1:18" x14ac:dyDescent="0.25">
      <c r="A37">
        <v>35</v>
      </c>
      <c r="B37">
        <v>1</v>
      </c>
      <c r="C37">
        <v>71</v>
      </c>
      <c r="D37">
        <v>180</v>
      </c>
      <c r="E37">
        <v>0</v>
      </c>
      <c r="F37">
        <v>4.5999999999999996</v>
      </c>
      <c r="G37" t="s">
        <v>40</v>
      </c>
      <c r="H37">
        <v>1</v>
      </c>
      <c r="I37">
        <v>1.184913275</v>
      </c>
      <c r="J37" t="s">
        <v>40</v>
      </c>
      <c r="K37">
        <f t="shared" si="0"/>
        <v>1</v>
      </c>
      <c r="L37">
        <f t="shared" si="1"/>
        <v>6</v>
      </c>
      <c r="M37">
        <f t="shared" si="2"/>
        <v>100</v>
      </c>
      <c r="N37">
        <v>1</v>
      </c>
      <c r="O37">
        <v>1</v>
      </c>
      <c r="P37">
        <f t="shared" si="3"/>
        <v>1</v>
      </c>
      <c r="Q37">
        <f t="shared" si="4"/>
        <v>100</v>
      </c>
      <c r="R37">
        <f t="shared" si="5"/>
        <v>2</v>
      </c>
    </row>
    <row r="38" spans="1:18" x14ac:dyDescent="0.25">
      <c r="A38">
        <v>36</v>
      </c>
      <c r="B38">
        <v>1</v>
      </c>
      <c r="C38">
        <v>71</v>
      </c>
      <c r="D38">
        <v>180</v>
      </c>
      <c r="E38">
        <v>90</v>
      </c>
      <c r="F38">
        <v>-4.5999999999999996</v>
      </c>
      <c r="G38" t="s">
        <v>36</v>
      </c>
      <c r="H38">
        <v>1</v>
      </c>
      <c r="I38">
        <v>0.73267322899999998</v>
      </c>
      <c r="J38" t="s">
        <v>36</v>
      </c>
      <c r="K38">
        <f t="shared" si="0"/>
        <v>1</v>
      </c>
      <c r="L38">
        <f t="shared" si="1"/>
        <v>6</v>
      </c>
      <c r="M38">
        <f t="shared" si="2"/>
        <v>100</v>
      </c>
      <c r="N38">
        <v>-1</v>
      </c>
      <c r="O38">
        <v>-1</v>
      </c>
      <c r="P38">
        <f t="shared" si="3"/>
        <v>0</v>
      </c>
      <c r="Q38">
        <f t="shared" si="4"/>
        <v>-100</v>
      </c>
      <c r="R38">
        <f t="shared" si="5"/>
        <v>2</v>
      </c>
    </row>
    <row r="39" spans="1:18" x14ac:dyDescent="0.25">
      <c r="A39">
        <v>37</v>
      </c>
      <c r="B39">
        <v>1</v>
      </c>
      <c r="C39">
        <v>71</v>
      </c>
      <c r="D39">
        <v>180</v>
      </c>
      <c r="E39">
        <v>0</v>
      </c>
      <c r="F39">
        <v>4.5999999999999996</v>
      </c>
      <c r="G39" t="s">
        <v>40</v>
      </c>
      <c r="H39">
        <v>1</v>
      </c>
      <c r="I39">
        <v>0.60031020599999996</v>
      </c>
      <c r="J39" t="s">
        <v>40</v>
      </c>
      <c r="K39">
        <f t="shared" si="0"/>
        <v>1</v>
      </c>
      <c r="L39">
        <f t="shared" si="1"/>
        <v>6</v>
      </c>
      <c r="M39">
        <f t="shared" si="2"/>
        <v>100</v>
      </c>
      <c r="N39">
        <v>1</v>
      </c>
      <c r="O39">
        <v>1</v>
      </c>
      <c r="P39">
        <f t="shared" si="3"/>
        <v>1</v>
      </c>
      <c r="Q39">
        <f t="shared" si="4"/>
        <v>100</v>
      </c>
      <c r="R39">
        <f t="shared" si="5"/>
        <v>2</v>
      </c>
    </row>
    <row r="40" spans="1:18" x14ac:dyDescent="0.25">
      <c r="A40">
        <v>38</v>
      </c>
      <c r="B40">
        <v>1</v>
      </c>
      <c r="C40">
        <v>70</v>
      </c>
      <c r="D40">
        <v>180</v>
      </c>
      <c r="E40">
        <v>0</v>
      </c>
      <c r="F40">
        <v>-4.5999999999999996</v>
      </c>
      <c r="G40" t="s">
        <v>36</v>
      </c>
      <c r="H40">
        <v>0</v>
      </c>
      <c r="I40">
        <v>0.83365882800000002</v>
      </c>
      <c r="J40" t="s">
        <v>40</v>
      </c>
      <c r="K40">
        <f t="shared" si="0"/>
        <v>1</v>
      </c>
      <c r="L40">
        <f t="shared" si="1"/>
        <v>5</v>
      </c>
      <c r="M40">
        <f t="shared" si="2"/>
        <v>83.333333333333329</v>
      </c>
      <c r="N40">
        <v>-1</v>
      </c>
      <c r="O40">
        <v>1</v>
      </c>
      <c r="P40">
        <f t="shared" si="3"/>
        <v>1</v>
      </c>
      <c r="Q40">
        <f t="shared" si="4"/>
        <v>-83.333333333333329</v>
      </c>
      <c r="R40">
        <f t="shared" si="5"/>
        <v>2</v>
      </c>
    </row>
    <row r="41" spans="1:18" x14ac:dyDescent="0.25">
      <c r="A41">
        <v>39</v>
      </c>
      <c r="B41">
        <v>1</v>
      </c>
      <c r="C41">
        <v>71</v>
      </c>
      <c r="D41">
        <v>0</v>
      </c>
      <c r="E41">
        <v>0</v>
      </c>
      <c r="F41">
        <v>4.5999999999999996</v>
      </c>
      <c r="G41" t="s">
        <v>40</v>
      </c>
      <c r="H41">
        <v>1</v>
      </c>
      <c r="I41">
        <v>1.03381524</v>
      </c>
      <c r="J41" t="s">
        <v>40</v>
      </c>
      <c r="K41">
        <f t="shared" si="0"/>
        <v>1</v>
      </c>
      <c r="L41">
        <f t="shared" si="1"/>
        <v>6</v>
      </c>
      <c r="M41">
        <f t="shared" si="2"/>
        <v>100</v>
      </c>
      <c r="N41">
        <v>1</v>
      </c>
      <c r="O41">
        <v>1</v>
      </c>
      <c r="P41">
        <f t="shared" si="3"/>
        <v>1</v>
      </c>
      <c r="Q41">
        <f t="shared" si="4"/>
        <v>100</v>
      </c>
      <c r="R41">
        <f t="shared" si="5"/>
        <v>1</v>
      </c>
    </row>
    <row r="42" spans="1:18" x14ac:dyDescent="0.25">
      <c r="A42">
        <v>40</v>
      </c>
      <c r="B42">
        <v>1</v>
      </c>
      <c r="C42">
        <v>71</v>
      </c>
      <c r="D42">
        <v>180</v>
      </c>
      <c r="E42">
        <v>0</v>
      </c>
      <c r="F42">
        <v>4.5999999999999996</v>
      </c>
      <c r="G42" t="s">
        <v>40</v>
      </c>
      <c r="H42">
        <v>0</v>
      </c>
      <c r="I42">
        <v>0.66632517199999997</v>
      </c>
      <c r="J42" t="s">
        <v>36</v>
      </c>
      <c r="K42">
        <f t="shared" si="0"/>
        <v>1</v>
      </c>
      <c r="L42">
        <f t="shared" si="1"/>
        <v>6</v>
      </c>
      <c r="M42">
        <f t="shared" si="2"/>
        <v>100</v>
      </c>
      <c r="N42">
        <v>1</v>
      </c>
      <c r="O42">
        <v>-1</v>
      </c>
      <c r="P42">
        <f t="shared" si="3"/>
        <v>0</v>
      </c>
      <c r="Q42">
        <f t="shared" si="4"/>
        <v>100</v>
      </c>
      <c r="R42">
        <f t="shared" si="5"/>
        <v>2</v>
      </c>
    </row>
    <row r="43" spans="1:18" x14ac:dyDescent="0.25">
      <c r="A43">
        <v>41</v>
      </c>
      <c r="B43">
        <v>1</v>
      </c>
      <c r="C43">
        <v>72</v>
      </c>
      <c r="D43">
        <v>0</v>
      </c>
      <c r="E43">
        <v>90</v>
      </c>
      <c r="F43">
        <v>4.5999999999999996</v>
      </c>
      <c r="G43" t="s">
        <v>40</v>
      </c>
      <c r="H43">
        <v>1</v>
      </c>
      <c r="I43">
        <v>0.90167815600000001</v>
      </c>
      <c r="J43" t="s">
        <v>40</v>
      </c>
      <c r="K43">
        <f t="shared" si="0"/>
        <v>1</v>
      </c>
      <c r="L43">
        <f t="shared" si="1"/>
        <v>7</v>
      </c>
      <c r="M43">
        <f t="shared" si="2"/>
        <v>116.66666666666667</v>
      </c>
      <c r="N43">
        <v>1</v>
      </c>
      <c r="O43">
        <v>1</v>
      </c>
      <c r="P43">
        <f t="shared" si="3"/>
        <v>1</v>
      </c>
      <c r="Q43">
        <f t="shared" si="4"/>
        <v>116.66666666666667</v>
      </c>
      <c r="R43">
        <f t="shared" si="5"/>
        <v>1</v>
      </c>
    </row>
    <row r="44" spans="1:18" x14ac:dyDescent="0.25">
      <c r="A44">
        <v>42</v>
      </c>
      <c r="B44">
        <v>1</v>
      </c>
      <c r="C44">
        <v>72</v>
      </c>
      <c r="D44">
        <v>180</v>
      </c>
      <c r="E44">
        <v>90</v>
      </c>
      <c r="F44">
        <v>4.5999999999999996</v>
      </c>
      <c r="G44" t="s">
        <v>40</v>
      </c>
      <c r="H44">
        <v>1</v>
      </c>
      <c r="I44">
        <v>1.2496879999999999</v>
      </c>
      <c r="J44" t="s">
        <v>40</v>
      </c>
      <c r="K44">
        <f t="shared" si="0"/>
        <v>1</v>
      </c>
      <c r="L44">
        <f t="shared" si="1"/>
        <v>7</v>
      </c>
      <c r="M44">
        <f t="shared" si="2"/>
        <v>116.66666666666667</v>
      </c>
      <c r="N44">
        <v>1</v>
      </c>
      <c r="O44">
        <v>1</v>
      </c>
      <c r="P44">
        <f t="shared" si="3"/>
        <v>1</v>
      </c>
      <c r="Q44">
        <f t="shared" si="4"/>
        <v>116.66666666666667</v>
      </c>
      <c r="R44">
        <f t="shared" si="5"/>
        <v>2</v>
      </c>
    </row>
    <row r="45" spans="1:18" x14ac:dyDescent="0.25">
      <c r="A45">
        <v>43</v>
      </c>
      <c r="B45">
        <v>1</v>
      </c>
      <c r="C45">
        <v>72</v>
      </c>
      <c r="D45">
        <v>180</v>
      </c>
      <c r="E45">
        <v>90</v>
      </c>
      <c r="F45">
        <v>-4.5999999999999996</v>
      </c>
      <c r="G45" t="s">
        <v>36</v>
      </c>
      <c r="H45">
        <v>1</v>
      </c>
      <c r="I45">
        <v>0.96694403200000001</v>
      </c>
      <c r="J45" t="s">
        <v>36</v>
      </c>
      <c r="K45">
        <f t="shared" si="0"/>
        <v>1</v>
      </c>
      <c r="L45">
        <f t="shared" si="1"/>
        <v>7</v>
      </c>
      <c r="M45">
        <f t="shared" si="2"/>
        <v>116.66666666666667</v>
      </c>
      <c r="N45">
        <v>-1</v>
      </c>
      <c r="O45">
        <v>-1</v>
      </c>
      <c r="P45">
        <f t="shared" si="3"/>
        <v>0</v>
      </c>
      <c r="Q45">
        <f t="shared" si="4"/>
        <v>-116.66666666666667</v>
      </c>
      <c r="R45">
        <f t="shared" si="5"/>
        <v>2</v>
      </c>
    </row>
    <row r="46" spans="1:18" x14ac:dyDescent="0.25">
      <c r="A46">
        <v>44</v>
      </c>
      <c r="B46">
        <v>1</v>
      </c>
      <c r="C46">
        <v>71</v>
      </c>
      <c r="D46">
        <v>0</v>
      </c>
      <c r="E46">
        <v>90</v>
      </c>
      <c r="F46">
        <v>-4.5999999999999996</v>
      </c>
      <c r="G46" t="s">
        <v>36</v>
      </c>
      <c r="H46">
        <v>1</v>
      </c>
      <c r="I46">
        <v>0.66657535400000001</v>
      </c>
      <c r="J46" t="s">
        <v>36</v>
      </c>
      <c r="K46">
        <f t="shared" si="0"/>
        <v>1</v>
      </c>
      <c r="L46">
        <f t="shared" si="1"/>
        <v>6</v>
      </c>
      <c r="M46">
        <f t="shared" si="2"/>
        <v>100</v>
      </c>
      <c r="N46">
        <v>-1</v>
      </c>
      <c r="O46">
        <v>-1</v>
      </c>
      <c r="P46">
        <f t="shared" si="3"/>
        <v>0</v>
      </c>
      <c r="Q46">
        <f t="shared" si="4"/>
        <v>-100</v>
      </c>
      <c r="R46">
        <f t="shared" si="5"/>
        <v>1</v>
      </c>
    </row>
    <row r="47" spans="1:18" x14ac:dyDescent="0.25">
      <c r="A47">
        <v>45</v>
      </c>
      <c r="B47">
        <v>1</v>
      </c>
      <c r="C47">
        <v>71</v>
      </c>
      <c r="D47">
        <v>180</v>
      </c>
      <c r="E47">
        <v>90</v>
      </c>
      <c r="F47">
        <v>-4.5999999999999996</v>
      </c>
      <c r="G47" t="s">
        <v>36</v>
      </c>
      <c r="H47">
        <v>1</v>
      </c>
      <c r="I47">
        <v>2.0342593610000002</v>
      </c>
      <c r="J47" t="s">
        <v>36</v>
      </c>
      <c r="K47">
        <f t="shared" si="0"/>
        <v>1</v>
      </c>
      <c r="L47">
        <f t="shared" si="1"/>
        <v>6</v>
      </c>
      <c r="M47">
        <f t="shared" si="2"/>
        <v>100</v>
      </c>
      <c r="N47">
        <v>-1</v>
      </c>
      <c r="O47">
        <v>-1</v>
      </c>
      <c r="P47">
        <f t="shared" si="3"/>
        <v>0</v>
      </c>
      <c r="Q47">
        <f t="shared" si="4"/>
        <v>-100</v>
      </c>
      <c r="R47">
        <f t="shared" si="5"/>
        <v>2</v>
      </c>
    </row>
    <row r="48" spans="1:18" x14ac:dyDescent="0.25">
      <c r="A48">
        <v>46</v>
      </c>
      <c r="B48">
        <v>1</v>
      </c>
      <c r="C48">
        <v>71</v>
      </c>
      <c r="D48">
        <v>180</v>
      </c>
      <c r="E48">
        <v>0</v>
      </c>
      <c r="F48">
        <v>4.5999999999999996</v>
      </c>
      <c r="G48" t="s">
        <v>40</v>
      </c>
      <c r="H48">
        <v>1</v>
      </c>
      <c r="I48">
        <v>0.70008126100000001</v>
      </c>
      <c r="J48" t="s">
        <v>40</v>
      </c>
      <c r="K48">
        <f t="shared" si="0"/>
        <v>1</v>
      </c>
      <c r="L48">
        <f t="shared" si="1"/>
        <v>6</v>
      </c>
      <c r="M48">
        <f t="shared" si="2"/>
        <v>100</v>
      </c>
      <c r="N48">
        <v>1</v>
      </c>
      <c r="O48">
        <v>1</v>
      </c>
      <c r="P48">
        <f t="shared" si="3"/>
        <v>1</v>
      </c>
      <c r="Q48">
        <f t="shared" si="4"/>
        <v>100</v>
      </c>
      <c r="R48">
        <f t="shared" si="5"/>
        <v>2</v>
      </c>
    </row>
    <row r="49" spans="1:18" x14ac:dyDescent="0.25">
      <c r="A49">
        <v>47</v>
      </c>
      <c r="B49">
        <v>1</v>
      </c>
      <c r="C49">
        <v>70</v>
      </c>
      <c r="D49">
        <v>0</v>
      </c>
      <c r="E49">
        <v>90</v>
      </c>
      <c r="F49">
        <v>4.5999999999999996</v>
      </c>
      <c r="G49" t="s">
        <v>40</v>
      </c>
      <c r="H49">
        <v>0</v>
      </c>
      <c r="I49">
        <v>1.3504966300000001</v>
      </c>
      <c r="J49" t="s">
        <v>36</v>
      </c>
      <c r="K49">
        <f t="shared" si="0"/>
        <v>1</v>
      </c>
      <c r="L49">
        <f t="shared" si="1"/>
        <v>5</v>
      </c>
      <c r="M49">
        <f t="shared" si="2"/>
        <v>83.333333333333329</v>
      </c>
      <c r="N49">
        <v>1</v>
      </c>
      <c r="O49">
        <v>-1</v>
      </c>
      <c r="P49">
        <f t="shared" si="3"/>
        <v>0</v>
      </c>
      <c r="Q49">
        <f t="shared" si="4"/>
        <v>83.333333333333329</v>
      </c>
      <c r="R49">
        <f t="shared" si="5"/>
        <v>1</v>
      </c>
    </row>
    <row r="50" spans="1:18" x14ac:dyDescent="0.25">
      <c r="A50">
        <v>48</v>
      </c>
      <c r="B50">
        <v>1</v>
      </c>
      <c r="C50">
        <v>71</v>
      </c>
      <c r="D50">
        <v>180</v>
      </c>
      <c r="E50">
        <v>90</v>
      </c>
      <c r="F50">
        <v>-4.5999999999999996</v>
      </c>
      <c r="G50" t="s">
        <v>36</v>
      </c>
      <c r="H50">
        <v>1</v>
      </c>
      <c r="I50">
        <v>0.75016363600000002</v>
      </c>
      <c r="J50" t="s">
        <v>36</v>
      </c>
      <c r="K50">
        <f t="shared" si="0"/>
        <v>1</v>
      </c>
      <c r="L50">
        <f t="shared" si="1"/>
        <v>6</v>
      </c>
      <c r="M50">
        <f t="shared" si="2"/>
        <v>100</v>
      </c>
      <c r="N50">
        <v>-1</v>
      </c>
      <c r="O50">
        <v>-1</v>
      </c>
      <c r="P50">
        <f t="shared" si="3"/>
        <v>0</v>
      </c>
      <c r="Q50">
        <f t="shared" si="4"/>
        <v>-100</v>
      </c>
      <c r="R50">
        <f t="shared" si="5"/>
        <v>2</v>
      </c>
    </row>
    <row r="51" spans="1:18" x14ac:dyDescent="0.25">
      <c r="A51">
        <v>49</v>
      </c>
      <c r="B51">
        <v>1</v>
      </c>
      <c r="C51">
        <v>71</v>
      </c>
      <c r="D51">
        <v>180</v>
      </c>
      <c r="E51">
        <v>90</v>
      </c>
      <c r="F51">
        <v>4.5999999999999996</v>
      </c>
      <c r="G51" t="s">
        <v>40</v>
      </c>
      <c r="H51">
        <v>0</v>
      </c>
      <c r="I51">
        <v>1.7306674129999999</v>
      </c>
      <c r="J51" t="s">
        <v>36</v>
      </c>
      <c r="K51">
        <f t="shared" si="0"/>
        <v>1</v>
      </c>
      <c r="L51">
        <f t="shared" si="1"/>
        <v>6</v>
      </c>
      <c r="M51">
        <f t="shared" si="2"/>
        <v>100</v>
      </c>
      <c r="N51">
        <v>1</v>
      </c>
      <c r="O51">
        <v>-1</v>
      </c>
      <c r="P51">
        <f t="shared" si="3"/>
        <v>0</v>
      </c>
      <c r="Q51">
        <f t="shared" si="4"/>
        <v>100</v>
      </c>
      <c r="R51">
        <f t="shared" si="5"/>
        <v>2</v>
      </c>
    </row>
    <row r="52" spans="1:18" x14ac:dyDescent="0.25">
      <c r="A52">
        <v>50</v>
      </c>
      <c r="B52">
        <v>1</v>
      </c>
      <c r="C52">
        <v>72</v>
      </c>
      <c r="D52">
        <v>0</v>
      </c>
      <c r="E52">
        <v>90</v>
      </c>
      <c r="F52">
        <v>-4.5999999999999996</v>
      </c>
      <c r="G52" t="s">
        <v>36</v>
      </c>
      <c r="H52">
        <v>0</v>
      </c>
      <c r="I52">
        <v>0.86694897800000004</v>
      </c>
      <c r="J52" t="s">
        <v>40</v>
      </c>
      <c r="K52">
        <f t="shared" si="0"/>
        <v>1</v>
      </c>
      <c r="L52">
        <f t="shared" si="1"/>
        <v>7</v>
      </c>
      <c r="M52">
        <f t="shared" si="2"/>
        <v>116.66666666666667</v>
      </c>
      <c r="N52">
        <v>-1</v>
      </c>
      <c r="O52">
        <v>1</v>
      </c>
      <c r="P52">
        <f t="shared" si="3"/>
        <v>1</v>
      </c>
      <c r="Q52">
        <f t="shared" si="4"/>
        <v>-116.66666666666667</v>
      </c>
      <c r="R52">
        <f t="shared" si="5"/>
        <v>1</v>
      </c>
    </row>
    <row r="53" spans="1:18" x14ac:dyDescent="0.25">
      <c r="A53">
        <v>51</v>
      </c>
      <c r="B53">
        <v>1</v>
      </c>
      <c r="C53">
        <v>73</v>
      </c>
      <c r="D53">
        <v>0</v>
      </c>
      <c r="E53">
        <v>90</v>
      </c>
      <c r="F53">
        <v>4.5999999999999996</v>
      </c>
      <c r="G53" t="s">
        <v>40</v>
      </c>
      <c r="H53">
        <v>0</v>
      </c>
      <c r="I53">
        <v>0.83502028100000003</v>
      </c>
      <c r="J53" t="s">
        <v>36</v>
      </c>
      <c r="K53">
        <f t="shared" si="0"/>
        <v>1</v>
      </c>
      <c r="L53">
        <f t="shared" si="1"/>
        <v>8</v>
      </c>
      <c r="M53">
        <f t="shared" si="2"/>
        <v>133.33333333333334</v>
      </c>
      <c r="N53">
        <v>1</v>
      </c>
      <c r="O53">
        <v>-1</v>
      </c>
      <c r="P53">
        <f t="shared" si="3"/>
        <v>0</v>
      </c>
      <c r="Q53">
        <f t="shared" si="4"/>
        <v>133.33333333333334</v>
      </c>
      <c r="R53">
        <f t="shared" si="5"/>
        <v>1</v>
      </c>
    </row>
    <row r="54" spans="1:18" x14ac:dyDescent="0.25">
      <c r="A54">
        <v>52</v>
      </c>
      <c r="B54">
        <v>1</v>
      </c>
      <c r="C54">
        <v>74</v>
      </c>
      <c r="D54">
        <v>180</v>
      </c>
      <c r="E54">
        <v>0</v>
      </c>
      <c r="F54">
        <v>4.5999999999999996</v>
      </c>
      <c r="G54" t="s">
        <v>40</v>
      </c>
      <c r="H54">
        <v>1</v>
      </c>
      <c r="I54">
        <v>0.68337097400000002</v>
      </c>
      <c r="J54" t="s">
        <v>40</v>
      </c>
      <c r="K54">
        <f t="shared" si="0"/>
        <v>1</v>
      </c>
      <c r="L54">
        <f t="shared" si="1"/>
        <v>9</v>
      </c>
      <c r="M54">
        <f t="shared" si="2"/>
        <v>150</v>
      </c>
      <c r="N54">
        <v>1</v>
      </c>
      <c r="O54">
        <v>1</v>
      </c>
      <c r="P54">
        <f t="shared" si="3"/>
        <v>1</v>
      </c>
      <c r="Q54">
        <f t="shared" si="4"/>
        <v>150</v>
      </c>
      <c r="R54">
        <f t="shared" si="5"/>
        <v>2</v>
      </c>
    </row>
    <row r="55" spans="1:18" x14ac:dyDescent="0.25">
      <c r="A55">
        <v>53</v>
      </c>
      <c r="B55">
        <v>1</v>
      </c>
      <c r="C55">
        <v>74</v>
      </c>
      <c r="D55">
        <v>0</v>
      </c>
      <c r="E55">
        <v>90</v>
      </c>
      <c r="F55">
        <v>4.5999999999999996</v>
      </c>
      <c r="G55" t="s">
        <v>40</v>
      </c>
      <c r="H55">
        <v>1</v>
      </c>
      <c r="I55">
        <v>0.93368151899999996</v>
      </c>
      <c r="J55" t="s">
        <v>40</v>
      </c>
      <c r="K55">
        <f t="shared" si="0"/>
        <v>1</v>
      </c>
      <c r="L55">
        <f t="shared" si="1"/>
        <v>9</v>
      </c>
      <c r="M55">
        <f t="shared" si="2"/>
        <v>150</v>
      </c>
      <c r="N55">
        <v>1</v>
      </c>
      <c r="O55">
        <v>1</v>
      </c>
      <c r="P55">
        <f t="shared" si="3"/>
        <v>1</v>
      </c>
      <c r="Q55">
        <f t="shared" si="4"/>
        <v>150</v>
      </c>
      <c r="R55">
        <f t="shared" si="5"/>
        <v>1</v>
      </c>
    </row>
    <row r="56" spans="1:18" x14ac:dyDescent="0.25">
      <c r="A56">
        <v>54</v>
      </c>
      <c r="B56">
        <v>1</v>
      </c>
      <c r="C56">
        <v>74</v>
      </c>
      <c r="D56">
        <v>0</v>
      </c>
      <c r="E56">
        <v>0</v>
      </c>
      <c r="F56">
        <v>-4.5999999999999996</v>
      </c>
      <c r="G56" t="s">
        <v>36</v>
      </c>
      <c r="H56">
        <v>0</v>
      </c>
      <c r="I56">
        <v>0.68334673099999999</v>
      </c>
      <c r="J56" t="s">
        <v>40</v>
      </c>
      <c r="K56">
        <f t="shared" si="0"/>
        <v>1</v>
      </c>
      <c r="L56">
        <f t="shared" si="1"/>
        <v>9</v>
      </c>
      <c r="M56">
        <f t="shared" si="2"/>
        <v>150</v>
      </c>
      <c r="N56">
        <v>-1</v>
      </c>
      <c r="O56">
        <v>1</v>
      </c>
      <c r="P56">
        <f t="shared" si="3"/>
        <v>1</v>
      </c>
      <c r="Q56">
        <f t="shared" si="4"/>
        <v>-150</v>
      </c>
      <c r="R56">
        <f t="shared" si="5"/>
        <v>1</v>
      </c>
    </row>
    <row r="57" spans="1:18" x14ac:dyDescent="0.25">
      <c r="A57">
        <v>55</v>
      </c>
      <c r="B57">
        <v>1</v>
      </c>
      <c r="C57">
        <v>75</v>
      </c>
      <c r="D57">
        <v>0</v>
      </c>
      <c r="E57">
        <v>90</v>
      </c>
      <c r="F57">
        <v>4.5999999999999996</v>
      </c>
      <c r="G57" t="s">
        <v>40</v>
      </c>
      <c r="H57">
        <v>1</v>
      </c>
      <c r="I57">
        <v>0.66729438299999999</v>
      </c>
      <c r="J57" t="s">
        <v>40</v>
      </c>
      <c r="K57">
        <f t="shared" si="0"/>
        <v>1</v>
      </c>
      <c r="L57">
        <f t="shared" si="1"/>
        <v>10</v>
      </c>
      <c r="M57">
        <f t="shared" si="2"/>
        <v>166.66666666666666</v>
      </c>
      <c r="N57">
        <v>1</v>
      </c>
      <c r="O57">
        <v>1</v>
      </c>
      <c r="P57">
        <f t="shared" si="3"/>
        <v>1</v>
      </c>
      <c r="Q57">
        <f t="shared" si="4"/>
        <v>166.66666666666666</v>
      </c>
      <c r="R57">
        <f t="shared" si="5"/>
        <v>1</v>
      </c>
    </row>
    <row r="58" spans="1:18" x14ac:dyDescent="0.25">
      <c r="A58">
        <v>56</v>
      </c>
      <c r="B58">
        <v>1</v>
      </c>
      <c r="C58">
        <v>75</v>
      </c>
      <c r="D58">
        <v>0</v>
      </c>
      <c r="E58">
        <v>90</v>
      </c>
      <c r="F58">
        <v>4.5999999999999996</v>
      </c>
      <c r="G58" t="s">
        <v>40</v>
      </c>
      <c r="H58">
        <v>1</v>
      </c>
      <c r="I58">
        <v>1.283783967</v>
      </c>
      <c r="J58" t="s">
        <v>40</v>
      </c>
      <c r="K58">
        <f t="shared" si="0"/>
        <v>1</v>
      </c>
      <c r="L58">
        <f t="shared" si="1"/>
        <v>10</v>
      </c>
      <c r="M58">
        <f t="shared" si="2"/>
        <v>166.66666666666666</v>
      </c>
      <c r="N58">
        <v>1</v>
      </c>
      <c r="O58">
        <v>1</v>
      </c>
      <c r="P58">
        <f t="shared" si="3"/>
        <v>1</v>
      </c>
      <c r="Q58">
        <f t="shared" si="4"/>
        <v>166.66666666666666</v>
      </c>
      <c r="R58">
        <f t="shared" si="5"/>
        <v>1</v>
      </c>
    </row>
    <row r="59" spans="1:18" x14ac:dyDescent="0.25">
      <c r="A59">
        <v>57</v>
      </c>
      <c r="B59">
        <v>1</v>
      </c>
      <c r="C59">
        <v>75</v>
      </c>
      <c r="D59">
        <v>0</v>
      </c>
      <c r="E59">
        <v>90</v>
      </c>
      <c r="F59">
        <v>4.5999999999999996</v>
      </c>
      <c r="G59" t="s">
        <v>40</v>
      </c>
      <c r="H59">
        <v>1</v>
      </c>
      <c r="I59">
        <v>0.85027602400000002</v>
      </c>
      <c r="J59" t="s">
        <v>40</v>
      </c>
      <c r="K59">
        <f t="shared" si="0"/>
        <v>1</v>
      </c>
      <c r="L59">
        <f t="shared" si="1"/>
        <v>10</v>
      </c>
      <c r="M59">
        <f t="shared" si="2"/>
        <v>166.66666666666666</v>
      </c>
      <c r="N59">
        <v>1</v>
      </c>
      <c r="O59">
        <v>1</v>
      </c>
      <c r="P59">
        <f t="shared" si="3"/>
        <v>1</v>
      </c>
      <c r="Q59">
        <f t="shared" si="4"/>
        <v>166.66666666666666</v>
      </c>
      <c r="R59">
        <f t="shared" si="5"/>
        <v>1</v>
      </c>
    </row>
    <row r="60" spans="1:18" x14ac:dyDescent="0.25">
      <c r="A60">
        <v>58</v>
      </c>
      <c r="B60">
        <v>1</v>
      </c>
      <c r="C60">
        <v>74</v>
      </c>
      <c r="D60">
        <v>0</v>
      </c>
      <c r="E60">
        <v>90</v>
      </c>
      <c r="F60">
        <v>-4.5999999999999996</v>
      </c>
      <c r="G60" t="s">
        <v>36</v>
      </c>
      <c r="H60">
        <v>1</v>
      </c>
      <c r="I60">
        <v>1.1847978809999999</v>
      </c>
      <c r="J60" t="s">
        <v>36</v>
      </c>
      <c r="K60">
        <f t="shared" si="0"/>
        <v>1</v>
      </c>
      <c r="L60">
        <f t="shared" si="1"/>
        <v>9</v>
      </c>
      <c r="M60">
        <f t="shared" si="2"/>
        <v>150</v>
      </c>
      <c r="N60">
        <v>-1</v>
      </c>
      <c r="O60">
        <v>-1</v>
      </c>
      <c r="P60">
        <f t="shared" si="3"/>
        <v>0</v>
      </c>
      <c r="Q60">
        <f t="shared" si="4"/>
        <v>-150</v>
      </c>
      <c r="R60">
        <f t="shared" si="5"/>
        <v>1</v>
      </c>
    </row>
    <row r="61" spans="1:18" x14ac:dyDescent="0.25">
      <c r="A61">
        <v>59</v>
      </c>
      <c r="B61">
        <v>1</v>
      </c>
      <c r="C61">
        <v>74</v>
      </c>
      <c r="D61">
        <v>0</v>
      </c>
      <c r="E61">
        <v>0</v>
      </c>
      <c r="F61">
        <v>-4.5999999999999996</v>
      </c>
      <c r="G61" t="s">
        <v>36</v>
      </c>
      <c r="H61">
        <v>0</v>
      </c>
      <c r="I61">
        <v>0.91724032300000002</v>
      </c>
      <c r="J61" t="s">
        <v>40</v>
      </c>
      <c r="K61">
        <f t="shared" si="0"/>
        <v>1</v>
      </c>
      <c r="L61">
        <f t="shared" si="1"/>
        <v>9</v>
      </c>
      <c r="M61">
        <f t="shared" si="2"/>
        <v>150</v>
      </c>
      <c r="N61">
        <v>-1</v>
      </c>
      <c r="O61">
        <v>1</v>
      </c>
      <c r="P61">
        <f t="shared" si="3"/>
        <v>1</v>
      </c>
      <c r="Q61">
        <f t="shared" si="4"/>
        <v>-150</v>
      </c>
      <c r="R61">
        <f t="shared" si="5"/>
        <v>1</v>
      </c>
    </row>
    <row r="62" spans="1:18" x14ac:dyDescent="0.25">
      <c r="A62">
        <v>60</v>
      </c>
      <c r="B62">
        <v>1</v>
      </c>
      <c r="C62">
        <v>75</v>
      </c>
      <c r="D62">
        <v>180</v>
      </c>
      <c r="E62">
        <v>0</v>
      </c>
      <c r="F62">
        <v>-4.5999999999999996</v>
      </c>
      <c r="G62" t="s">
        <v>36</v>
      </c>
      <c r="H62">
        <v>0</v>
      </c>
      <c r="I62">
        <v>0.90033561200000001</v>
      </c>
      <c r="J62" t="s">
        <v>40</v>
      </c>
      <c r="K62">
        <f t="shared" si="0"/>
        <v>1</v>
      </c>
      <c r="L62">
        <f t="shared" si="1"/>
        <v>10</v>
      </c>
      <c r="M62">
        <f t="shared" si="2"/>
        <v>166.66666666666666</v>
      </c>
      <c r="N62">
        <v>-1</v>
      </c>
      <c r="O62">
        <v>1</v>
      </c>
      <c r="P62">
        <f t="shared" si="3"/>
        <v>1</v>
      </c>
      <c r="Q62">
        <f t="shared" si="4"/>
        <v>-166.66666666666666</v>
      </c>
      <c r="R62">
        <f t="shared" si="5"/>
        <v>2</v>
      </c>
    </row>
    <row r="63" spans="1:18" x14ac:dyDescent="0.25">
      <c r="A63">
        <v>61</v>
      </c>
      <c r="B63">
        <v>1</v>
      </c>
      <c r="C63">
        <v>76</v>
      </c>
      <c r="D63">
        <v>0</v>
      </c>
      <c r="E63">
        <v>90</v>
      </c>
      <c r="F63">
        <v>-4.5999999999999996</v>
      </c>
      <c r="G63" t="s">
        <v>36</v>
      </c>
      <c r="H63">
        <v>0</v>
      </c>
      <c r="I63">
        <v>2.082881859</v>
      </c>
      <c r="J63" t="s">
        <v>40</v>
      </c>
      <c r="K63">
        <f t="shared" si="0"/>
        <v>1</v>
      </c>
      <c r="L63">
        <f t="shared" si="1"/>
        <v>11</v>
      </c>
      <c r="M63">
        <f t="shared" si="2"/>
        <v>183.33333333333331</v>
      </c>
      <c r="N63">
        <v>-1</v>
      </c>
      <c r="O63">
        <v>1</v>
      </c>
      <c r="P63">
        <f t="shared" si="3"/>
        <v>1</v>
      </c>
      <c r="Q63">
        <f t="shared" si="4"/>
        <v>-183.33333333333331</v>
      </c>
      <c r="R63">
        <f t="shared" si="5"/>
        <v>1</v>
      </c>
    </row>
    <row r="64" spans="1:18" x14ac:dyDescent="0.25">
      <c r="A64">
        <v>62</v>
      </c>
      <c r="B64">
        <v>1</v>
      </c>
      <c r="C64">
        <v>77</v>
      </c>
      <c r="D64">
        <v>180</v>
      </c>
      <c r="E64">
        <v>0</v>
      </c>
      <c r="F64">
        <v>4.5999999999999996</v>
      </c>
      <c r="G64" t="s">
        <v>40</v>
      </c>
      <c r="H64">
        <v>1</v>
      </c>
      <c r="I64">
        <v>1.7172080320000001</v>
      </c>
      <c r="J64" t="s">
        <v>40</v>
      </c>
      <c r="K64">
        <f t="shared" si="0"/>
        <v>1</v>
      </c>
      <c r="L64">
        <f t="shared" si="1"/>
        <v>12</v>
      </c>
      <c r="M64">
        <f t="shared" si="2"/>
        <v>200</v>
      </c>
      <c r="N64">
        <v>1</v>
      </c>
      <c r="O64">
        <v>1</v>
      </c>
      <c r="P64">
        <f t="shared" si="3"/>
        <v>1</v>
      </c>
      <c r="Q64">
        <f t="shared" si="4"/>
        <v>200</v>
      </c>
      <c r="R64">
        <f t="shared" si="5"/>
        <v>2</v>
      </c>
    </row>
    <row r="65" spans="1:18" x14ac:dyDescent="0.25">
      <c r="A65">
        <v>63</v>
      </c>
      <c r="B65">
        <v>1</v>
      </c>
      <c r="C65">
        <v>77</v>
      </c>
      <c r="D65">
        <v>180</v>
      </c>
      <c r="E65">
        <v>0</v>
      </c>
      <c r="F65">
        <v>-4.5999999999999996</v>
      </c>
      <c r="G65" t="s">
        <v>36</v>
      </c>
      <c r="H65">
        <v>1</v>
      </c>
      <c r="I65">
        <v>1.1171150379999999</v>
      </c>
      <c r="J65" t="s">
        <v>36</v>
      </c>
      <c r="K65">
        <f t="shared" si="0"/>
        <v>1</v>
      </c>
      <c r="L65">
        <f t="shared" si="1"/>
        <v>12</v>
      </c>
      <c r="M65">
        <f t="shared" si="2"/>
        <v>200</v>
      </c>
      <c r="N65">
        <v>-1</v>
      </c>
      <c r="O65">
        <v>-1</v>
      </c>
      <c r="P65">
        <f t="shared" si="3"/>
        <v>0</v>
      </c>
      <c r="Q65">
        <f t="shared" si="4"/>
        <v>-200</v>
      </c>
      <c r="R65">
        <f t="shared" si="5"/>
        <v>2</v>
      </c>
    </row>
    <row r="66" spans="1:18" x14ac:dyDescent="0.25">
      <c r="A66">
        <v>64</v>
      </c>
      <c r="B66">
        <v>1</v>
      </c>
      <c r="C66">
        <v>77</v>
      </c>
      <c r="D66">
        <v>0</v>
      </c>
      <c r="E66">
        <v>90</v>
      </c>
      <c r="F66">
        <v>-4.5999999999999996</v>
      </c>
      <c r="G66" t="s">
        <v>36</v>
      </c>
      <c r="H66">
        <v>1</v>
      </c>
      <c r="I66">
        <v>1.1001938419999999</v>
      </c>
      <c r="J66" t="s">
        <v>36</v>
      </c>
      <c r="K66">
        <f t="shared" si="0"/>
        <v>1</v>
      </c>
      <c r="L66">
        <f t="shared" si="1"/>
        <v>12</v>
      </c>
      <c r="M66">
        <f t="shared" si="2"/>
        <v>200</v>
      </c>
      <c r="N66">
        <v>-1</v>
      </c>
      <c r="O66">
        <v>-1</v>
      </c>
      <c r="P66">
        <f t="shared" si="3"/>
        <v>0</v>
      </c>
      <c r="Q66">
        <f t="shared" si="4"/>
        <v>-200</v>
      </c>
      <c r="R66">
        <f t="shared" si="5"/>
        <v>1</v>
      </c>
    </row>
    <row r="67" spans="1:18" x14ac:dyDescent="0.25">
      <c r="A67">
        <v>0</v>
      </c>
      <c r="B67">
        <v>1</v>
      </c>
      <c r="C67">
        <v>81</v>
      </c>
      <c r="D67">
        <v>4.5999999999999996</v>
      </c>
      <c r="E67">
        <v>0</v>
      </c>
      <c r="F67">
        <v>4.5999999999999996</v>
      </c>
      <c r="G67" t="s">
        <v>40</v>
      </c>
      <c r="H67">
        <v>1</v>
      </c>
      <c r="I67">
        <v>1.4003821569999999</v>
      </c>
      <c r="J67" t="s">
        <v>40</v>
      </c>
      <c r="K67">
        <f t="shared" ref="K67:K130" si="6">IF(OR(D67=180,D67=0),1,IF(OR(D67=-4.6,D67=4.6),2,))</f>
        <v>2</v>
      </c>
      <c r="L67">
        <f t="shared" ref="L67:L130" si="7">SUM(C67,-65)</f>
        <v>16</v>
      </c>
      <c r="M67">
        <f t="shared" ref="M67:M130" si="8">PRODUCT(L67,1/60,1000)</f>
        <v>266.66666666666669</v>
      </c>
      <c r="N67">
        <v>1</v>
      </c>
      <c r="O67">
        <v>1</v>
      </c>
      <c r="P67">
        <f t="shared" ref="P67:P130" si="9">IF(AND(N67=1,O67=1),1,IF(AND(N67=-1,O67=-1),0,IF(AND(N67=1,O67=-1),0,IF(AND(N67=-1,O67=1),1))))</f>
        <v>1</v>
      </c>
      <c r="Q67">
        <f t="shared" ref="Q67:Q130" si="10">PRODUCT(M67,N67)</f>
        <v>266.66666666666669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1</v>
      </c>
      <c r="B68">
        <v>1</v>
      </c>
      <c r="C68">
        <v>80</v>
      </c>
      <c r="D68">
        <v>4.5999999999999996</v>
      </c>
      <c r="E68">
        <v>90</v>
      </c>
      <c r="F68">
        <v>-4.5999999999999996</v>
      </c>
      <c r="G68" t="s">
        <v>36</v>
      </c>
      <c r="H68">
        <v>1</v>
      </c>
      <c r="I68">
        <v>2.0164891960000002</v>
      </c>
      <c r="J68" t="s">
        <v>36</v>
      </c>
      <c r="K68">
        <f t="shared" si="6"/>
        <v>2</v>
      </c>
      <c r="L68">
        <f t="shared" si="7"/>
        <v>15</v>
      </c>
      <c r="M68">
        <f t="shared" si="8"/>
        <v>250</v>
      </c>
      <c r="N68">
        <v>-1</v>
      </c>
      <c r="O68">
        <v>-1</v>
      </c>
      <c r="P68">
        <f t="shared" si="9"/>
        <v>0</v>
      </c>
      <c r="Q68">
        <f t="shared" si="10"/>
        <v>-250</v>
      </c>
      <c r="R68">
        <f t="shared" si="11"/>
        <v>3</v>
      </c>
    </row>
    <row r="69" spans="1:18" x14ac:dyDescent="0.25">
      <c r="A69">
        <v>2</v>
      </c>
      <c r="B69">
        <v>1</v>
      </c>
      <c r="C69">
        <v>79</v>
      </c>
      <c r="D69">
        <v>4.5999999999999996</v>
      </c>
      <c r="E69">
        <v>0</v>
      </c>
      <c r="F69">
        <v>-4.5999999999999996</v>
      </c>
      <c r="G69" t="s">
        <v>36</v>
      </c>
      <c r="H69">
        <v>1</v>
      </c>
      <c r="I69">
        <v>1.5491417709999999</v>
      </c>
      <c r="J69" t="s">
        <v>36</v>
      </c>
      <c r="K69">
        <f t="shared" si="6"/>
        <v>2</v>
      </c>
      <c r="L69">
        <f t="shared" si="7"/>
        <v>14</v>
      </c>
      <c r="M69">
        <f t="shared" si="8"/>
        <v>233.33333333333334</v>
      </c>
      <c r="N69">
        <v>-1</v>
      </c>
      <c r="O69">
        <v>-1</v>
      </c>
      <c r="P69">
        <f t="shared" si="9"/>
        <v>0</v>
      </c>
      <c r="Q69">
        <f t="shared" si="10"/>
        <v>-233.33333333333334</v>
      </c>
      <c r="R69">
        <f t="shared" si="11"/>
        <v>3</v>
      </c>
    </row>
    <row r="70" spans="1:18" x14ac:dyDescent="0.25">
      <c r="A70">
        <v>3</v>
      </c>
      <c r="B70">
        <v>1</v>
      </c>
      <c r="C70">
        <v>78</v>
      </c>
      <c r="D70">
        <v>4.5999999999999996</v>
      </c>
      <c r="E70">
        <v>0</v>
      </c>
      <c r="F70">
        <v>4.5999999999999996</v>
      </c>
      <c r="G70" t="s">
        <v>40</v>
      </c>
      <c r="H70">
        <v>1</v>
      </c>
      <c r="I70">
        <v>0.80078564799999996</v>
      </c>
      <c r="J70" t="s">
        <v>40</v>
      </c>
      <c r="K70">
        <f t="shared" si="6"/>
        <v>2</v>
      </c>
      <c r="L70">
        <f t="shared" si="7"/>
        <v>13</v>
      </c>
      <c r="M70">
        <f t="shared" si="8"/>
        <v>216.66666666666669</v>
      </c>
      <c r="N70">
        <v>1</v>
      </c>
      <c r="O70">
        <v>1</v>
      </c>
      <c r="P70">
        <f t="shared" si="9"/>
        <v>1</v>
      </c>
      <c r="Q70">
        <f t="shared" si="10"/>
        <v>216.66666666666669</v>
      </c>
      <c r="R70">
        <f t="shared" si="11"/>
        <v>3</v>
      </c>
    </row>
    <row r="71" spans="1:18" x14ac:dyDescent="0.25">
      <c r="A71">
        <v>4</v>
      </c>
      <c r="B71">
        <v>1</v>
      </c>
      <c r="C71">
        <v>77</v>
      </c>
      <c r="D71">
        <v>-4.5999999999999996</v>
      </c>
      <c r="E71">
        <v>90</v>
      </c>
      <c r="F71">
        <v>4.5999999999999996</v>
      </c>
      <c r="G71" t="s">
        <v>40</v>
      </c>
      <c r="H71">
        <v>1</v>
      </c>
      <c r="I71">
        <v>0.98383274300000001</v>
      </c>
      <c r="J71" t="s">
        <v>40</v>
      </c>
      <c r="K71">
        <f t="shared" si="6"/>
        <v>2</v>
      </c>
      <c r="L71">
        <f t="shared" si="7"/>
        <v>12</v>
      </c>
      <c r="M71">
        <f t="shared" si="8"/>
        <v>200</v>
      </c>
      <c r="N71">
        <v>1</v>
      </c>
      <c r="O71">
        <v>1</v>
      </c>
      <c r="P71">
        <f t="shared" si="9"/>
        <v>1</v>
      </c>
      <c r="Q71">
        <f t="shared" si="10"/>
        <v>200</v>
      </c>
      <c r="R71">
        <f t="shared" si="11"/>
        <v>4</v>
      </c>
    </row>
    <row r="72" spans="1:18" x14ac:dyDescent="0.25">
      <c r="A72">
        <v>5</v>
      </c>
      <c r="B72">
        <v>1</v>
      </c>
      <c r="C72">
        <v>76</v>
      </c>
      <c r="D72">
        <v>-4.5999999999999996</v>
      </c>
      <c r="E72">
        <v>0</v>
      </c>
      <c r="F72">
        <v>4.5999999999999996</v>
      </c>
      <c r="G72" t="s">
        <v>40</v>
      </c>
      <c r="H72">
        <v>1</v>
      </c>
      <c r="I72">
        <v>0.68393679100000004</v>
      </c>
      <c r="J72" t="s">
        <v>40</v>
      </c>
      <c r="K72">
        <f t="shared" si="6"/>
        <v>2</v>
      </c>
      <c r="L72">
        <f t="shared" si="7"/>
        <v>11</v>
      </c>
      <c r="M72">
        <f t="shared" si="8"/>
        <v>183.33333333333331</v>
      </c>
      <c r="N72">
        <v>1</v>
      </c>
      <c r="O72">
        <v>1</v>
      </c>
      <c r="P72">
        <f t="shared" si="9"/>
        <v>1</v>
      </c>
      <c r="Q72">
        <f t="shared" si="10"/>
        <v>183.33333333333331</v>
      </c>
      <c r="R72">
        <f t="shared" si="11"/>
        <v>4</v>
      </c>
    </row>
    <row r="73" spans="1:18" x14ac:dyDescent="0.25">
      <c r="A73">
        <v>6</v>
      </c>
      <c r="B73">
        <v>1</v>
      </c>
      <c r="C73">
        <v>75</v>
      </c>
      <c r="D73">
        <v>-4.5999999999999996</v>
      </c>
      <c r="E73">
        <v>90</v>
      </c>
      <c r="F73">
        <v>4.5999999999999996</v>
      </c>
      <c r="G73" t="s">
        <v>40</v>
      </c>
      <c r="H73">
        <v>1</v>
      </c>
      <c r="I73">
        <v>0.867016856</v>
      </c>
      <c r="J73" t="s">
        <v>40</v>
      </c>
      <c r="K73">
        <f t="shared" si="6"/>
        <v>2</v>
      </c>
      <c r="L73">
        <f t="shared" si="7"/>
        <v>10</v>
      </c>
      <c r="M73">
        <f t="shared" si="8"/>
        <v>166.66666666666666</v>
      </c>
      <c r="N73">
        <v>1</v>
      </c>
      <c r="O73">
        <v>1</v>
      </c>
      <c r="P73">
        <f t="shared" si="9"/>
        <v>1</v>
      </c>
      <c r="Q73">
        <f t="shared" si="10"/>
        <v>166.66666666666666</v>
      </c>
      <c r="R73">
        <f t="shared" si="11"/>
        <v>4</v>
      </c>
    </row>
    <row r="74" spans="1:18" x14ac:dyDescent="0.25">
      <c r="A74">
        <v>7</v>
      </c>
      <c r="B74">
        <v>1</v>
      </c>
      <c r="C74">
        <v>74</v>
      </c>
      <c r="D74">
        <v>-4.5999999999999996</v>
      </c>
      <c r="E74">
        <v>0</v>
      </c>
      <c r="F74">
        <v>-4.5999999999999996</v>
      </c>
      <c r="G74" t="s">
        <v>36</v>
      </c>
      <c r="H74">
        <v>1</v>
      </c>
      <c r="I74">
        <v>0.485592256</v>
      </c>
      <c r="J74" t="s">
        <v>36</v>
      </c>
      <c r="K74">
        <f t="shared" si="6"/>
        <v>2</v>
      </c>
      <c r="L74">
        <f t="shared" si="7"/>
        <v>9</v>
      </c>
      <c r="M74">
        <f t="shared" si="8"/>
        <v>150</v>
      </c>
      <c r="N74">
        <v>-1</v>
      </c>
      <c r="O74">
        <v>-1</v>
      </c>
      <c r="P74">
        <f t="shared" si="9"/>
        <v>0</v>
      </c>
      <c r="Q74">
        <f t="shared" si="10"/>
        <v>-150</v>
      </c>
      <c r="R74">
        <f t="shared" si="11"/>
        <v>4</v>
      </c>
    </row>
    <row r="75" spans="1:18" x14ac:dyDescent="0.25">
      <c r="A75">
        <v>8</v>
      </c>
      <c r="B75">
        <v>1</v>
      </c>
      <c r="C75">
        <v>73</v>
      </c>
      <c r="D75">
        <v>-4.5999999999999996</v>
      </c>
      <c r="E75">
        <v>0</v>
      </c>
      <c r="F75">
        <v>4.5999999999999996</v>
      </c>
      <c r="G75" t="s">
        <v>40</v>
      </c>
      <c r="H75">
        <v>0</v>
      </c>
      <c r="I75">
        <v>1.517010408</v>
      </c>
      <c r="J75" t="s">
        <v>36</v>
      </c>
      <c r="K75">
        <f t="shared" si="6"/>
        <v>2</v>
      </c>
      <c r="L75">
        <f t="shared" si="7"/>
        <v>8</v>
      </c>
      <c r="M75">
        <f t="shared" si="8"/>
        <v>133.33333333333334</v>
      </c>
      <c r="N75">
        <v>1</v>
      </c>
      <c r="O75">
        <v>-1</v>
      </c>
      <c r="P75">
        <f t="shared" si="9"/>
        <v>0</v>
      </c>
      <c r="Q75">
        <f t="shared" si="10"/>
        <v>133.33333333333334</v>
      </c>
      <c r="R75">
        <f t="shared" si="11"/>
        <v>4</v>
      </c>
    </row>
    <row r="76" spans="1:18" x14ac:dyDescent="0.25">
      <c r="A76">
        <v>9</v>
      </c>
      <c r="B76">
        <v>1</v>
      </c>
      <c r="C76">
        <v>74</v>
      </c>
      <c r="D76">
        <v>-4.5999999999999996</v>
      </c>
      <c r="E76">
        <v>0</v>
      </c>
      <c r="F76">
        <v>-4.5999999999999996</v>
      </c>
      <c r="G76" t="s">
        <v>36</v>
      </c>
      <c r="H76">
        <v>0</v>
      </c>
      <c r="I76">
        <v>1.0004058179999999</v>
      </c>
      <c r="J76" t="s">
        <v>40</v>
      </c>
      <c r="K76">
        <f t="shared" si="6"/>
        <v>2</v>
      </c>
      <c r="L76">
        <f t="shared" si="7"/>
        <v>9</v>
      </c>
      <c r="M76">
        <f t="shared" si="8"/>
        <v>150</v>
      </c>
      <c r="N76">
        <v>-1</v>
      </c>
      <c r="O76">
        <v>1</v>
      </c>
      <c r="P76">
        <f t="shared" si="9"/>
        <v>1</v>
      </c>
      <c r="Q76">
        <f t="shared" si="10"/>
        <v>-150</v>
      </c>
      <c r="R76">
        <f t="shared" si="11"/>
        <v>4</v>
      </c>
    </row>
    <row r="77" spans="1:18" x14ac:dyDescent="0.25">
      <c r="A77">
        <v>10</v>
      </c>
      <c r="B77">
        <v>1</v>
      </c>
      <c r="C77">
        <v>75</v>
      </c>
      <c r="D77">
        <v>4.5999999999999996</v>
      </c>
      <c r="E77">
        <v>0</v>
      </c>
      <c r="F77">
        <v>4.5999999999999996</v>
      </c>
      <c r="G77" t="s">
        <v>40</v>
      </c>
      <c r="H77">
        <v>0</v>
      </c>
      <c r="I77">
        <v>1.183441277</v>
      </c>
      <c r="J77" t="s">
        <v>36</v>
      </c>
      <c r="K77">
        <f t="shared" si="6"/>
        <v>2</v>
      </c>
      <c r="L77">
        <f t="shared" si="7"/>
        <v>10</v>
      </c>
      <c r="M77">
        <f t="shared" si="8"/>
        <v>166.66666666666666</v>
      </c>
      <c r="N77">
        <v>1</v>
      </c>
      <c r="O77">
        <v>-1</v>
      </c>
      <c r="P77">
        <f t="shared" si="9"/>
        <v>0</v>
      </c>
      <c r="Q77">
        <f t="shared" si="10"/>
        <v>166.66666666666666</v>
      </c>
      <c r="R77">
        <f t="shared" si="11"/>
        <v>3</v>
      </c>
    </row>
    <row r="78" spans="1:18" x14ac:dyDescent="0.25">
      <c r="A78">
        <v>11</v>
      </c>
      <c r="B78">
        <v>1</v>
      </c>
      <c r="C78">
        <v>76</v>
      </c>
      <c r="D78">
        <v>-4.5999999999999996</v>
      </c>
      <c r="E78">
        <v>90</v>
      </c>
      <c r="F78">
        <v>4.5999999999999996</v>
      </c>
      <c r="G78" t="s">
        <v>40</v>
      </c>
      <c r="H78">
        <v>1</v>
      </c>
      <c r="I78">
        <v>1.0668280560000001</v>
      </c>
      <c r="J78" t="s">
        <v>40</v>
      </c>
      <c r="K78">
        <f t="shared" si="6"/>
        <v>2</v>
      </c>
      <c r="L78">
        <f t="shared" si="7"/>
        <v>11</v>
      </c>
      <c r="M78">
        <f t="shared" si="8"/>
        <v>183.33333333333331</v>
      </c>
      <c r="N78">
        <v>1</v>
      </c>
      <c r="O78">
        <v>1</v>
      </c>
      <c r="P78">
        <f t="shared" si="9"/>
        <v>1</v>
      </c>
      <c r="Q78">
        <f t="shared" si="10"/>
        <v>183.33333333333331</v>
      </c>
      <c r="R78">
        <f t="shared" si="11"/>
        <v>4</v>
      </c>
    </row>
    <row r="79" spans="1:18" x14ac:dyDescent="0.25">
      <c r="A79">
        <v>12</v>
      </c>
      <c r="B79">
        <v>1</v>
      </c>
      <c r="C79">
        <v>76</v>
      </c>
      <c r="D79">
        <v>4.5999999999999996</v>
      </c>
      <c r="E79">
        <v>90</v>
      </c>
      <c r="F79">
        <v>-4.5999999999999996</v>
      </c>
      <c r="G79" t="s">
        <v>36</v>
      </c>
      <c r="H79">
        <v>1</v>
      </c>
      <c r="I79">
        <v>1.0027098160000001</v>
      </c>
      <c r="J79" t="s">
        <v>36</v>
      </c>
      <c r="K79">
        <f t="shared" si="6"/>
        <v>2</v>
      </c>
      <c r="L79">
        <f t="shared" si="7"/>
        <v>11</v>
      </c>
      <c r="M79">
        <f t="shared" si="8"/>
        <v>183.33333333333331</v>
      </c>
      <c r="N79">
        <v>-1</v>
      </c>
      <c r="O79">
        <v>-1</v>
      </c>
      <c r="P79">
        <f t="shared" si="9"/>
        <v>0</v>
      </c>
      <c r="Q79">
        <f t="shared" si="10"/>
        <v>-183.33333333333331</v>
      </c>
      <c r="R79">
        <f t="shared" si="11"/>
        <v>3</v>
      </c>
    </row>
    <row r="80" spans="1:18" x14ac:dyDescent="0.25">
      <c r="A80">
        <v>13</v>
      </c>
      <c r="B80">
        <v>1</v>
      </c>
      <c r="C80">
        <v>76</v>
      </c>
      <c r="D80">
        <v>-4.5999999999999996</v>
      </c>
      <c r="E80">
        <v>90</v>
      </c>
      <c r="F80">
        <v>4.5999999999999996</v>
      </c>
      <c r="G80" t="s">
        <v>40</v>
      </c>
      <c r="H80">
        <v>1</v>
      </c>
      <c r="I80">
        <v>1.0166613170000001</v>
      </c>
      <c r="J80" t="s">
        <v>40</v>
      </c>
      <c r="K80">
        <f t="shared" si="6"/>
        <v>2</v>
      </c>
      <c r="L80">
        <f t="shared" si="7"/>
        <v>11</v>
      </c>
      <c r="M80">
        <f t="shared" si="8"/>
        <v>183.33333333333331</v>
      </c>
      <c r="N80">
        <v>1</v>
      </c>
      <c r="O80">
        <v>1</v>
      </c>
      <c r="P80">
        <f t="shared" si="9"/>
        <v>1</v>
      </c>
      <c r="Q80">
        <f t="shared" si="10"/>
        <v>183.33333333333331</v>
      </c>
      <c r="R80">
        <f t="shared" si="11"/>
        <v>4</v>
      </c>
    </row>
    <row r="81" spans="1:18" x14ac:dyDescent="0.25">
      <c r="A81">
        <v>14</v>
      </c>
      <c r="B81">
        <v>1</v>
      </c>
      <c r="C81">
        <v>75</v>
      </c>
      <c r="D81">
        <v>4.5999999999999996</v>
      </c>
      <c r="E81">
        <v>90</v>
      </c>
      <c r="F81">
        <v>-4.5999999999999996</v>
      </c>
      <c r="G81" t="s">
        <v>36</v>
      </c>
      <c r="H81">
        <v>1</v>
      </c>
      <c r="I81">
        <v>1.100502206</v>
      </c>
      <c r="J81" t="s">
        <v>36</v>
      </c>
      <c r="K81">
        <f t="shared" si="6"/>
        <v>2</v>
      </c>
      <c r="L81">
        <f t="shared" si="7"/>
        <v>10</v>
      </c>
      <c r="M81">
        <f t="shared" si="8"/>
        <v>166.66666666666666</v>
      </c>
      <c r="N81">
        <v>-1</v>
      </c>
      <c r="O81">
        <v>-1</v>
      </c>
      <c r="P81">
        <f t="shared" si="9"/>
        <v>0</v>
      </c>
      <c r="Q81">
        <f t="shared" si="10"/>
        <v>-166.66666666666666</v>
      </c>
      <c r="R81">
        <f t="shared" si="11"/>
        <v>3</v>
      </c>
    </row>
    <row r="82" spans="1:18" x14ac:dyDescent="0.25">
      <c r="A82">
        <v>15</v>
      </c>
      <c r="B82">
        <v>1</v>
      </c>
      <c r="C82">
        <v>75</v>
      </c>
      <c r="D82">
        <v>4.5999999999999996</v>
      </c>
      <c r="E82">
        <v>0</v>
      </c>
      <c r="F82">
        <v>4.5999999999999996</v>
      </c>
      <c r="G82" t="s">
        <v>40</v>
      </c>
      <c r="H82">
        <v>0</v>
      </c>
      <c r="I82">
        <v>1.5503655270000001</v>
      </c>
      <c r="J82" t="s">
        <v>36</v>
      </c>
      <c r="K82">
        <f t="shared" si="6"/>
        <v>2</v>
      </c>
      <c r="L82">
        <f t="shared" si="7"/>
        <v>10</v>
      </c>
      <c r="M82">
        <f t="shared" si="8"/>
        <v>166.66666666666666</v>
      </c>
      <c r="N82">
        <v>1</v>
      </c>
      <c r="O82">
        <v>-1</v>
      </c>
      <c r="P82">
        <f t="shared" si="9"/>
        <v>0</v>
      </c>
      <c r="Q82">
        <f t="shared" si="10"/>
        <v>166.66666666666666</v>
      </c>
      <c r="R82">
        <f t="shared" si="11"/>
        <v>3</v>
      </c>
    </row>
    <row r="83" spans="1:18" x14ac:dyDescent="0.25">
      <c r="A83">
        <v>16</v>
      </c>
      <c r="B83">
        <v>1</v>
      </c>
      <c r="C83">
        <v>76</v>
      </c>
      <c r="D83">
        <v>4.5999999999999996</v>
      </c>
      <c r="E83">
        <v>0</v>
      </c>
      <c r="F83">
        <v>-4.5999999999999996</v>
      </c>
      <c r="G83" t="s">
        <v>36</v>
      </c>
      <c r="H83">
        <v>0</v>
      </c>
      <c r="I83">
        <v>0.61741903799999998</v>
      </c>
      <c r="J83" t="s">
        <v>40</v>
      </c>
      <c r="K83">
        <f t="shared" si="6"/>
        <v>2</v>
      </c>
      <c r="L83">
        <f t="shared" si="7"/>
        <v>11</v>
      </c>
      <c r="M83">
        <f t="shared" si="8"/>
        <v>183.33333333333331</v>
      </c>
      <c r="N83">
        <v>-1</v>
      </c>
      <c r="O83">
        <v>1</v>
      </c>
      <c r="P83">
        <f t="shared" si="9"/>
        <v>1</v>
      </c>
      <c r="Q83">
        <f t="shared" si="10"/>
        <v>-183.33333333333331</v>
      </c>
      <c r="R83">
        <f t="shared" si="11"/>
        <v>3</v>
      </c>
    </row>
    <row r="84" spans="1:18" x14ac:dyDescent="0.25">
      <c r="A84">
        <v>17</v>
      </c>
      <c r="B84">
        <v>1</v>
      </c>
      <c r="C84">
        <v>77</v>
      </c>
      <c r="D84">
        <v>-4.5999999999999996</v>
      </c>
      <c r="E84">
        <v>0</v>
      </c>
      <c r="F84">
        <v>4.5999999999999996</v>
      </c>
      <c r="G84" t="s">
        <v>40</v>
      </c>
      <c r="H84">
        <v>1</v>
      </c>
      <c r="I84">
        <v>0.80066395099999998</v>
      </c>
      <c r="J84" t="s">
        <v>40</v>
      </c>
      <c r="K84">
        <f t="shared" si="6"/>
        <v>2</v>
      </c>
      <c r="L84">
        <f t="shared" si="7"/>
        <v>12</v>
      </c>
      <c r="M84">
        <f t="shared" si="8"/>
        <v>200</v>
      </c>
      <c r="N84">
        <v>1</v>
      </c>
      <c r="O84">
        <v>1</v>
      </c>
      <c r="P84">
        <f t="shared" si="9"/>
        <v>1</v>
      </c>
      <c r="Q84">
        <f t="shared" si="10"/>
        <v>200</v>
      </c>
      <c r="R84">
        <f t="shared" si="11"/>
        <v>4</v>
      </c>
    </row>
    <row r="85" spans="1:18" x14ac:dyDescent="0.25">
      <c r="A85">
        <v>18</v>
      </c>
      <c r="B85">
        <v>1</v>
      </c>
      <c r="C85">
        <v>77</v>
      </c>
      <c r="D85">
        <v>-4.5999999999999996</v>
      </c>
      <c r="E85">
        <v>90</v>
      </c>
      <c r="F85">
        <v>-4.5999999999999996</v>
      </c>
      <c r="G85" t="s">
        <v>36</v>
      </c>
      <c r="H85">
        <v>1</v>
      </c>
      <c r="I85">
        <v>0.93355691299999999</v>
      </c>
      <c r="J85" t="s">
        <v>36</v>
      </c>
      <c r="K85">
        <f t="shared" si="6"/>
        <v>2</v>
      </c>
      <c r="L85">
        <f t="shared" si="7"/>
        <v>12</v>
      </c>
      <c r="M85">
        <f t="shared" si="8"/>
        <v>200</v>
      </c>
      <c r="N85">
        <v>-1</v>
      </c>
      <c r="O85">
        <v>-1</v>
      </c>
      <c r="P85">
        <f t="shared" si="9"/>
        <v>0</v>
      </c>
      <c r="Q85">
        <f t="shared" si="10"/>
        <v>-200</v>
      </c>
      <c r="R85">
        <f t="shared" si="11"/>
        <v>4</v>
      </c>
    </row>
    <row r="86" spans="1:18" x14ac:dyDescent="0.25">
      <c r="A86">
        <v>19</v>
      </c>
      <c r="B86">
        <v>1</v>
      </c>
      <c r="C86">
        <v>77</v>
      </c>
      <c r="D86">
        <v>-4.5999999999999996</v>
      </c>
      <c r="E86">
        <v>0</v>
      </c>
      <c r="F86">
        <v>-4.5999999999999996</v>
      </c>
      <c r="G86" t="s">
        <v>36</v>
      </c>
      <c r="H86">
        <v>0</v>
      </c>
      <c r="I86">
        <v>1.3172321769999999</v>
      </c>
      <c r="J86" t="s">
        <v>40</v>
      </c>
      <c r="K86">
        <f t="shared" si="6"/>
        <v>2</v>
      </c>
      <c r="L86">
        <f t="shared" si="7"/>
        <v>12</v>
      </c>
      <c r="M86">
        <f t="shared" si="8"/>
        <v>200</v>
      </c>
      <c r="N86">
        <v>-1</v>
      </c>
      <c r="O86">
        <v>1</v>
      </c>
      <c r="P86">
        <f t="shared" si="9"/>
        <v>1</v>
      </c>
      <c r="Q86">
        <f t="shared" si="10"/>
        <v>-200</v>
      </c>
      <c r="R86">
        <f t="shared" si="11"/>
        <v>4</v>
      </c>
    </row>
    <row r="87" spans="1:18" x14ac:dyDescent="0.25">
      <c r="A87">
        <v>20</v>
      </c>
      <c r="B87">
        <v>1</v>
      </c>
      <c r="C87">
        <v>78</v>
      </c>
      <c r="D87">
        <v>-4.5999999999999996</v>
      </c>
      <c r="E87">
        <v>90</v>
      </c>
      <c r="F87">
        <v>4.5999999999999996</v>
      </c>
      <c r="G87" t="s">
        <v>40</v>
      </c>
      <c r="H87">
        <v>1</v>
      </c>
      <c r="I87">
        <v>0.73394837899999998</v>
      </c>
      <c r="J87" t="s">
        <v>40</v>
      </c>
      <c r="K87">
        <f t="shared" si="6"/>
        <v>2</v>
      </c>
      <c r="L87">
        <f t="shared" si="7"/>
        <v>13</v>
      </c>
      <c r="M87">
        <f t="shared" si="8"/>
        <v>216.66666666666669</v>
      </c>
      <c r="N87">
        <v>1</v>
      </c>
      <c r="O87">
        <v>1</v>
      </c>
      <c r="P87">
        <f t="shared" si="9"/>
        <v>1</v>
      </c>
      <c r="Q87">
        <f t="shared" si="10"/>
        <v>216.66666666666669</v>
      </c>
      <c r="R87">
        <f t="shared" si="11"/>
        <v>4</v>
      </c>
    </row>
    <row r="88" spans="1:18" x14ac:dyDescent="0.25">
      <c r="A88">
        <v>21</v>
      </c>
      <c r="B88">
        <v>1</v>
      </c>
      <c r="C88">
        <v>78</v>
      </c>
      <c r="D88">
        <v>-4.5999999999999996</v>
      </c>
      <c r="E88">
        <v>90</v>
      </c>
      <c r="F88">
        <v>-4.5999999999999996</v>
      </c>
      <c r="G88" t="s">
        <v>36</v>
      </c>
      <c r="H88">
        <v>1</v>
      </c>
      <c r="I88">
        <v>0.81657811700000005</v>
      </c>
      <c r="J88" t="s">
        <v>36</v>
      </c>
      <c r="K88">
        <f t="shared" si="6"/>
        <v>2</v>
      </c>
      <c r="L88">
        <f t="shared" si="7"/>
        <v>13</v>
      </c>
      <c r="M88">
        <f t="shared" si="8"/>
        <v>216.66666666666669</v>
      </c>
      <c r="N88">
        <v>-1</v>
      </c>
      <c r="O88">
        <v>-1</v>
      </c>
      <c r="P88">
        <f t="shared" si="9"/>
        <v>0</v>
      </c>
      <c r="Q88">
        <f t="shared" si="10"/>
        <v>-216.66666666666669</v>
      </c>
      <c r="R88">
        <f t="shared" si="11"/>
        <v>4</v>
      </c>
    </row>
    <row r="89" spans="1:18" x14ac:dyDescent="0.25">
      <c r="A89">
        <v>22</v>
      </c>
      <c r="B89">
        <v>1</v>
      </c>
      <c r="C89">
        <v>78</v>
      </c>
      <c r="D89">
        <v>-4.5999999999999996</v>
      </c>
      <c r="E89">
        <v>90</v>
      </c>
      <c r="F89">
        <v>4.5999999999999996</v>
      </c>
      <c r="G89" t="s">
        <v>40</v>
      </c>
      <c r="H89">
        <v>0</v>
      </c>
      <c r="I89">
        <v>0.78378299799999995</v>
      </c>
      <c r="J89" t="s">
        <v>36</v>
      </c>
      <c r="K89">
        <f t="shared" si="6"/>
        <v>2</v>
      </c>
      <c r="L89">
        <f t="shared" si="7"/>
        <v>13</v>
      </c>
      <c r="M89">
        <f t="shared" si="8"/>
        <v>216.66666666666669</v>
      </c>
      <c r="N89">
        <v>1</v>
      </c>
      <c r="O89">
        <v>-1</v>
      </c>
      <c r="P89">
        <f t="shared" si="9"/>
        <v>0</v>
      </c>
      <c r="Q89">
        <f t="shared" si="10"/>
        <v>216.66666666666669</v>
      </c>
      <c r="R89">
        <f t="shared" si="11"/>
        <v>4</v>
      </c>
    </row>
    <row r="90" spans="1:18" x14ac:dyDescent="0.25">
      <c r="A90">
        <v>23</v>
      </c>
      <c r="B90">
        <v>1</v>
      </c>
      <c r="C90">
        <v>79</v>
      </c>
      <c r="D90">
        <v>-4.5999999999999996</v>
      </c>
      <c r="E90">
        <v>0</v>
      </c>
      <c r="F90">
        <v>-4.5999999999999996</v>
      </c>
      <c r="G90" t="s">
        <v>36</v>
      </c>
      <c r="H90">
        <v>0</v>
      </c>
      <c r="I90">
        <v>1.4337542459999999</v>
      </c>
      <c r="J90" t="s">
        <v>40</v>
      </c>
      <c r="K90">
        <f t="shared" si="6"/>
        <v>2</v>
      </c>
      <c r="L90">
        <f t="shared" si="7"/>
        <v>14</v>
      </c>
      <c r="M90">
        <f t="shared" si="8"/>
        <v>233.33333333333334</v>
      </c>
      <c r="N90">
        <v>-1</v>
      </c>
      <c r="O90">
        <v>1</v>
      </c>
      <c r="P90">
        <f t="shared" si="9"/>
        <v>1</v>
      </c>
      <c r="Q90">
        <f t="shared" si="10"/>
        <v>-233.33333333333334</v>
      </c>
      <c r="R90">
        <f t="shared" si="11"/>
        <v>4</v>
      </c>
    </row>
    <row r="91" spans="1:18" x14ac:dyDescent="0.25">
      <c r="A91">
        <v>24</v>
      </c>
      <c r="B91">
        <v>1</v>
      </c>
      <c r="C91">
        <v>80</v>
      </c>
      <c r="D91">
        <v>4.5999999999999996</v>
      </c>
      <c r="E91">
        <v>0</v>
      </c>
      <c r="F91">
        <v>-4.5999999999999996</v>
      </c>
      <c r="G91" t="s">
        <v>36</v>
      </c>
      <c r="H91">
        <v>1</v>
      </c>
      <c r="I91">
        <v>0.90068130800000001</v>
      </c>
      <c r="J91" t="s">
        <v>36</v>
      </c>
      <c r="K91">
        <f t="shared" si="6"/>
        <v>2</v>
      </c>
      <c r="L91">
        <f t="shared" si="7"/>
        <v>15</v>
      </c>
      <c r="M91">
        <f t="shared" si="8"/>
        <v>250</v>
      </c>
      <c r="N91">
        <v>-1</v>
      </c>
      <c r="O91">
        <v>-1</v>
      </c>
      <c r="P91">
        <f t="shared" si="9"/>
        <v>0</v>
      </c>
      <c r="Q91">
        <f t="shared" si="10"/>
        <v>-250</v>
      </c>
      <c r="R91">
        <f t="shared" si="11"/>
        <v>3</v>
      </c>
    </row>
    <row r="92" spans="1:18" x14ac:dyDescent="0.25">
      <c r="A92">
        <v>25</v>
      </c>
      <c r="B92">
        <v>1</v>
      </c>
      <c r="C92">
        <v>80</v>
      </c>
      <c r="D92">
        <v>4.5999999999999996</v>
      </c>
      <c r="E92">
        <v>0</v>
      </c>
      <c r="F92">
        <v>-4.5999999999999996</v>
      </c>
      <c r="G92" t="s">
        <v>36</v>
      </c>
      <c r="H92">
        <v>1</v>
      </c>
      <c r="I92">
        <v>1.2003658660000001</v>
      </c>
      <c r="J92" t="s">
        <v>36</v>
      </c>
      <c r="K92">
        <f t="shared" si="6"/>
        <v>2</v>
      </c>
      <c r="L92">
        <f t="shared" si="7"/>
        <v>15</v>
      </c>
      <c r="M92">
        <f t="shared" si="8"/>
        <v>250</v>
      </c>
      <c r="N92">
        <v>-1</v>
      </c>
      <c r="O92">
        <v>-1</v>
      </c>
      <c r="P92">
        <f t="shared" si="9"/>
        <v>0</v>
      </c>
      <c r="Q92">
        <f t="shared" si="10"/>
        <v>-250</v>
      </c>
      <c r="R92">
        <f t="shared" si="11"/>
        <v>3</v>
      </c>
    </row>
    <row r="93" spans="1:18" x14ac:dyDescent="0.25">
      <c r="A93">
        <v>26</v>
      </c>
      <c r="B93">
        <v>1</v>
      </c>
      <c r="C93">
        <v>80</v>
      </c>
      <c r="D93">
        <v>-4.5999999999999996</v>
      </c>
      <c r="E93">
        <v>0</v>
      </c>
      <c r="F93">
        <v>4.5999999999999996</v>
      </c>
      <c r="G93" t="s">
        <v>40</v>
      </c>
      <c r="H93">
        <v>1</v>
      </c>
      <c r="I93">
        <v>0.66659474799999996</v>
      </c>
      <c r="J93" t="s">
        <v>40</v>
      </c>
      <c r="K93">
        <f t="shared" si="6"/>
        <v>2</v>
      </c>
      <c r="L93">
        <f t="shared" si="7"/>
        <v>15</v>
      </c>
      <c r="M93">
        <f t="shared" si="8"/>
        <v>250</v>
      </c>
      <c r="N93">
        <v>1</v>
      </c>
      <c r="O93">
        <v>1</v>
      </c>
      <c r="P93">
        <f t="shared" si="9"/>
        <v>1</v>
      </c>
      <c r="Q93">
        <f t="shared" si="10"/>
        <v>250</v>
      </c>
      <c r="R93">
        <f t="shared" si="11"/>
        <v>4</v>
      </c>
    </row>
    <row r="94" spans="1:18" x14ac:dyDescent="0.25">
      <c r="A94">
        <v>27</v>
      </c>
      <c r="B94">
        <v>1</v>
      </c>
      <c r="C94">
        <v>79</v>
      </c>
      <c r="D94">
        <v>4.5999999999999996</v>
      </c>
      <c r="E94">
        <v>90</v>
      </c>
      <c r="F94">
        <v>4.5999999999999996</v>
      </c>
      <c r="G94" t="s">
        <v>40</v>
      </c>
      <c r="H94">
        <v>1</v>
      </c>
      <c r="I94">
        <v>0.58362901</v>
      </c>
      <c r="J94" t="s">
        <v>40</v>
      </c>
      <c r="K94">
        <f t="shared" si="6"/>
        <v>2</v>
      </c>
      <c r="L94">
        <f t="shared" si="7"/>
        <v>14</v>
      </c>
      <c r="M94">
        <f t="shared" si="8"/>
        <v>233.33333333333334</v>
      </c>
      <c r="N94">
        <v>1</v>
      </c>
      <c r="O94">
        <v>1</v>
      </c>
      <c r="P94">
        <f t="shared" si="9"/>
        <v>1</v>
      </c>
      <c r="Q94">
        <f t="shared" si="10"/>
        <v>233.33333333333334</v>
      </c>
      <c r="R94">
        <f t="shared" si="11"/>
        <v>3</v>
      </c>
    </row>
    <row r="95" spans="1:18" x14ac:dyDescent="0.25">
      <c r="A95">
        <v>28</v>
      </c>
      <c r="B95">
        <v>1</v>
      </c>
      <c r="C95">
        <v>79</v>
      </c>
      <c r="D95">
        <v>4.5999999999999996</v>
      </c>
      <c r="E95">
        <v>0</v>
      </c>
      <c r="F95">
        <v>-4.5999999999999996</v>
      </c>
      <c r="G95" t="s">
        <v>36</v>
      </c>
      <c r="H95">
        <v>0</v>
      </c>
      <c r="I95">
        <v>1.1164493419999999</v>
      </c>
      <c r="J95" t="s">
        <v>40</v>
      </c>
      <c r="K95">
        <f t="shared" si="6"/>
        <v>2</v>
      </c>
      <c r="L95">
        <f t="shared" si="7"/>
        <v>14</v>
      </c>
      <c r="M95">
        <f t="shared" si="8"/>
        <v>233.33333333333334</v>
      </c>
      <c r="N95">
        <v>-1</v>
      </c>
      <c r="O95">
        <v>1</v>
      </c>
      <c r="P95">
        <f t="shared" si="9"/>
        <v>1</v>
      </c>
      <c r="Q95">
        <f t="shared" si="10"/>
        <v>-233.33333333333334</v>
      </c>
      <c r="R95">
        <f t="shared" si="11"/>
        <v>3</v>
      </c>
    </row>
    <row r="96" spans="1:18" x14ac:dyDescent="0.25">
      <c r="A96">
        <v>29</v>
      </c>
      <c r="B96">
        <v>1</v>
      </c>
      <c r="C96">
        <v>80</v>
      </c>
      <c r="D96">
        <v>-4.5999999999999996</v>
      </c>
      <c r="E96">
        <v>0</v>
      </c>
      <c r="F96">
        <v>4.5999999999999996</v>
      </c>
      <c r="G96" t="s">
        <v>40</v>
      </c>
      <c r="H96">
        <v>1</v>
      </c>
      <c r="I96">
        <v>2.199538231</v>
      </c>
      <c r="J96" t="s">
        <v>40</v>
      </c>
      <c r="K96">
        <f t="shared" si="6"/>
        <v>2</v>
      </c>
      <c r="L96">
        <f t="shared" si="7"/>
        <v>15</v>
      </c>
      <c r="M96">
        <f t="shared" si="8"/>
        <v>250</v>
      </c>
      <c r="N96">
        <v>1</v>
      </c>
      <c r="O96">
        <v>1</v>
      </c>
      <c r="P96">
        <f t="shared" si="9"/>
        <v>1</v>
      </c>
      <c r="Q96">
        <f t="shared" si="10"/>
        <v>250</v>
      </c>
      <c r="R96">
        <f t="shared" si="11"/>
        <v>4</v>
      </c>
    </row>
    <row r="97" spans="1:18" x14ac:dyDescent="0.25">
      <c r="A97">
        <v>30</v>
      </c>
      <c r="B97">
        <v>1</v>
      </c>
      <c r="C97">
        <v>80</v>
      </c>
      <c r="D97">
        <v>-4.5999999999999996</v>
      </c>
      <c r="E97">
        <v>0</v>
      </c>
      <c r="F97">
        <v>-4.5999999999999996</v>
      </c>
      <c r="G97" t="s">
        <v>36</v>
      </c>
      <c r="H97">
        <v>1</v>
      </c>
      <c r="I97">
        <v>0.98433504500000002</v>
      </c>
      <c r="J97" t="s">
        <v>36</v>
      </c>
      <c r="K97">
        <f t="shared" si="6"/>
        <v>2</v>
      </c>
      <c r="L97">
        <f t="shared" si="7"/>
        <v>15</v>
      </c>
      <c r="M97">
        <f t="shared" si="8"/>
        <v>250</v>
      </c>
      <c r="N97">
        <v>-1</v>
      </c>
      <c r="O97">
        <v>-1</v>
      </c>
      <c r="P97">
        <f t="shared" si="9"/>
        <v>0</v>
      </c>
      <c r="Q97">
        <f t="shared" si="10"/>
        <v>-250</v>
      </c>
      <c r="R97">
        <f t="shared" si="11"/>
        <v>4</v>
      </c>
    </row>
    <row r="98" spans="1:18" x14ac:dyDescent="0.25">
      <c r="A98">
        <v>31</v>
      </c>
      <c r="B98">
        <v>1</v>
      </c>
      <c r="C98">
        <v>80</v>
      </c>
      <c r="D98">
        <v>4.5999999999999996</v>
      </c>
      <c r="E98">
        <v>90</v>
      </c>
      <c r="F98">
        <v>-4.5999999999999996</v>
      </c>
      <c r="G98" t="s">
        <v>36</v>
      </c>
      <c r="H98">
        <v>1</v>
      </c>
      <c r="I98">
        <v>0.81781496499999995</v>
      </c>
      <c r="J98" t="s">
        <v>36</v>
      </c>
      <c r="K98">
        <f t="shared" si="6"/>
        <v>2</v>
      </c>
      <c r="L98">
        <f t="shared" si="7"/>
        <v>15</v>
      </c>
      <c r="M98">
        <f t="shared" si="8"/>
        <v>250</v>
      </c>
      <c r="N98">
        <v>-1</v>
      </c>
      <c r="O98">
        <v>-1</v>
      </c>
      <c r="P98">
        <f t="shared" si="9"/>
        <v>0</v>
      </c>
      <c r="Q98">
        <f t="shared" si="10"/>
        <v>-250</v>
      </c>
      <c r="R98">
        <f t="shared" si="11"/>
        <v>3</v>
      </c>
    </row>
    <row r="99" spans="1:18" x14ac:dyDescent="0.25">
      <c r="A99">
        <v>32</v>
      </c>
      <c r="B99">
        <v>1</v>
      </c>
      <c r="C99">
        <v>79</v>
      </c>
      <c r="D99">
        <v>-4.5999999999999996</v>
      </c>
      <c r="E99">
        <v>0</v>
      </c>
      <c r="F99">
        <v>4.5999999999999996</v>
      </c>
      <c r="G99" t="s">
        <v>40</v>
      </c>
      <c r="H99">
        <v>1</v>
      </c>
      <c r="I99">
        <v>1.4999689700000001</v>
      </c>
      <c r="J99" t="s">
        <v>40</v>
      </c>
      <c r="K99">
        <f t="shared" si="6"/>
        <v>2</v>
      </c>
      <c r="L99">
        <f t="shared" si="7"/>
        <v>14</v>
      </c>
      <c r="M99">
        <f t="shared" si="8"/>
        <v>233.33333333333334</v>
      </c>
      <c r="N99">
        <v>1</v>
      </c>
      <c r="O99">
        <v>1</v>
      </c>
      <c r="P99">
        <f t="shared" si="9"/>
        <v>1</v>
      </c>
      <c r="Q99">
        <f t="shared" si="10"/>
        <v>233.33333333333334</v>
      </c>
      <c r="R99">
        <f t="shared" si="11"/>
        <v>4</v>
      </c>
    </row>
    <row r="100" spans="1:18" x14ac:dyDescent="0.25">
      <c r="A100">
        <v>33</v>
      </c>
      <c r="B100">
        <v>1</v>
      </c>
      <c r="C100">
        <v>79</v>
      </c>
      <c r="D100">
        <v>-4.5999999999999996</v>
      </c>
      <c r="E100">
        <v>0</v>
      </c>
      <c r="F100">
        <v>-4.5999999999999996</v>
      </c>
      <c r="G100" t="s">
        <v>36</v>
      </c>
      <c r="H100">
        <v>1</v>
      </c>
      <c r="I100">
        <v>1.200587442</v>
      </c>
      <c r="J100" t="s">
        <v>36</v>
      </c>
      <c r="K100">
        <f t="shared" si="6"/>
        <v>2</v>
      </c>
      <c r="L100">
        <f t="shared" si="7"/>
        <v>14</v>
      </c>
      <c r="M100">
        <f t="shared" si="8"/>
        <v>233.33333333333334</v>
      </c>
      <c r="N100">
        <v>-1</v>
      </c>
      <c r="O100">
        <v>-1</v>
      </c>
      <c r="P100">
        <f t="shared" si="9"/>
        <v>0</v>
      </c>
      <c r="Q100">
        <f t="shared" si="10"/>
        <v>-233.33333333333334</v>
      </c>
      <c r="R100">
        <f t="shared" si="11"/>
        <v>4</v>
      </c>
    </row>
    <row r="101" spans="1:18" x14ac:dyDescent="0.25">
      <c r="A101">
        <v>34</v>
      </c>
      <c r="B101">
        <v>1</v>
      </c>
      <c r="C101">
        <v>79</v>
      </c>
      <c r="D101">
        <v>-4.5999999999999996</v>
      </c>
      <c r="E101">
        <v>90</v>
      </c>
      <c r="F101">
        <v>4.5999999999999996</v>
      </c>
      <c r="G101" t="s">
        <v>40</v>
      </c>
      <c r="H101">
        <v>1</v>
      </c>
      <c r="I101">
        <v>0.78274299899999999</v>
      </c>
      <c r="J101" t="s">
        <v>40</v>
      </c>
      <c r="K101">
        <f t="shared" si="6"/>
        <v>2</v>
      </c>
      <c r="L101">
        <f t="shared" si="7"/>
        <v>14</v>
      </c>
      <c r="M101">
        <f t="shared" si="8"/>
        <v>233.33333333333334</v>
      </c>
      <c r="N101">
        <v>1</v>
      </c>
      <c r="O101">
        <v>1</v>
      </c>
      <c r="P101">
        <f t="shared" si="9"/>
        <v>1</v>
      </c>
      <c r="Q101">
        <f t="shared" si="10"/>
        <v>233.33333333333334</v>
      </c>
      <c r="R101">
        <f t="shared" si="11"/>
        <v>4</v>
      </c>
    </row>
    <row r="102" spans="1:18" x14ac:dyDescent="0.25">
      <c r="A102">
        <v>35</v>
      </c>
      <c r="B102">
        <v>1</v>
      </c>
      <c r="C102">
        <v>78</v>
      </c>
      <c r="D102">
        <v>4.5999999999999996</v>
      </c>
      <c r="E102">
        <v>0</v>
      </c>
      <c r="F102">
        <v>4.5999999999999996</v>
      </c>
      <c r="G102" t="s">
        <v>40</v>
      </c>
      <c r="H102">
        <v>1</v>
      </c>
      <c r="I102">
        <v>1.7837141489999999</v>
      </c>
      <c r="J102" t="s">
        <v>40</v>
      </c>
      <c r="K102">
        <f t="shared" si="6"/>
        <v>2</v>
      </c>
      <c r="L102">
        <f t="shared" si="7"/>
        <v>13</v>
      </c>
      <c r="M102">
        <f t="shared" si="8"/>
        <v>216.66666666666669</v>
      </c>
      <c r="N102">
        <v>1</v>
      </c>
      <c r="O102">
        <v>1</v>
      </c>
      <c r="P102">
        <f t="shared" si="9"/>
        <v>1</v>
      </c>
      <c r="Q102">
        <f t="shared" si="10"/>
        <v>216.66666666666669</v>
      </c>
      <c r="R102">
        <f t="shared" si="11"/>
        <v>3</v>
      </c>
    </row>
    <row r="103" spans="1:18" x14ac:dyDescent="0.25">
      <c r="A103">
        <v>36</v>
      </c>
      <c r="B103">
        <v>1</v>
      </c>
      <c r="C103">
        <v>78</v>
      </c>
      <c r="D103">
        <v>4.5999999999999996</v>
      </c>
      <c r="E103">
        <v>0</v>
      </c>
      <c r="F103">
        <v>4.5999999999999996</v>
      </c>
      <c r="G103" t="s">
        <v>40</v>
      </c>
      <c r="H103">
        <v>1</v>
      </c>
      <c r="I103">
        <v>0.61706073500000003</v>
      </c>
      <c r="J103" t="s">
        <v>40</v>
      </c>
      <c r="K103">
        <f t="shared" si="6"/>
        <v>2</v>
      </c>
      <c r="L103">
        <f t="shared" si="7"/>
        <v>13</v>
      </c>
      <c r="M103">
        <f t="shared" si="8"/>
        <v>216.66666666666669</v>
      </c>
      <c r="N103">
        <v>1</v>
      </c>
      <c r="O103">
        <v>1</v>
      </c>
      <c r="P103">
        <f t="shared" si="9"/>
        <v>1</v>
      </c>
      <c r="Q103">
        <f t="shared" si="10"/>
        <v>216.66666666666669</v>
      </c>
      <c r="R103">
        <f t="shared" si="11"/>
        <v>3</v>
      </c>
    </row>
    <row r="104" spans="1:18" x14ac:dyDescent="0.25">
      <c r="A104">
        <v>37</v>
      </c>
      <c r="B104">
        <v>1</v>
      </c>
      <c r="C104">
        <v>78</v>
      </c>
      <c r="D104">
        <v>4.5999999999999996</v>
      </c>
      <c r="E104">
        <v>0</v>
      </c>
      <c r="F104">
        <v>4.5999999999999996</v>
      </c>
      <c r="G104" t="s">
        <v>40</v>
      </c>
      <c r="H104">
        <v>1</v>
      </c>
      <c r="I104">
        <v>0.71700536500000001</v>
      </c>
      <c r="J104" t="s">
        <v>40</v>
      </c>
      <c r="K104">
        <f t="shared" si="6"/>
        <v>2</v>
      </c>
      <c r="L104">
        <f t="shared" si="7"/>
        <v>13</v>
      </c>
      <c r="M104">
        <f t="shared" si="8"/>
        <v>216.66666666666669</v>
      </c>
      <c r="N104">
        <v>1</v>
      </c>
      <c r="O104">
        <v>1</v>
      </c>
      <c r="P104">
        <f t="shared" si="9"/>
        <v>1</v>
      </c>
      <c r="Q104">
        <f t="shared" si="10"/>
        <v>216.66666666666669</v>
      </c>
      <c r="R104">
        <f t="shared" si="11"/>
        <v>3</v>
      </c>
    </row>
    <row r="105" spans="1:18" x14ac:dyDescent="0.25">
      <c r="A105">
        <v>38</v>
      </c>
      <c r="B105">
        <v>1</v>
      </c>
      <c r="C105">
        <v>77</v>
      </c>
      <c r="D105">
        <v>4.5999999999999996</v>
      </c>
      <c r="E105">
        <v>0</v>
      </c>
      <c r="F105">
        <v>4.5999999999999996</v>
      </c>
      <c r="G105" t="s">
        <v>40</v>
      </c>
      <c r="H105">
        <v>1</v>
      </c>
      <c r="I105">
        <v>0.70046138099999999</v>
      </c>
      <c r="J105" t="s">
        <v>40</v>
      </c>
      <c r="K105">
        <f t="shared" si="6"/>
        <v>2</v>
      </c>
      <c r="L105">
        <f t="shared" si="7"/>
        <v>12</v>
      </c>
      <c r="M105">
        <f t="shared" si="8"/>
        <v>200</v>
      </c>
      <c r="N105">
        <v>1</v>
      </c>
      <c r="O105">
        <v>1</v>
      </c>
      <c r="P105">
        <f t="shared" si="9"/>
        <v>1</v>
      </c>
      <c r="Q105">
        <f t="shared" si="10"/>
        <v>200</v>
      </c>
      <c r="R105">
        <f t="shared" si="11"/>
        <v>3</v>
      </c>
    </row>
    <row r="106" spans="1:18" x14ac:dyDescent="0.25">
      <c r="A106">
        <v>39</v>
      </c>
      <c r="B106">
        <v>1</v>
      </c>
      <c r="C106">
        <v>77</v>
      </c>
      <c r="D106">
        <v>-4.5999999999999996</v>
      </c>
      <c r="E106">
        <v>0</v>
      </c>
      <c r="F106">
        <v>4.5999999999999996</v>
      </c>
      <c r="G106" t="s">
        <v>40</v>
      </c>
      <c r="H106">
        <v>0</v>
      </c>
      <c r="I106">
        <v>0.84974414600000003</v>
      </c>
      <c r="J106" t="s">
        <v>36</v>
      </c>
      <c r="K106">
        <f t="shared" si="6"/>
        <v>2</v>
      </c>
      <c r="L106">
        <f t="shared" si="7"/>
        <v>12</v>
      </c>
      <c r="M106">
        <f t="shared" si="8"/>
        <v>200</v>
      </c>
      <c r="N106">
        <v>1</v>
      </c>
      <c r="O106">
        <v>-1</v>
      </c>
      <c r="P106">
        <f t="shared" si="9"/>
        <v>0</v>
      </c>
      <c r="Q106">
        <f t="shared" si="10"/>
        <v>200</v>
      </c>
      <c r="R106">
        <f t="shared" si="11"/>
        <v>4</v>
      </c>
    </row>
    <row r="107" spans="1:18" x14ac:dyDescent="0.25">
      <c r="A107">
        <v>40</v>
      </c>
      <c r="B107">
        <v>1</v>
      </c>
      <c r="C107">
        <v>78</v>
      </c>
      <c r="D107">
        <v>-4.5999999999999996</v>
      </c>
      <c r="E107">
        <v>90</v>
      </c>
      <c r="F107">
        <v>4.5999999999999996</v>
      </c>
      <c r="G107" t="s">
        <v>40</v>
      </c>
      <c r="H107">
        <v>1</v>
      </c>
      <c r="I107">
        <v>1.350070933</v>
      </c>
      <c r="J107" t="s">
        <v>40</v>
      </c>
      <c r="K107">
        <f t="shared" si="6"/>
        <v>2</v>
      </c>
      <c r="L107">
        <f t="shared" si="7"/>
        <v>13</v>
      </c>
      <c r="M107">
        <f t="shared" si="8"/>
        <v>216.66666666666669</v>
      </c>
      <c r="N107">
        <v>1</v>
      </c>
      <c r="O107">
        <v>1</v>
      </c>
      <c r="P107">
        <f t="shared" si="9"/>
        <v>1</v>
      </c>
      <c r="Q107">
        <f t="shared" si="10"/>
        <v>216.66666666666669</v>
      </c>
      <c r="R107">
        <f t="shared" si="11"/>
        <v>4</v>
      </c>
    </row>
    <row r="108" spans="1:18" x14ac:dyDescent="0.25">
      <c r="A108">
        <v>41</v>
      </c>
      <c r="B108">
        <v>1</v>
      </c>
      <c r="C108">
        <v>78</v>
      </c>
      <c r="D108">
        <v>4.5999999999999996</v>
      </c>
      <c r="E108">
        <v>0</v>
      </c>
      <c r="F108">
        <v>4.5999999999999996</v>
      </c>
      <c r="G108" t="s">
        <v>40</v>
      </c>
      <c r="H108">
        <v>0</v>
      </c>
      <c r="I108">
        <v>12.41686941</v>
      </c>
      <c r="J108" t="s">
        <v>36</v>
      </c>
      <c r="K108">
        <f t="shared" si="6"/>
        <v>2</v>
      </c>
      <c r="L108">
        <f t="shared" si="7"/>
        <v>13</v>
      </c>
      <c r="M108">
        <f t="shared" si="8"/>
        <v>216.66666666666669</v>
      </c>
      <c r="N108">
        <v>1</v>
      </c>
      <c r="O108">
        <v>-1</v>
      </c>
      <c r="P108">
        <f t="shared" si="9"/>
        <v>0</v>
      </c>
      <c r="Q108">
        <f t="shared" si="10"/>
        <v>216.66666666666669</v>
      </c>
      <c r="R108">
        <f t="shared" si="11"/>
        <v>3</v>
      </c>
    </row>
    <row r="109" spans="1:18" x14ac:dyDescent="0.25">
      <c r="A109">
        <v>42</v>
      </c>
      <c r="B109">
        <v>1</v>
      </c>
      <c r="C109">
        <v>79</v>
      </c>
      <c r="D109">
        <v>4.5999999999999996</v>
      </c>
      <c r="E109">
        <v>0</v>
      </c>
      <c r="F109">
        <v>-4.5999999999999996</v>
      </c>
      <c r="G109" t="s">
        <v>36</v>
      </c>
      <c r="H109">
        <v>0</v>
      </c>
      <c r="I109">
        <v>2.6004285089999999</v>
      </c>
      <c r="J109" t="s">
        <v>40</v>
      </c>
      <c r="K109">
        <f t="shared" si="6"/>
        <v>2</v>
      </c>
      <c r="L109">
        <f t="shared" si="7"/>
        <v>14</v>
      </c>
      <c r="M109">
        <f t="shared" si="8"/>
        <v>233.33333333333334</v>
      </c>
      <c r="N109">
        <v>-1</v>
      </c>
      <c r="O109">
        <v>1</v>
      </c>
      <c r="P109">
        <f t="shared" si="9"/>
        <v>1</v>
      </c>
      <c r="Q109">
        <f t="shared" si="10"/>
        <v>-233.33333333333334</v>
      </c>
      <c r="R109">
        <f t="shared" si="11"/>
        <v>3</v>
      </c>
    </row>
    <row r="110" spans="1:18" x14ac:dyDescent="0.25">
      <c r="A110">
        <v>43</v>
      </c>
      <c r="B110">
        <v>1</v>
      </c>
      <c r="C110">
        <v>80</v>
      </c>
      <c r="D110">
        <v>-4.5999999999999996</v>
      </c>
      <c r="E110">
        <v>90</v>
      </c>
      <c r="F110">
        <v>-4.5999999999999996</v>
      </c>
      <c r="G110" t="s">
        <v>36</v>
      </c>
      <c r="H110">
        <v>1</v>
      </c>
      <c r="I110">
        <v>1.967902577</v>
      </c>
      <c r="J110" t="s">
        <v>36</v>
      </c>
      <c r="K110">
        <f t="shared" si="6"/>
        <v>2</v>
      </c>
      <c r="L110">
        <f t="shared" si="7"/>
        <v>15</v>
      </c>
      <c r="M110">
        <f t="shared" si="8"/>
        <v>250</v>
      </c>
      <c r="N110">
        <v>-1</v>
      </c>
      <c r="O110">
        <v>-1</v>
      </c>
      <c r="P110">
        <f t="shared" si="9"/>
        <v>0</v>
      </c>
      <c r="Q110">
        <f t="shared" si="10"/>
        <v>-250</v>
      </c>
      <c r="R110">
        <f t="shared" si="11"/>
        <v>4</v>
      </c>
    </row>
    <row r="111" spans="1:18" x14ac:dyDescent="0.25">
      <c r="A111">
        <v>44</v>
      </c>
      <c r="B111">
        <v>1</v>
      </c>
      <c r="C111">
        <v>80</v>
      </c>
      <c r="D111">
        <v>4.5999999999999996</v>
      </c>
      <c r="E111">
        <v>0</v>
      </c>
      <c r="F111">
        <v>-4.5999999999999996</v>
      </c>
      <c r="G111" t="s">
        <v>36</v>
      </c>
      <c r="H111">
        <v>0</v>
      </c>
      <c r="I111">
        <v>1.150012461</v>
      </c>
      <c r="J111" t="s">
        <v>40</v>
      </c>
      <c r="K111">
        <f t="shared" si="6"/>
        <v>2</v>
      </c>
      <c r="L111">
        <f t="shared" si="7"/>
        <v>15</v>
      </c>
      <c r="M111">
        <f t="shared" si="8"/>
        <v>250</v>
      </c>
      <c r="N111">
        <v>-1</v>
      </c>
      <c r="O111">
        <v>1</v>
      </c>
      <c r="P111">
        <f t="shared" si="9"/>
        <v>1</v>
      </c>
      <c r="Q111">
        <f t="shared" si="10"/>
        <v>-250</v>
      </c>
      <c r="R111">
        <f t="shared" si="11"/>
        <v>3</v>
      </c>
    </row>
    <row r="112" spans="1:18" x14ac:dyDescent="0.25">
      <c r="A112">
        <v>45</v>
      </c>
      <c r="B112">
        <v>1</v>
      </c>
      <c r="C112">
        <v>81</v>
      </c>
      <c r="D112">
        <v>-4.5999999999999996</v>
      </c>
      <c r="E112">
        <v>90</v>
      </c>
      <c r="F112">
        <v>4.5999999999999996</v>
      </c>
      <c r="G112" t="s">
        <v>40</v>
      </c>
      <c r="H112">
        <v>1</v>
      </c>
      <c r="I112">
        <v>0.95109047199999996</v>
      </c>
      <c r="J112" t="s">
        <v>40</v>
      </c>
      <c r="K112">
        <f t="shared" si="6"/>
        <v>2</v>
      </c>
      <c r="L112">
        <f t="shared" si="7"/>
        <v>16</v>
      </c>
      <c r="M112">
        <f t="shared" si="8"/>
        <v>266.66666666666669</v>
      </c>
      <c r="N112">
        <v>1</v>
      </c>
      <c r="O112">
        <v>1</v>
      </c>
      <c r="P112">
        <f t="shared" si="9"/>
        <v>1</v>
      </c>
      <c r="Q112">
        <f t="shared" si="10"/>
        <v>266.66666666666669</v>
      </c>
      <c r="R112">
        <f t="shared" si="11"/>
        <v>4</v>
      </c>
    </row>
    <row r="113" spans="1:18" x14ac:dyDescent="0.25">
      <c r="A113">
        <v>46</v>
      </c>
      <c r="B113">
        <v>1</v>
      </c>
      <c r="C113">
        <v>81</v>
      </c>
      <c r="D113">
        <v>-4.5999999999999996</v>
      </c>
      <c r="E113">
        <v>0</v>
      </c>
      <c r="F113">
        <v>-4.5999999999999996</v>
      </c>
      <c r="G113" t="s">
        <v>36</v>
      </c>
      <c r="H113">
        <v>1</v>
      </c>
      <c r="I113">
        <v>0.71659081999999996</v>
      </c>
      <c r="J113" t="s">
        <v>36</v>
      </c>
      <c r="K113">
        <f t="shared" si="6"/>
        <v>2</v>
      </c>
      <c r="L113">
        <f t="shared" si="7"/>
        <v>16</v>
      </c>
      <c r="M113">
        <f t="shared" si="8"/>
        <v>266.66666666666669</v>
      </c>
      <c r="N113">
        <v>-1</v>
      </c>
      <c r="O113">
        <v>-1</v>
      </c>
      <c r="P113">
        <f t="shared" si="9"/>
        <v>0</v>
      </c>
      <c r="Q113">
        <f t="shared" si="10"/>
        <v>-266.66666666666669</v>
      </c>
      <c r="R113">
        <f t="shared" si="11"/>
        <v>4</v>
      </c>
    </row>
    <row r="114" spans="1:18" x14ac:dyDescent="0.25">
      <c r="A114">
        <v>47</v>
      </c>
      <c r="B114">
        <v>1</v>
      </c>
      <c r="C114">
        <v>81</v>
      </c>
      <c r="D114">
        <v>4.5999999999999996</v>
      </c>
      <c r="E114">
        <v>0</v>
      </c>
      <c r="F114">
        <v>-4.5999999999999996</v>
      </c>
      <c r="G114" t="s">
        <v>36</v>
      </c>
      <c r="H114">
        <v>0</v>
      </c>
      <c r="I114">
        <v>0.81655678399999998</v>
      </c>
      <c r="J114" t="s">
        <v>40</v>
      </c>
      <c r="K114">
        <f t="shared" si="6"/>
        <v>2</v>
      </c>
      <c r="L114">
        <f t="shared" si="7"/>
        <v>16</v>
      </c>
      <c r="M114">
        <f t="shared" si="8"/>
        <v>266.66666666666669</v>
      </c>
      <c r="N114">
        <v>-1</v>
      </c>
      <c r="O114">
        <v>1</v>
      </c>
      <c r="P114">
        <f t="shared" si="9"/>
        <v>1</v>
      </c>
      <c r="Q114">
        <f t="shared" si="10"/>
        <v>-266.66666666666669</v>
      </c>
      <c r="R114">
        <f t="shared" si="11"/>
        <v>3</v>
      </c>
    </row>
    <row r="115" spans="1:18" x14ac:dyDescent="0.25">
      <c r="A115">
        <v>48</v>
      </c>
      <c r="B115">
        <v>1</v>
      </c>
      <c r="C115">
        <v>82</v>
      </c>
      <c r="D115">
        <v>-4.5999999999999996</v>
      </c>
      <c r="E115">
        <v>90</v>
      </c>
      <c r="F115">
        <v>-4.5999999999999996</v>
      </c>
      <c r="G115" t="s">
        <v>36</v>
      </c>
      <c r="H115">
        <v>1</v>
      </c>
      <c r="I115">
        <v>0.81665229900000003</v>
      </c>
      <c r="J115" t="s">
        <v>36</v>
      </c>
      <c r="K115">
        <f t="shared" si="6"/>
        <v>2</v>
      </c>
      <c r="L115">
        <f t="shared" si="7"/>
        <v>17</v>
      </c>
      <c r="M115">
        <f t="shared" si="8"/>
        <v>283.33333333333331</v>
      </c>
      <c r="N115">
        <v>-1</v>
      </c>
      <c r="O115">
        <v>-1</v>
      </c>
      <c r="P115">
        <f t="shared" si="9"/>
        <v>0</v>
      </c>
      <c r="Q115">
        <f t="shared" si="10"/>
        <v>-283.33333333333331</v>
      </c>
      <c r="R115">
        <f t="shared" si="11"/>
        <v>4</v>
      </c>
    </row>
    <row r="116" spans="1:18" x14ac:dyDescent="0.25">
      <c r="A116">
        <v>49</v>
      </c>
      <c r="B116">
        <v>1</v>
      </c>
      <c r="C116">
        <v>82</v>
      </c>
      <c r="D116">
        <v>4.5999999999999996</v>
      </c>
      <c r="E116">
        <v>90</v>
      </c>
      <c r="F116">
        <v>4.5999999999999996</v>
      </c>
      <c r="G116" t="s">
        <v>40</v>
      </c>
      <c r="H116">
        <v>1</v>
      </c>
      <c r="I116">
        <v>1.083511677</v>
      </c>
      <c r="J116" t="s">
        <v>40</v>
      </c>
      <c r="K116">
        <f t="shared" si="6"/>
        <v>2</v>
      </c>
      <c r="L116">
        <f t="shared" si="7"/>
        <v>17</v>
      </c>
      <c r="M116">
        <f t="shared" si="8"/>
        <v>283.33333333333331</v>
      </c>
      <c r="N116">
        <v>1</v>
      </c>
      <c r="O116">
        <v>1</v>
      </c>
      <c r="P116">
        <f t="shared" si="9"/>
        <v>1</v>
      </c>
      <c r="Q116">
        <f t="shared" si="10"/>
        <v>283.33333333333331</v>
      </c>
      <c r="R116">
        <f t="shared" si="11"/>
        <v>3</v>
      </c>
    </row>
    <row r="117" spans="1:18" x14ac:dyDescent="0.25">
      <c r="A117">
        <v>50</v>
      </c>
      <c r="B117">
        <v>1</v>
      </c>
      <c r="C117">
        <v>82</v>
      </c>
      <c r="D117">
        <v>4.5999999999999996</v>
      </c>
      <c r="E117">
        <v>90</v>
      </c>
      <c r="F117">
        <v>4.5999999999999996</v>
      </c>
      <c r="G117" t="s">
        <v>40</v>
      </c>
      <c r="H117">
        <v>1</v>
      </c>
      <c r="I117">
        <v>0.86729855300000003</v>
      </c>
      <c r="J117" t="s">
        <v>40</v>
      </c>
      <c r="K117">
        <f t="shared" si="6"/>
        <v>2</v>
      </c>
      <c r="L117">
        <f t="shared" si="7"/>
        <v>17</v>
      </c>
      <c r="M117">
        <f t="shared" si="8"/>
        <v>283.33333333333331</v>
      </c>
      <c r="N117">
        <v>1</v>
      </c>
      <c r="O117">
        <v>1</v>
      </c>
      <c r="P117">
        <f t="shared" si="9"/>
        <v>1</v>
      </c>
      <c r="Q117">
        <f t="shared" si="10"/>
        <v>283.33333333333331</v>
      </c>
      <c r="R117">
        <f t="shared" si="11"/>
        <v>3</v>
      </c>
    </row>
    <row r="118" spans="1:18" x14ac:dyDescent="0.25">
      <c r="A118">
        <v>51</v>
      </c>
      <c r="B118">
        <v>1</v>
      </c>
      <c r="C118">
        <v>81</v>
      </c>
      <c r="D118">
        <v>-4.5999999999999996</v>
      </c>
      <c r="E118">
        <v>0</v>
      </c>
      <c r="F118">
        <v>4.5999999999999996</v>
      </c>
      <c r="G118" t="s">
        <v>40</v>
      </c>
      <c r="H118">
        <v>0</v>
      </c>
      <c r="I118">
        <v>1.1164653419999999</v>
      </c>
      <c r="J118" t="s">
        <v>36</v>
      </c>
      <c r="K118">
        <f t="shared" si="6"/>
        <v>2</v>
      </c>
      <c r="L118">
        <f t="shared" si="7"/>
        <v>16</v>
      </c>
      <c r="M118">
        <f t="shared" si="8"/>
        <v>266.66666666666669</v>
      </c>
      <c r="N118">
        <v>1</v>
      </c>
      <c r="O118">
        <v>-1</v>
      </c>
      <c r="P118">
        <f t="shared" si="9"/>
        <v>0</v>
      </c>
      <c r="Q118">
        <f t="shared" si="10"/>
        <v>266.66666666666669</v>
      </c>
      <c r="R118">
        <f t="shared" si="11"/>
        <v>4</v>
      </c>
    </row>
    <row r="119" spans="1:18" x14ac:dyDescent="0.25">
      <c r="A119">
        <v>52</v>
      </c>
      <c r="B119">
        <v>1</v>
      </c>
      <c r="C119">
        <v>82</v>
      </c>
      <c r="D119">
        <v>4.5999999999999996</v>
      </c>
      <c r="E119">
        <v>90</v>
      </c>
      <c r="F119">
        <v>4.5999999999999996</v>
      </c>
      <c r="G119" t="s">
        <v>40</v>
      </c>
      <c r="H119">
        <v>1</v>
      </c>
      <c r="I119">
        <v>0.71720803200000005</v>
      </c>
      <c r="J119" t="s">
        <v>40</v>
      </c>
      <c r="K119">
        <f t="shared" si="6"/>
        <v>2</v>
      </c>
      <c r="L119">
        <f t="shared" si="7"/>
        <v>17</v>
      </c>
      <c r="M119">
        <f t="shared" si="8"/>
        <v>283.33333333333331</v>
      </c>
      <c r="N119">
        <v>1</v>
      </c>
      <c r="O119">
        <v>1</v>
      </c>
      <c r="P119">
        <f t="shared" si="9"/>
        <v>1</v>
      </c>
      <c r="Q119">
        <f t="shared" si="10"/>
        <v>283.33333333333331</v>
      </c>
      <c r="R119">
        <f t="shared" si="11"/>
        <v>3</v>
      </c>
    </row>
    <row r="120" spans="1:18" x14ac:dyDescent="0.25">
      <c r="A120">
        <v>53</v>
      </c>
      <c r="B120">
        <v>1</v>
      </c>
      <c r="C120">
        <v>82</v>
      </c>
      <c r="D120">
        <v>4.5999999999999996</v>
      </c>
      <c r="E120">
        <v>0</v>
      </c>
      <c r="F120">
        <v>-4.5999999999999996</v>
      </c>
      <c r="G120" t="s">
        <v>36</v>
      </c>
      <c r="H120">
        <v>1</v>
      </c>
      <c r="I120">
        <v>0.71720900099999996</v>
      </c>
      <c r="J120" t="s">
        <v>36</v>
      </c>
      <c r="K120">
        <f t="shared" si="6"/>
        <v>2</v>
      </c>
      <c r="L120">
        <f t="shared" si="7"/>
        <v>17</v>
      </c>
      <c r="M120">
        <f t="shared" si="8"/>
        <v>283.33333333333331</v>
      </c>
      <c r="N120">
        <v>-1</v>
      </c>
      <c r="O120">
        <v>-1</v>
      </c>
      <c r="P120">
        <f t="shared" si="9"/>
        <v>0</v>
      </c>
      <c r="Q120">
        <f t="shared" si="10"/>
        <v>-283.33333333333331</v>
      </c>
      <c r="R120">
        <f t="shared" si="11"/>
        <v>3</v>
      </c>
    </row>
    <row r="121" spans="1:18" x14ac:dyDescent="0.25">
      <c r="A121">
        <v>54</v>
      </c>
      <c r="B121">
        <v>1</v>
      </c>
      <c r="C121">
        <v>82</v>
      </c>
      <c r="D121">
        <v>4.5999999999999996</v>
      </c>
      <c r="E121">
        <v>90</v>
      </c>
      <c r="F121">
        <v>-4.5999999999999996</v>
      </c>
      <c r="G121" t="s">
        <v>36</v>
      </c>
      <c r="H121">
        <v>1</v>
      </c>
      <c r="I121">
        <v>0.91679135300000003</v>
      </c>
      <c r="J121" t="s">
        <v>36</v>
      </c>
      <c r="K121">
        <f t="shared" si="6"/>
        <v>2</v>
      </c>
      <c r="L121">
        <f t="shared" si="7"/>
        <v>17</v>
      </c>
      <c r="M121">
        <f t="shared" si="8"/>
        <v>283.33333333333331</v>
      </c>
      <c r="N121">
        <v>-1</v>
      </c>
      <c r="O121">
        <v>-1</v>
      </c>
      <c r="P121">
        <f t="shared" si="9"/>
        <v>0</v>
      </c>
      <c r="Q121">
        <f t="shared" si="10"/>
        <v>-283.33333333333331</v>
      </c>
      <c r="R121">
        <f t="shared" si="11"/>
        <v>3</v>
      </c>
    </row>
    <row r="122" spans="1:18" x14ac:dyDescent="0.25">
      <c r="A122">
        <v>55</v>
      </c>
      <c r="B122">
        <v>1</v>
      </c>
      <c r="C122">
        <v>81</v>
      </c>
      <c r="D122">
        <v>-4.5999999999999996</v>
      </c>
      <c r="E122">
        <v>0</v>
      </c>
      <c r="F122">
        <v>-4.5999999999999996</v>
      </c>
      <c r="G122" t="s">
        <v>36</v>
      </c>
      <c r="H122">
        <v>0</v>
      </c>
      <c r="I122">
        <v>0.91647765699999995</v>
      </c>
      <c r="J122" t="s">
        <v>40</v>
      </c>
      <c r="K122">
        <f t="shared" si="6"/>
        <v>2</v>
      </c>
      <c r="L122">
        <f t="shared" si="7"/>
        <v>16</v>
      </c>
      <c r="M122">
        <f t="shared" si="8"/>
        <v>266.66666666666669</v>
      </c>
      <c r="N122">
        <v>-1</v>
      </c>
      <c r="O122">
        <v>1</v>
      </c>
      <c r="P122">
        <f t="shared" si="9"/>
        <v>1</v>
      </c>
      <c r="Q122">
        <f t="shared" si="10"/>
        <v>-266.66666666666669</v>
      </c>
      <c r="R122">
        <f t="shared" si="11"/>
        <v>4</v>
      </c>
    </row>
    <row r="123" spans="1:18" x14ac:dyDescent="0.25">
      <c r="A123">
        <v>56</v>
      </c>
      <c r="B123">
        <v>1</v>
      </c>
      <c r="C123">
        <v>82</v>
      </c>
      <c r="D123">
        <v>-4.5999999999999996</v>
      </c>
      <c r="E123">
        <v>90</v>
      </c>
      <c r="F123">
        <v>-4.5999999999999996</v>
      </c>
      <c r="G123" t="s">
        <v>36</v>
      </c>
      <c r="H123">
        <v>1</v>
      </c>
      <c r="I123">
        <v>0.88356568899999999</v>
      </c>
      <c r="J123" t="s">
        <v>36</v>
      </c>
      <c r="K123">
        <f t="shared" si="6"/>
        <v>2</v>
      </c>
      <c r="L123">
        <f t="shared" si="7"/>
        <v>17</v>
      </c>
      <c r="M123">
        <f t="shared" si="8"/>
        <v>283.33333333333331</v>
      </c>
      <c r="N123">
        <v>-1</v>
      </c>
      <c r="O123">
        <v>-1</v>
      </c>
      <c r="P123">
        <f t="shared" si="9"/>
        <v>0</v>
      </c>
      <c r="Q123">
        <f t="shared" si="10"/>
        <v>-283.33333333333331</v>
      </c>
      <c r="R123">
        <f t="shared" si="11"/>
        <v>4</v>
      </c>
    </row>
    <row r="124" spans="1:18" x14ac:dyDescent="0.25">
      <c r="A124">
        <v>57</v>
      </c>
      <c r="B124">
        <v>1</v>
      </c>
      <c r="C124">
        <v>82</v>
      </c>
      <c r="D124">
        <v>-4.5999999999999996</v>
      </c>
      <c r="E124">
        <v>90</v>
      </c>
      <c r="F124">
        <v>-4.5999999999999996</v>
      </c>
      <c r="G124" t="s">
        <v>36</v>
      </c>
      <c r="H124">
        <v>1</v>
      </c>
      <c r="I124">
        <v>0.65144955000000004</v>
      </c>
      <c r="J124" t="s">
        <v>36</v>
      </c>
      <c r="K124">
        <f t="shared" si="6"/>
        <v>2</v>
      </c>
      <c r="L124">
        <f t="shared" si="7"/>
        <v>17</v>
      </c>
      <c r="M124">
        <f t="shared" si="8"/>
        <v>283.33333333333331</v>
      </c>
      <c r="N124">
        <v>-1</v>
      </c>
      <c r="O124">
        <v>-1</v>
      </c>
      <c r="P124">
        <f t="shared" si="9"/>
        <v>0</v>
      </c>
      <c r="Q124">
        <f t="shared" si="10"/>
        <v>-283.33333333333331</v>
      </c>
      <c r="R124">
        <f t="shared" si="11"/>
        <v>4</v>
      </c>
    </row>
    <row r="125" spans="1:18" x14ac:dyDescent="0.25">
      <c r="A125">
        <v>58</v>
      </c>
      <c r="B125">
        <v>1</v>
      </c>
      <c r="C125">
        <v>82</v>
      </c>
      <c r="D125">
        <v>-4.5999999999999996</v>
      </c>
      <c r="E125">
        <v>0</v>
      </c>
      <c r="F125">
        <v>4.5999999999999996</v>
      </c>
      <c r="G125" t="s">
        <v>40</v>
      </c>
      <c r="H125">
        <v>1</v>
      </c>
      <c r="I125">
        <v>0.66765753400000005</v>
      </c>
      <c r="J125" t="s">
        <v>40</v>
      </c>
      <c r="K125">
        <f t="shared" si="6"/>
        <v>2</v>
      </c>
      <c r="L125">
        <f t="shared" si="7"/>
        <v>17</v>
      </c>
      <c r="M125">
        <f t="shared" si="8"/>
        <v>283.33333333333331</v>
      </c>
      <c r="N125">
        <v>1</v>
      </c>
      <c r="O125">
        <v>1</v>
      </c>
      <c r="P125">
        <f t="shared" si="9"/>
        <v>1</v>
      </c>
      <c r="Q125">
        <f t="shared" si="10"/>
        <v>283.33333333333331</v>
      </c>
      <c r="R125">
        <f t="shared" si="11"/>
        <v>4</v>
      </c>
    </row>
    <row r="126" spans="1:18" x14ac:dyDescent="0.25">
      <c r="A126">
        <v>59</v>
      </c>
      <c r="B126">
        <v>1</v>
      </c>
      <c r="C126">
        <v>81</v>
      </c>
      <c r="D126">
        <v>-4.5999999999999996</v>
      </c>
      <c r="E126">
        <v>0</v>
      </c>
      <c r="F126">
        <v>4.5999999999999996</v>
      </c>
      <c r="G126" t="s">
        <v>40</v>
      </c>
      <c r="H126">
        <v>1</v>
      </c>
      <c r="I126">
        <v>0.91744104999999998</v>
      </c>
      <c r="J126" t="s">
        <v>40</v>
      </c>
      <c r="K126">
        <f t="shared" si="6"/>
        <v>2</v>
      </c>
      <c r="L126">
        <f t="shared" si="7"/>
        <v>16</v>
      </c>
      <c r="M126">
        <f t="shared" si="8"/>
        <v>266.66666666666669</v>
      </c>
      <c r="N126">
        <v>1</v>
      </c>
      <c r="O126">
        <v>1</v>
      </c>
      <c r="P126">
        <f t="shared" si="9"/>
        <v>1</v>
      </c>
      <c r="Q126">
        <f t="shared" si="10"/>
        <v>266.66666666666669</v>
      </c>
      <c r="R126">
        <f t="shared" si="11"/>
        <v>4</v>
      </c>
    </row>
    <row r="127" spans="1:18" x14ac:dyDescent="0.25">
      <c r="A127">
        <v>60</v>
      </c>
      <c r="B127">
        <v>1</v>
      </c>
      <c r="C127">
        <v>81</v>
      </c>
      <c r="D127">
        <v>4.5999999999999996</v>
      </c>
      <c r="E127">
        <v>90</v>
      </c>
      <c r="F127">
        <v>4.5999999999999996</v>
      </c>
      <c r="G127" t="s">
        <v>40</v>
      </c>
      <c r="H127">
        <v>1</v>
      </c>
      <c r="I127">
        <v>0.78424554300000004</v>
      </c>
      <c r="J127" t="s">
        <v>40</v>
      </c>
      <c r="K127">
        <f t="shared" si="6"/>
        <v>2</v>
      </c>
      <c r="L127">
        <f t="shared" si="7"/>
        <v>16</v>
      </c>
      <c r="M127">
        <f t="shared" si="8"/>
        <v>266.66666666666669</v>
      </c>
      <c r="N127">
        <v>1</v>
      </c>
      <c r="O127">
        <v>1</v>
      </c>
      <c r="P127">
        <f t="shared" si="9"/>
        <v>1</v>
      </c>
      <c r="Q127">
        <f t="shared" si="10"/>
        <v>266.66666666666669</v>
      </c>
      <c r="R127">
        <f t="shared" si="11"/>
        <v>3</v>
      </c>
    </row>
    <row r="128" spans="1:18" x14ac:dyDescent="0.25">
      <c r="A128">
        <v>61</v>
      </c>
      <c r="B128">
        <v>1</v>
      </c>
      <c r="C128">
        <v>81</v>
      </c>
      <c r="D128">
        <v>-4.5999999999999996</v>
      </c>
      <c r="E128">
        <v>0</v>
      </c>
      <c r="F128">
        <v>4.5999999999999996</v>
      </c>
      <c r="G128" t="s">
        <v>40</v>
      </c>
      <c r="H128">
        <v>0</v>
      </c>
      <c r="I128">
        <v>0.71749797100000001</v>
      </c>
      <c r="J128" t="s">
        <v>36</v>
      </c>
      <c r="K128">
        <f t="shared" si="6"/>
        <v>2</v>
      </c>
      <c r="L128">
        <f t="shared" si="7"/>
        <v>16</v>
      </c>
      <c r="M128">
        <f t="shared" si="8"/>
        <v>266.66666666666669</v>
      </c>
      <c r="N128">
        <v>1</v>
      </c>
      <c r="O128">
        <v>-1</v>
      </c>
      <c r="P128">
        <f t="shared" si="9"/>
        <v>0</v>
      </c>
      <c r="Q128">
        <f t="shared" si="10"/>
        <v>266.66666666666669</v>
      </c>
      <c r="R128">
        <f t="shared" si="11"/>
        <v>4</v>
      </c>
    </row>
    <row r="129" spans="1:18" x14ac:dyDescent="0.25">
      <c r="A129">
        <v>62</v>
      </c>
      <c r="B129">
        <v>1</v>
      </c>
      <c r="C129">
        <v>82</v>
      </c>
      <c r="D129">
        <v>-4.5999999999999996</v>
      </c>
      <c r="E129">
        <v>0</v>
      </c>
      <c r="F129">
        <v>-4.5999999999999996</v>
      </c>
      <c r="G129" t="s">
        <v>36</v>
      </c>
      <c r="H129">
        <v>1</v>
      </c>
      <c r="I129">
        <v>0.71824803100000001</v>
      </c>
      <c r="J129" t="s">
        <v>36</v>
      </c>
      <c r="K129">
        <f t="shared" si="6"/>
        <v>2</v>
      </c>
      <c r="L129">
        <f t="shared" si="7"/>
        <v>17</v>
      </c>
      <c r="M129">
        <f t="shared" si="8"/>
        <v>283.33333333333331</v>
      </c>
      <c r="N129">
        <v>-1</v>
      </c>
      <c r="O129">
        <v>-1</v>
      </c>
      <c r="P129">
        <f t="shared" si="9"/>
        <v>0</v>
      </c>
      <c r="Q129">
        <f t="shared" si="10"/>
        <v>-283.33333333333331</v>
      </c>
      <c r="R129">
        <f t="shared" si="11"/>
        <v>4</v>
      </c>
    </row>
    <row r="130" spans="1:18" x14ac:dyDescent="0.25">
      <c r="A130">
        <v>63</v>
      </c>
      <c r="B130">
        <v>1</v>
      </c>
      <c r="C130">
        <v>82</v>
      </c>
      <c r="D130">
        <v>-4.5999999999999996</v>
      </c>
      <c r="E130">
        <v>90</v>
      </c>
      <c r="F130">
        <v>4.5999999999999996</v>
      </c>
      <c r="G130" t="s">
        <v>40</v>
      </c>
      <c r="H130">
        <v>1</v>
      </c>
      <c r="I130">
        <v>0.85184741600000002</v>
      </c>
      <c r="J130" t="s">
        <v>40</v>
      </c>
      <c r="K130">
        <f t="shared" si="6"/>
        <v>2</v>
      </c>
      <c r="L130">
        <f t="shared" si="7"/>
        <v>17</v>
      </c>
      <c r="M130">
        <f t="shared" si="8"/>
        <v>283.33333333333331</v>
      </c>
      <c r="N130">
        <v>1</v>
      </c>
      <c r="O130">
        <v>1</v>
      </c>
      <c r="P130">
        <f t="shared" si="9"/>
        <v>1</v>
      </c>
      <c r="Q130">
        <f t="shared" si="10"/>
        <v>283.33333333333331</v>
      </c>
      <c r="R130">
        <f t="shared" si="11"/>
        <v>4</v>
      </c>
    </row>
    <row r="131" spans="1:18" x14ac:dyDescent="0.25">
      <c r="A131">
        <v>64</v>
      </c>
      <c r="B131">
        <v>1</v>
      </c>
      <c r="C131">
        <v>82</v>
      </c>
      <c r="D131">
        <v>4.5999999999999996</v>
      </c>
      <c r="E131">
        <v>0</v>
      </c>
      <c r="F131">
        <v>-4.5999999999999996</v>
      </c>
      <c r="G131" t="s">
        <v>36</v>
      </c>
      <c r="H131">
        <v>0</v>
      </c>
      <c r="I131">
        <v>1.066653026</v>
      </c>
      <c r="J131" t="s">
        <v>40</v>
      </c>
      <c r="K131">
        <f t="shared" ref="K131:K139" si="12">IF(OR(D131=180,D131=0),1,IF(OR(D131=-4.6,D131=4.6),2,))</f>
        <v>2</v>
      </c>
      <c r="L131">
        <f t="shared" ref="L131:L139" si="13">SUM(C131,-65)</f>
        <v>17</v>
      </c>
      <c r="M131">
        <f t="shared" ref="M131:M139" si="14">PRODUCT(L131,1/60,1000)</f>
        <v>283.33333333333331</v>
      </c>
      <c r="N131">
        <v>-1</v>
      </c>
      <c r="O131">
        <v>1</v>
      </c>
      <c r="P131">
        <f t="shared" ref="P131:P139" si="15">IF(AND(N131=1,O131=1),1,IF(AND(N131=-1,O131=-1),0,IF(AND(N131=1,O131=-1),0,IF(AND(N131=-1,O131=1),1))))</f>
        <v>1</v>
      </c>
      <c r="Q131">
        <f t="shared" ref="Q131:Q139" si="16">PRODUCT(M131,N131)</f>
        <v>-283.33333333333331</v>
      </c>
      <c r="R131">
        <f t="shared" ref="R131:R139" si="17">IF(AND(K131=1,D131=0),1,IF(AND(K131=1,D131=180),2,IF(AND(K131=2,D131=4.6),3,IF(AND(K131=2,D131=-4.6),4))))</f>
        <v>3</v>
      </c>
    </row>
    <row r="132" spans="1:18" x14ac:dyDescent="0.25">
      <c r="A132">
        <v>65</v>
      </c>
      <c r="B132">
        <v>1</v>
      </c>
      <c r="C132">
        <v>83</v>
      </c>
      <c r="D132">
        <v>-4.5999999999999996</v>
      </c>
      <c r="E132">
        <v>90</v>
      </c>
      <c r="F132">
        <v>-4.5999999999999996</v>
      </c>
      <c r="G132" t="s">
        <v>36</v>
      </c>
      <c r="H132">
        <v>1</v>
      </c>
      <c r="I132">
        <v>1.6168886140000001</v>
      </c>
      <c r="J132" t="s">
        <v>36</v>
      </c>
      <c r="K132">
        <f t="shared" si="12"/>
        <v>2</v>
      </c>
      <c r="L132">
        <f t="shared" si="13"/>
        <v>18</v>
      </c>
      <c r="M132">
        <f t="shared" si="14"/>
        <v>300</v>
      </c>
      <c r="N132">
        <v>-1</v>
      </c>
      <c r="O132">
        <v>-1</v>
      </c>
      <c r="P132">
        <f t="shared" si="15"/>
        <v>0</v>
      </c>
      <c r="Q132">
        <f t="shared" si="16"/>
        <v>-300</v>
      </c>
      <c r="R132">
        <f t="shared" si="17"/>
        <v>4</v>
      </c>
    </row>
    <row r="133" spans="1:18" x14ac:dyDescent="0.25">
      <c r="A133">
        <v>66</v>
      </c>
      <c r="B133">
        <v>1</v>
      </c>
      <c r="C133">
        <v>83</v>
      </c>
      <c r="D133">
        <v>4.5999999999999996</v>
      </c>
      <c r="E133">
        <v>0</v>
      </c>
      <c r="F133">
        <v>4.5999999999999996</v>
      </c>
      <c r="G133" t="s">
        <v>40</v>
      </c>
      <c r="H133">
        <v>0</v>
      </c>
      <c r="I133">
        <v>4.4172311110000004</v>
      </c>
      <c r="J133" t="s">
        <v>36</v>
      </c>
      <c r="K133">
        <f t="shared" si="12"/>
        <v>2</v>
      </c>
      <c r="L133">
        <f t="shared" si="13"/>
        <v>18</v>
      </c>
      <c r="M133">
        <f t="shared" si="14"/>
        <v>300</v>
      </c>
      <c r="N133">
        <v>1</v>
      </c>
      <c r="O133">
        <v>-1</v>
      </c>
      <c r="P133">
        <f t="shared" si="15"/>
        <v>0</v>
      </c>
      <c r="Q133">
        <f t="shared" si="16"/>
        <v>300</v>
      </c>
      <c r="R133">
        <f t="shared" si="17"/>
        <v>3</v>
      </c>
    </row>
    <row r="134" spans="1:18" x14ac:dyDescent="0.25">
      <c r="A134">
        <v>67</v>
      </c>
      <c r="B134">
        <v>1</v>
      </c>
      <c r="C134">
        <v>84</v>
      </c>
      <c r="D134">
        <v>4.5999999999999996</v>
      </c>
      <c r="E134">
        <v>90</v>
      </c>
      <c r="F134">
        <v>4.5999999999999996</v>
      </c>
      <c r="G134" t="s">
        <v>40</v>
      </c>
      <c r="H134">
        <v>1</v>
      </c>
      <c r="I134">
        <v>1.5995136000000001</v>
      </c>
      <c r="J134" t="s">
        <v>40</v>
      </c>
      <c r="K134">
        <f t="shared" si="12"/>
        <v>2</v>
      </c>
      <c r="L134">
        <f t="shared" si="13"/>
        <v>19</v>
      </c>
      <c r="M134">
        <f t="shared" si="14"/>
        <v>316.66666666666663</v>
      </c>
      <c r="N134">
        <v>1</v>
      </c>
      <c r="O134">
        <v>1</v>
      </c>
      <c r="P134">
        <f t="shared" si="15"/>
        <v>1</v>
      </c>
      <c r="Q134">
        <f t="shared" si="16"/>
        <v>316.66666666666663</v>
      </c>
      <c r="R134">
        <f t="shared" si="17"/>
        <v>3</v>
      </c>
    </row>
    <row r="135" spans="1:18" x14ac:dyDescent="0.25">
      <c r="A135">
        <v>68</v>
      </c>
      <c r="B135">
        <v>1</v>
      </c>
      <c r="C135">
        <v>84</v>
      </c>
      <c r="D135">
        <v>4.5999999999999996</v>
      </c>
      <c r="E135">
        <v>90</v>
      </c>
      <c r="F135">
        <v>4.5999999999999996</v>
      </c>
      <c r="G135" t="s">
        <v>40</v>
      </c>
      <c r="H135">
        <v>0</v>
      </c>
      <c r="I135">
        <v>1.667111596</v>
      </c>
      <c r="J135" t="s">
        <v>36</v>
      </c>
      <c r="K135">
        <f t="shared" si="12"/>
        <v>2</v>
      </c>
      <c r="L135">
        <f t="shared" si="13"/>
        <v>19</v>
      </c>
      <c r="M135">
        <f t="shared" si="14"/>
        <v>316.66666666666663</v>
      </c>
      <c r="N135">
        <v>1</v>
      </c>
      <c r="O135">
        <v>-1</v>
      </c>
      <c r="P135">
        <f t="shared" si="15"/>
        <v>0</v>
      </c>
      <c r="Q135">
        <f t="shared" si="16"/>
        <v>316.66666666666663</v>
      </c>
      <c r="R135">
        <f t="shared" si="17"/>
        <v>3</v>
      </c>
    </row>
    <row r="136" spans="1:18" x14ac:dyDescent="0.25">
      <c r="A136">
        <v>69</v>
      </c>
      <c r="B136">
        <v>1</v>
      </c>
      <c r="C136">
        <v>85</v>
      </c>
      <c r="D136">
        <v>4.5999999999999996</v>
      </c>
      <c r="E136">
        <v>0</v>
      </c>
      <c r="F136">
        <v>-4.5999999999999996</v>
      </c>
      <c r="G136" t="s">
        <v>36</v>
      </c>
      <c r="H136">
        <v>0</v>
      </c>
      <c r="I136">
        <v>0.93355400399999999</v>
      </c>
      <c r="J136" t="s">
        <v>40</v>
      </c>
      <c r="K136">
        <f t="shared" si="12"/>
        <v>2</v>
      </c>
      <c r="L136">
        <f t="shared" si="13"/>
        <v>20</v>
      </c>
      <c r="M136">
        <f t="shared" si="14"/>
        <v>333.33333333333331</v>
      </c>
      <c r="N136">
        <v>-1</v>
      </c>
      <c r="O136">
        <v>1</v>
      </c>
      <c r="P136">
        <f t="shared" si="15"/>
        <v>1</v>
      </c>
      <c r="Q136">
        <f t="shared" si="16"/>
        <v>-333.33333333333331</v>
      </c>
      <c r="R136">
        <f t="shared" si="17"/>
        <v>3</v>
      </c>
    </row>
    <row r="137" spans="1:18" x14ac:dyDescent="0.25">
      <c r="A137">
        <v>70</v>
      </c>
      <c r="B137">
        <v>1</v>
      </c>
      <c r="C137">
        <v>86</v>
      </c>
      <c r="D137">
        <v>4.5999999999999996</v>
      </c>
      <c r="E137">
        <v>90</v>
      </c>
      <c r="F137">
        <v>4.5999999999999996</v>
      </c>
      <c r="G137" t="s">
        <v>40</v>
      </c>
      <c r="H137">
        <v>1</v>
      </c>
      <c r="I137">
        <v>0.70055883600000002</v>
      </c>
      <c r="J137" t="s">
        <v>40</v>
      </c>
      <c r="K137">
        <f t="shared" si="12"/>
        <v>2</v>
      </c>
      <c r="L137">
        <f t="shared" si="13"/>
        <v>21</v>
      </c>
      <c r="M137">
        <f t="shared" si="14"/>
        <v>350</v>
      </c>
      <c r="N137">
        <v>1</v>
      </c>
      <c r="O137">
        <v>1</v>
      </c>
      <c r="P137">
        <f t="shared" si="15"/>
        <v>1</v>
      </c>
      <c r="Q137">
        <f t="shared" si="16"/>
        <v>350</v>
      </c>
      <c r="R137">
        <f t="shared" si="17"/>
        <v>3</v>
      </c>
    </row>
    <row r="138" spans="1:18" x14ac:dyDescent="0.25">
      <c r="A138">
        <v>71</v>
      </c>
      <c r="B138">
        <v>1</v>
      </c>
      <c r="C138">
        <v>86</v>
      </c>
      <c r="D138">
        <v>-4.5999999999999996</v>
      </c>
      <c r="E138">
        <v>0</v>
      </c>
      <c r="F138">
        <v>-4.5999999999999996</v>
      </c>
      <c r="G138" t="s">
        <v>36</v>
      </c>
      <c r="H138">
        <v>1</v>
      </c>
      <c r="I138">
        <v>1.050071709</v>
      </c>
      <c r="J138" t="s">
        <v>36</v>
      </c>
      <c r="K138">
        <f t="shared" si="12"/>
        <v>2</v>
      </c>
      <c r="L138">
        <f t="shared" si="13"/>
        <v>21</v>
      </c>
      <c r="M138">
        <f t="shared" si="14"/>
        <v>350</v>
      </c>
      <c r="N138">
        <v>-1</v>
      </c>
      <c r="O138">
        <v>-1</v>
      </c>
      <c r="P138">
        <f t="shared" si="15"/>
        <v>0</v>
      </c>
      <c r="Q138">
        <f t="shared" si="16"/>
        <v>-350</v>
      </c>
      <c r="R138">
        <f t="shared" si="17"/>
        <v>4</v>
      </c>
    </row>
    <row r="139" spans="1:18" x14ac:dyDescent="0.25">
      <c r="A139">
        <v>72</v>
      </c>
      <c r="B139">
        <v>1</v>
      </c>
      <c r="C139">
        <v>86</v>
      </c>
      <c r="D139">
        <v>4.5999999999999996</v>
      </c>
      <c r="E139">
        <v>90</v>
      </c>
      <c r="F139">
        <v>-4.5999999999999996</v>
      </c>
      <c r="G139" t="s">
        <v>36</v>
      </c>
      <c r="H139">
        <v>1</v>
      </c>
      <c r="I139">
        <v>0.76763804400000002</v>
      </c>
      <c r="J139" t="s">
        <v>36</v>
      </c>
      <c r="K139">
        <f t="shared" si="12"/>
        <v>2</v>
      </c>
      <c r="L139">
        <f t="shared" si="13"/>
        <v>21</v>
      </c>
      <c r="M139">
        <f t="shared" si="14"/>
        <v>350</v>
      </c>
      <c r="N139">
        <v>-1</v>
      </c>
      <c r="O139">
        <v>-1</v>
      </c>
      <c r="P139">
        <f t="shared" si="15"/>
        <v>0</v>
      </c>
      <c r="Q139">
        <f t="shared" si="16"/>
        <v>-350</v>
      </c>
      <c r="R139">
        <f t="shared" si="17"/>
        <v>3</v>
      </c>
    </row>
    <row r="141" spans="1:18" x14ac:dyDescent="0.25">
      <c r="A141" t="s">
        <v>43</v>
      </c>
    </row>
    <row r="153" spans="1:4" x14ac:dyDescent="0.25">
      <c r="A153" t="s">
        <v>56</v>
      </c>
      <c r="D15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0</v>
      </c>
      <c r="C2">
        <v>-266.66666666666669</v>
      </c>
      <c r="D2">
        <v>2</v>
      </c>
    </row>
    <row r="3" spans="1:4" x14ac:dyDescent="0.25">
      <c r="A3">
        <v>1</v>
      </c>
      <c r="B3">
        <v>0</v>
      </c>
      <c r="C3">
        <v>-250</v>
      </c>
      <c r="D3">
        <v>2</v>
      </c>
    </row>
    <row r="4" spans="1:4" x14ac:dyDescent="0.25">
      <c r="A4">
        <v>1</v>
      </c>
      <c r="B4">
        <v>0</v>
      </c>
      <c r="C4">
        <v>-233.33333333333334</v>
      </c>
      <c r="D4">
        <v>2</v>
      </c>
    </row>
    <row r="5" spans="1:4" x14ac:dyDescent="0.25">
      <c r="A5">
        <v>1</v>
      </c>
      <c r="B5">
        <v>1</v>
      </c>
      <c r="C5">
        <v>216.66666666666669</v>
      </c>
      <c r="D5">
        <v>2</v>
      </c>
    </row>
    <row r="6" spans="1:4" x14ac:dyDescent="0.25">
      <c r="A6">
        <v>1</v>
      </c>
      <c r="B6">
        <v>1</v>
      </c>
      <c r="C6">
        <v>200</v>
      </c>
      <c r="D6">
        <v>1</v>
      </c>
    </row>
    <row r="7" spans="1:4" x14ac:dyDescent="0.25">
      <c r="A7">
        <v>1</v>
      </c>
      <c r="B7">
        <v>0</v>
      </c>
      <c r="C7">
        <v>-183.33333333333331</v>
      </c>
      <c r="D7">
        <v>2</v>
      </c>
    </row>
    <row r="8" spans="1:4" x14ac:dyDescent="0.25">
      <c r="A8">
        <v>1</v>
      </c>
      <c r="B8">
        <v>0</v>
      </c>
      <c r="C8">
        <v>-166.66666666666666</v>
      </c>
      <c r="D8">
        <v>2</v>
      </c>
    </row>
    <row r="9" spans="1:4" x14ac:dyDescent="0.25">
      <c r="A9">
        <v>1</v>
      </c>
      <c r="B9">
        <v>0</v>
      </c>
      <c r="C9">
        <v>-150</v>
      </c>
      <c r="D9">
        <v>2</v>
      </c>
    </row>
    <row r="10" spans="1:4" x14ac:dyDescent="0.25">
      <c r="A10">
        <v>1</v>
      </c>
      <c r="B10">
        <v>0</v>
      </c>
      <c r="C10">
        <v>-133.33333333333334</v>
      </c>
      <c r="D10">
        <v>1</v>
      </c>
    </row>
    <row r="11" spans="1:4" x14ac:dyDescent="0.25">
      <c r="A11">
        <v>1</v>
      </c>
      <c r="B11">
        <v>0</v>
      </c>
      <c r="C11">
        <v>116.66666666666667</v>
      </c>
      <c r="D11">
        <v>1</v>
      </c>
    </row>
    <row r="12" spans="1:4" x14ac:dyDescent="0.25">
      <c r="A12">
        <v>1</v>
      </c>
      <c r="B12">
        <v>1</v>
      </c>
      <c r="C12">
        <v>133.33333333333334</v>
      </c>
      <c r="D12">
        <v>2</v>
      </c>
    </row>
    <row r="13" spans="1:4" x14ac:dyDescent="0.25">
      <c r="A13">
        <v>1</v>
      </c>
      <c r="B13">
        <v>1</v>
      </c>
      <c r="C13">
        <v>133.33333333333334</v>
      </c>
      <c r="D13">
        <v>2</v>
      </c>
    </row>
    <row r="14" spans="1:4" x14ac:dyDescent="0.25">
      <c r="A14">
        <v>1</v>
      </c>
      <c r="B14">
        <v>0</v>
      </c>
      <c r="C14">
        <v>-133.33333333333334</v>
      </c>
      <c r="D14">
        <v>2</v>
      </c>
    </row>
    <row r="15" spans="1:4" x14ac:dyDescent="0.25">
      <c r="A15">
        <v>1</v>
      </c>
      <c r="B15">
        <v>1</v>
      </c>
      <c r="C15">
        <v>116.66666666666667</v>
      </c>
      <c r="D15">
        <v>1</v>
      </c>
    </row>
    <row r="16" spans="1:4" x14ac:dyDescent="0.25">
      <c r="A16">
        <v>1</v>
      </c>
      <c r="B16">
        <v>0</v>
      </c>
      <c r="C16">
        <v>-116.66666666666667</v>
      </c>
      <c r="D16">
        <v>2</v>
      </c>
    </row>
    <row r="17" spans="1:4" x14ac:dyDescent="0.25">
      <c r="A17">
        <v>1</v>
      </c>
      <c r="B17">
        <v>1</v>
      </c>
      <c r="C17">
        <v>-116.66666666666667</v>
      </c>
      <c r="D17">
        <v>1</v>
      </c>
    </row>
    <row r="18" spans="1:4" x14ac:dyDescent="0.25">
      <c r="A18">
        <v>1</v>
      </c>
      <c r="B18">
        <v>1</v>
      </c>
      <c r="C18">
        <v>133.33333333333334</v>
      </c>
      <c r="D18">
        <v>2</v>
      </c>
    </row>
    <row r="19" spans="1:4" x14ac:dyDescent="0.25">
      <c r="A19">
        <v>1</v>
      </c>
      <c r="B19">
        <v>1</v>
      </c>
      <c r="C19">
        <v>133.33333333333334</v>
      </c>
      <c r="D19">
        <v>2</v>
      </c>
    </row>
    <row r="20" spans="1:4" x14ac:dyDescent="0.25">
      <c r="A20">
        <v>1</v>
      </c>
      <c r="B20">
        <v>1</v>
      </c>
      <c r="C20">
        <v>133.33333333333334</v>
      </c>
      <c r="D20">
        <v>1</v>
      </c>
    </row>
    <row r="21" spans="1:4" x14ac:dyDescent="0.25">
      <c r="A21">
        <v>1</v>
      </c>
      <c r="B21">
        <v>1</v>
      </c>
      <c r="C21">
        <v>116.66666666666667</v>
      </c>
      <c r="D21">
        <v>1</v>
      </c>
    </row>
    <row r="22" spans="1:4" x14ac:dyDescent="0.25">
      <c r="A22">
        <v>1</v>
      </c>
      <c r="B22">
        <v>1</v>
      </c>
      <c r="C22">
        <v>-116.66666666666667</v>
      </c>
      <c r="D22">
        <v>2</v>
      </c>
    </row>
    <row r="23" spans="1:4" x14ac:dyDescent="0.25">
      <c r="A23">
        <v>1</v>
      </c>
      <c r="B23">
        <v>1</v>
      </c>
      <c r="C23">
        <v>133.33333333333334</v>
      </c>
      <c r="D23">
        <v>2</v>
      </c>
    </row>
    <row r="24" spans="1:4" x14ac:dyDescent="0.25">
      <c r="A24">
        <v>1</v>
      </c>
      <c r="B24">
        <v>0</v>
      </c>
      <c r="C24">
        <v>-133.33333333333334</v>
      </c>
      <c r="D24">
        <v>2</v>
      </c>
    </row>
    <row r="25" spans="1:4" x14ac:dyDescent="0.25">
      <c r="A25">
        <v>1</v>
      </c>
      <c r="B25">
        <v>0</v>
      </c>
      <c r="C25">
        <v>-133.33333333333334</v>
      </c>
      <c r="D25">
        <v>1</v>
      </c>
    </row>
    <row r="26" spans="1:4" x14ac:dyDescent="0.25">
      <c r="A26">
        <v>1</v>
      </c>
      <c r="B26">
        <v>0</v>
      </c>
      <c r="C26">
        <v>-116.66666666666667</v>
      </c>
      <c r="D26">
        <v>1</v>
      </c>
    </row>
    <row r="27" spans="1:4" x14ac:dyDescent="0.25">
      <c r="A27">
        <v>1</v>
      </c>
      <c r="B27">
        <v>1</v>
      </c>
      <c r="C27">
        <v>116.66666666666667</v>
      </c>
      <c r="D27">
        <v>2</v>
      </c>
    </row>
    <row r="28" spans="1:4" x14ac:dyDescent="0.25">
      <c r="A28">
        <v>1</v>
      </c>
      <c r="B28">
        <v>0</v>
      </c>
      <c r="C28">
        <v>-116.66666666666667</v>
      </c>
      <c r="D28">
        <v>1</v>
      </c>
    </row>
    <row r="29" spans="1:4" x14ac:dyDescent="0.25">
      <c r="A29">
        <v>1</v>
      </c>
      <c r="B29">
        <v>1</v>
      </c>
      <c r="C29">
        <v>-100</v>
      </c>
      <c r="D29">
        <v>1</v>
      </c>
    </row>
    <row r="30" spans="1:4" x14ac:dyDescent="0.25">
      <c r="A30">
        <v>1</v>
      </c>
      <c r="B30">
        <v>1</v>
      </c>
      <c r="C30">
        <v>-116.66666666666667</v>
      </c>
      <c r="D30">
        <v>1</v>
      </c>
    </row>
    <row r="31" spans="1:4" x14ac:dyDescent="0.25">
      <c r="A31">
        <v>1</v>
      </c>
      <c r="B31">
        <v>1</v>
      </c>
      <c r="C31">
        <v>133.33333333333334</v>
      </c>
      <c r="D31">
        <v>1</v>
      </c>
    </row>
    <row r="32" spans="1:4" x14ac:dyDescent="0.25">
      <c r="A32">
        <v>1</v>
      </c>
      <c r="B32">
        <v>0</v>
      </c>
      <c r="C32">
        <v>-133.33333333333334</v>
      </c>
      <c r="D32">
        <v>1</v>
      </c>
    </row>
    <row r="33" spans="1:4" x14ac:dyDescent="0.25">
      <c r="A33">
        <v>1</v>
      </c>
      <c r="B33">
        <v>0</v>
      </c>
      <c r="C33">
        <v>-133.33333333333334</v>
      </c>
      <c r="D33">
        <v>1</v>
      </c>
    </row>
    <row r="34" spans="1:4" x14ac:dyDescent="0.25">
      <c r="A34">
        <v>1</v>
      </c>
      <c r="B34">
        <v>0</v>
      </c>
      <c r="C34">
        <v>-116.66666666666667</v>
      </c>
      <c r="D34">
        <v>2</v>
      </c>
    </row>
    <row r="35" spans="1:4" x14ac:dyDescent="0.25">
      <c r="A35">
        <v>1</v>
      </c>
      <c r="B35">
        <v>0</v>
      </c>
      <c r="C35">
        <v>-116.66666666666667</v>
      </c>
      <c r="D35">
        <v>1</v>
      </c>
    </row>
    <row r="36" spans="1:4" x14ac:dyDescent="0.25">
      <c r="A36">
        <v>1</v>
      </c>
      <c r="B36">
        <v>1</v>
      </c>
      <c r="C36">
        <v>116.66666666666667</v>
      </c>
      <c r="D36">
        <v>1</v>
      </c>
    </row>
    <row r="37" spans="1:4" x14ac:dyDescent="0.25">
      <c r="A37">
        <v>1</v>
      </c>
      <c r="B37">
        <v>1</v>
      </c>
      <c r="C37">
        <v>100</v>
      </c>
      <c r="D37">
        <v>2</v>
      </c>
    </row>
    <row r="38" spans="1:4" x14ac:dyDescent="0.25">
      <c r="A38">
        <v>1</v>
      </c>
      <c r="B38">
        <v>0</v>
      </c>
      <c r="C38">
        <v>-100</v>
      </c>
      <c r="D38">
        <v>2</v>
      </c>
    </row>
    <row r="39" spans="1:4" x14ac:dyDescent="0.25">
      <c r="A39">
        <v>1</v>
      </c>
      <c r="B39">
        <v>1</v>
      </c>
      <c r="C39">
        <v>100</v>
      </c>
      <c r="D39">
        <v>2</v>
      </c>
    </row>
    <row r="40" spans="1:4" x14ac:dyDescent="0.25">
      <c r="A40">
        <v>1</v>
      </c>
      <c r="B40">
        <v>1</v>
      </c>
      <c r="C40">
        <v>-83.333333333333329</v>
      </c>
      <c r="D40">
        <v>2</v>
      </c>
    </row>
    <row r="41" spans="1:4" x14ac:dyDescent="0.25">
      <c r="A41">
        <v>1</v>
      </c>
      <c r="B41">
        <v>1</v>
      </c>
      <c r="C41">
        <v>100</v>
      </c>
      <c r="D41">
        <v>1</v>
      </c>
    </row>
    <row r="42" spans="1:4" x14ac:dyDescent="0.25">
      <c r="A42">
        <v>1</v>
      </c>
      <c r="B42">
        <v>0</v>
      </c>
      <c r="C42">
        <v>100</v>
      </c>
      <c r="D42">
        <v>2</v>
      </c>
    </row>
    <row r="43" spans="1:4" x14ac:dyDescent="0.25">
      <c r="A43">
        <v>1</v>
      </c>
      <c r="B43">
        <v>1</v>
      </c>
      <c r="C43">
        <v>116.66666666666667</v>
      </c>
      <c r="D43">
        <v>1</v>
      </c>
    </row>
    <row r="44" spans="1:4" x14ac:dyDescent="0.25">
      <c r="A44">
        <v>1</v>
      </c>
      <c r="B44">
        <v>1</v>
      </c>
      <c r="C44">
        <v>116.66666666666667</v>
      </c>
      <c r="D44">
        <v>2</v>
      </c>
    </row>
    <row r="45" spans="1:4" x14ac:dyDescent="0.25">
      <c r="A45">
        <v>1</v>
      </c>
      <c r="B45">
        <v>0</v>
      </c>
      <c r="C45">
        <v>-116.66666666666667</v>
      </c>
      <c r="D45">
        <v>2</v>
      </c>
    </row>
    <row r="46" spans="1:4" x14ac:dyDescent="0.25">
      <c r="A46">
        <v>1</v>
      </c>
      <c r="B46">
        <v>0</v>
      </c>
      <c r="C46">
        <v>-100</v>
      </c>
      <c r="D46">
        <v>1</v>
      </c>
    </row>
    <row r="47" spans="1:4" x14ac:dyDescent="0.25">
      <c r="A47">
        <v>1</v>
      </c>
      <c r="B47">
        <v>0</v>
      </c>
      <c r="C47">
        <v>-100</v>
      </c>
      <c r="D47">
        <v>2</v>
      </c>
    </row>
    <row r="48" spans="1:4" x14ac:dyDescent="0.25">
      <c r="A48">
        <v>1</v>
      </c>
      <c r="B48">
        <v>1</v>
      </c>
      <c r="C48">
        <v>100</v>
      </c>
      <c r="D48">
        <v>2</v>
      </c>
    </row>
    <row r="49" spans="1:4" x14ac:dyDescent="0.25">
      <c r="A49">
        <v>1</v>
      </c>
      <c r="B49">
        <v>0</v>
      </c>
      <c r="C49">
        <v>83.333333333333329</v>
      </c>
      <c r="D49">
        <v>1</v>
      </c>
    </row>
    <row r="50" spans="1:4" x14ac:dyDescent="0.25">
      <c r="A50">
        <v>1</v>
      </c>
      <c r="B50">
        <v>0</v>
      </c>
      <c r="C50">
        <v>-100</v>
      </c>
      <c r="D50">
        <v>2</v>
      </c>
    </row>
    <row r="51" spans="1:4" x14ac:dyDescent="0.25">
      <c r="A51">
        <v>1</v>
      </c>
      <c r="B51">
        <v>0</v>
      </c>
      <c r="C51">
        <v>100</v>
      </c>
      <c r="D51">
        <v>2</v>
      </c>
    </row>
    <row r="52" spans="1:4" x14ac:dyDescent="0.25">
      <c r="A52">
        <v>1</v>
      </c>
      <c r="B52">
        <v>1</v>
      </c>
      <c r="C52">
        <v>-116.66666666666667</v>
      </c>
      <c r="D52">
        <v>1</v>
      </c>
    </row>
    <row r="53" spans="1:4" x14ac:dyDescent="0.25">
      <c r="A53">
        <v>1</v>
      </c>
      <c r="B53">
        <v>0</v>
      </c>
      <c r="C53">
        <v>133.33333333333334</v>
      </c>
      <c r="D53">
        <v>1</v>
      </c>
    </row>
    <row r="54" spans="1:4" x14ac:dyDescent="0.25">
      <c r="A54">
        <v>1</v>
      </c>
      <c r="B54">
        <v>1</v>
      </c>
      <c r="C54">
        <v>150</v>
      </c>
      <c r="D54">
        <v>2</v>
      </c>
    </row>
    <row r="55" spans="1:4" x14ac:dyDescent="0.25">
      <c r="A55">
        <v>1</v>
      </c>
      <c r="B55">
        <v>1</v>
      </c>
      <c r="C55">
        <v>150</v>
      </c>
      <c r="D55">
        <v>1</v>
      </c>
    </row>
    <row r="56" spans="1:4" x14ac:dyDescent="0.25">
      <c r="A56">
        <v>1</v>
      </c>
      <c r="B56">
        <v>1</v>
      </c>
      <c r="C56">
        <v>-150</v>
      </c>
      <c r="D56">
        <v>1</v>
      </c>
    </row>
    <row r="57" spans="1:4" x14ac:dyDescent="0.25">
      <c r="A57">
        <v>1</v>
      </c>
      <c r="B57">
        <v>1</v>
      </c>
      <c r="C57">
        <v>166.66666666666666</v>
      </c>
      <c r="D57">
        <v>1</v>
      </c>
    </row>
    <row r="58" spans="1:4" x14ac:dyDescent="0.25">
      <c r="A58">
        <v>1</v>
      </c>
      <c r="B58">
        <v>1</v>
      </c>
      <c r="C58">
        <v>166.66666666666666</v>
      </c>
      <c r="D58">
        <v>1</v>
      </c>
    </row>
    <row r="59" spans="1:4" x14ac:dyDescent="0.25">
      <c r="A59">
        <v>1</v>
      </c>
      <c r="B59">
        <v>1</v>
      </c>
      <c r="C59">
        <v>166.66666666666666</v>
      </c>
      <c r="D59">
        <v>1</v>
      </c>
    </row>
    <row r="60" spans="1:4" x14ac:dyDescent="0.25">
      <c r="A60">
        <v>1</v>
      </c>
      <c r="B60">
        <v>0</v>
      </c>
      <c r="C60">
        <v>-150</v>
      </c>
      <c r="D60">
        <v>1</v>
      </c>
    </row>
    <row r="61" spans="1:4" x14ac:dyDescent="0.25">
      <c r="A61">
        <v>1</v>
      </c>
      <c r="B61">
        <v>1</v>
      </c>
      <c r="C61">
        <v>-150</v>
      </c>
      <c r="D61">
        <v>1</v>
      </c>
    </row>
    <row r="62" spans="1:4" x14ac:dyDescent="0.25">
      <c r="A62">
        <v>1</v>
      </c>
      <c r="B62">
        <v>1</v>
      </c>
      <c r="C62">
        <v>-166.66666666666666</v>
      </c>
      <c r="D62">
        <v>2</v>
      </c>
    </row>
    <row r="63" spans="1:4" x14ac:dyDescent="0.25">
      <c r="A63">
        <v>1</v>
      </c>
      <c r="B63">
        <v>1</v>
      </c>
      <c r="C63">
        <v>-183.33333333333331</v>
      </c>
      <c r="D63">
        <v>1</v>
      </c>
    </row>
    <row r="64" spans="1:4" x14ac:dyDescent="0.25">
      <c r="A64">
        <v>1</v>
      </c>
      <c r="B64">
        <v>1</v>
      </c>
      <c r="C64">
        <v>200</v>
      </c>
      <c r="D64">
        <v>2</v>
      </c>
    </row>
    <row r="65" spans="1:4" x14ac:dyDescent="0.25">
      <c r="A65">
        <v>1</v>
      </c>
      <c r="B65">
        <v>0</v>
      </c>
      <c r="C65">
        <v>-200</v>
      </c>
      <c r="D65">
        <v>2</v>
      </c>
    </row>
    <row r="66" spans="1:4" x14ac:dyDescent="0.25">
      <c r="A66">
        <v>1</v>
      </c>
      <c r="B66">
        <v>0</v>
      </c>
      <c r="C66">
        <v>-200</v>
      </c>
      <c r="D66">
        <v>1</v>
      </c>
    </row>
    <row r="67" spans="1:4" x14ac:dyDescent="0.25">
      <c r="A67">
        <v>2</v>
      </c>
      <c r="B67">
        <v>1</v>
      </c>
      <c r="C67">
        <v>266.66666666666669</v>
      </c>
      <c r="D67">
        <v>3</v>
      </c>
    </row>
    <row r="68" spans="1:4" x14ac:dyDescent="0.25">
      <c r="A68">
        <v>2</v>
      </c>
      <c r="B68">
        <v>0</v>
      </c>
      <c r="C68">
        <v>-250</v>
      </c>
      <c r="D68">
        <v>3</v>
      </c>
    </row>
    <row r="69" spans="1:4" x14ac:dyDescent="0.25">
      <c r="A69">
        <v>2</v>
      </c>
      <c r="B69">
        <v>0</v>
      </c>
      <c r="C69">
        <v>-233.33333333333334</v>
      </c>
      <c r="D69">
        <v>3</v>
      </c>
    </row>
    <row r="70" spans="1:4" x14ac:dyDescent="0.25">
      <c r="A70">
        <v>2</v>
      </c>
      <c r="B70">
        <v>1</v>
      </c>
      <c r="C70">
        <v>216.66666666666669</v>
      </c>
      <c r="D70">
        <v>3</v>
      </c>
    </row>
    <row r="71" spans="1:4" x14ac:dyDescent="0.25">
      <c r="A71">
        <v>2</v>
      </c>
      <c r="B71">
        <v>1</v>
      </c>
      <c r="C71">
        <v>200</v>
      </c>
      <c r="D71">
        <v>4</v>
      </c>
    </row>
    <row r="72" spans="1:4" x14ac:dyDescent="0.25">
      <c r="A72">
        <v>2</v>
      </c>
      <c r="B72">
        <v>1</v>
      </c>
      <c r="C72">
        <v>183.33333333333331</v>
      </c>
      <c r="D72">
        <v>4</v>
      </c>
    </row>
    <row r="73" spans="1:4" x14ac:dyDescent="0.25">
      <c r="A73">
        <v>2</v>
      </c>
      <c r="B73">
        <v>1</v>
      </c>
      <c r="C73">
        <v>166.66666666666666</v>
      </c>
      <c r="D73">
        <v>4</v>
      </c>
    </row>
    <row r="74" spans="1:4" x14ac:dyDescent="0.25">
      <c r="A74">
        <v>2</v>
      </c>
      <c r="B74">
        <v>0</v>
      </c>
      <c r="C74">
        <v>-150</v>
      </c>
      <c r="D74">
        <v>4</v>
      </c>
    </row>
    <row r="75" spans="1:4" x14ac:dyDescent="0.25">
      <c r="A75">
        <v>2</v>
      </c>
      <c r="B75">
        <v>0</v>
      </c>
      <c r="C75">
        <v>133.33333333333334</v>
      </c>
      <c r="D75">
        <v>4</v>
      </c>
    </row>
    <row r="76" spans="1:4" x14ac:dyDescent="0.25">
      <c r="A76">
        <v>2</v>
      </c>
      <c r="B76">
        <v>1</v>
      </c>
      <c r="C76">
        <v>-150</v>
      </c>
      <c r="D76">
        <v>4</v>
      </c>
    </row>
    <row r="77" spans="1:4" x14ac:dyDescent="0.25">
      <c r="A77">
        <v>2</v>
      </c>
      <c r="B77">
        <v>0</v>
      </c>
      <c r="C77">
        <v>166.66666666666666</v>
      </c>
      <c r="D77">
        <v>3</v>
      </c>
    </row>
    <row r="78" spans="1:4" x14ac:dyDescent="0.25">
      <c r="A78">
        <v>2</v>
      </c>
      <c r="B78">
        <v>1</v>
      </c>
      <c r="C78">
        <v>183.33333333333331</v>
      </c>
      <c r="D78">
        <v>4</v>
      </c>
    </row>
    <row r="79" spans="1:4" x14ac:dyDescent="0.25">
      <c r="A79">
        <v>2</v>
      </c>
      <c r="B79">
        <v>0</v>
      </c>
      <c r="C79">
        <v>-183.33333333333331</v>
      </c>
      <c r="D79">
        <v>3</v>
      </c>
    </row>
    <row r="80" spans="1:4" x14ac:dyDescent="0.25">
      <c r="A80">
        <v>2</v>
      </c>
      <c r="B80">
        <v>1</v>
      </c>
      <c r="C80">
        <v>183.33333333333331</v>
      </c>
      <c r="D80">
        <v>4</v>
      </c>
    </row>
    <row r="81" spans="1:4" x14ac:dyDescent="0.25">
      <c r="A81">
        <v>2</v>
      </c>
      <c r="B81">
        <v>0</v>
      </c>
      <c r="C81">
        <v>-166.66666666666666</v>
      </c>
      <c r="D81">
        <v>3</v>
      </c>
    </row>
    <row r="82" spans="1:4" x14ac:dyDescent="0.25">
      <c r="A82">
        <v>2</v>
      </c>
      <c r="B82">
        <v>0</v>
      </c>
      <c r="C82">
        <v>166.66666666666666</v>
      </c>
      <c r="D82">
        <v>3</v>
      </c>
    </row>
    <row r="83" spans="1:4" x14ac:dyDescent="0.25">
      <c r="A83">
        <v>2</v>
      </c>
      <c r="B83">
        <v>1</v>
      </c>
      <c r="C83">
        <v>-183.33333333333331</v>
      </c>
      <c r="D83">
        <v>3</v>
      </c>
    </row>
    <row r="84" spans="1:4" x14ac:dyDescent="0.25">
      <c r="A84">
        <v>2</v>
      </c>
      <c r="B84">
        <v>1</v>
      </c>
      <c r="C84">
        <v>200</v>
      </c>
      <c r="D84">
        <v>4</v>
      </c>
    </row>
    <row r="85" spans="1:4" x14ac:dyDescent="0.25">
      <c r="A85">
        <v>2</v>
      </c>
      <c r="B85">
        <v>0</v>
      </c>
      <c r="C85">
        <v>-200</v>
      </c>
      <c r="D85">
        <v>4</v>
      </c>
    </row>
    <row r="86" spans="1:4" x14ac:dyDescent="0.25">
      <c r="A86">
        <v>2</v>
      </c>
      <c r="B86">
        <v>1</v>
      </c>
      <c r="C86">
        <v>-200</v>
      </c>
      <c r="D86">
        <v>4</v>
      </c>
    </row>
    <row r="87" spans="1:4" x14ac:dyDescent="0.25">
      <c r="A87">
        <v>2</v>
      </c>
      <c r="B87">
        <v>1</v>
      </c>
      <c r="C87">
        <v>216.66666666666669</v>
      </c>
      <c r="D87">
        <v>4</v>
      </c>
    </row>
    <row r="88" spans="1:4" x14ac:dyDescent="0.25">
      <c r="A88">
        <v>2</v>
      </c>
      <c r="B88">
        <v>0</v>
      </c>
      <c r="C88">
        <v>-216.66666666666669</v>
      </c>
      <c r="D88">
        <v>4</v>
      </c>
    </row>
    <row r="89" spans="1:4" x14ac:dyDescent="0.25">
      <c r="A89">
        <v>2</v>
      </c>
      <c r="B89">
        <v>0</v>
      </c>
      <c r="C89">
        <v>216.66666666666669</v>
      </c>
      <c r="D89">
        <v>4</v>
      </c>
    </row>
    <row r="90" spans="1:4" x14ac:dyDescent="0.25">
      <c r="A90">
        <v>2</v>
      </c>
      <c r="B90">
        <v>1</v>
      </c>
      <c r="C90">
        <v>-233.33333333333334</v>
      </c>
      <c r="D90">
        <v>4</v>
      </c>
    </row>
    <row r="91" spans="1:4" x14ac:dyDescent="0.25">
      <c r="A91">
        <v>2</v>
      </c>
      <c r="B91">
        <v>0</v>
      </c>
      <c r="C91">
        <v>-250</v>
      </c>
      <c r="D91">
        <v>3</v>
      </c>
    </row>
    <row r="92" spans="1:4" x14ac:dyDescent="0.25">
      <c r="A92">
        <v>2</v>
      </c>
      <c r="B92">
        <v>0</v>
      </c>
      <c r="C92">
        <v>-250</v>
      </c>
      <c r="D92">
        <v>3</v>
      </c>
    </row>
    <row r="93" spans="1:4" x14ac:dyDescent="0.25">
      <c r="A93">
        <v>2</v>
      </c>
      <c r="B93">
        <v>1</v>
      </c>
      <c r="C93">
        <v>250</v>
      </c>
      <c r="D93">
        <v>4</v>
      </c>
    </row>
    <row r="94" spans="1:4" x14ac:dyDescent="0.25">
      <c r="A94">
        <v>2</v>
      </c>
      <c r="B94">
        <v>1</v>
      </c>
      <c r="C94">
        <v>233.33333333333334</v>
      </c>
      <c r="D94">
        <v>3</v>
      </c>
    </row>
    <row r="95" spans="1:4" x14ac:dyDescent="0.25">
      <c r="A95">
        <v>2</v>
      </c>
      <c r="B95">
        <v>1</v>
      </c>
      <c r="C95">
        <v>-233.33333333333334</v>
      </c>
      <c r="D95">
        <v>3</v>
      </c>
    </row>
    <row r="96" spans="1:4" x14ac:dyDescent="0.25">
      <c r="A96">
        <v>2</v>
      </c>
      <c r="B96">
        <v>1</v>
      </c>
      <c r="C96">
        <v>250</v>
      </c>
      <c r="D96">
        <v>4</v>
      </c>
    </row>
    <row r="97" spans="1:4" x14ac:dyDescent="0.25">
      <c r="A97">
        <v>2</v>
      </c>
      <c r="B97">
        <v>0</v>
      </c>
      <c r="C97">
        <v>-250</v>
      </c>
      <c r="D97">
        <v>4</v>
      </c>
    </row>
    <row r="98" spans="1:4" x14ac:dyDescent="0.25">
      <c r="A98">
        <v>2</v>
      </c>
      <c r="B98">
        <v>0</v>
      </c>
      <c r="C98">
        <v>-250</v>
      </c>
      <c r="D98">
        <v>3</v>
      </c>
    </row>
    <row r="99" spans="1:4" x14ac:dyDescent="0.25">
      <c r="A99">
        <v>2</v>
      </c>
      <c r="B99">
        <v>1</v>
      </c>
      <c r="C99">
        <v>233.33333333333334</v>
      </c>
      <c r="D99">
        <v>4</v>
      </c>
    </row>
    <row r="100" spans="1:4" x14ac:dyDescent="0.25">
      <c r="A100">
        <v>2</v>
      </c>
      <c r="B100">
        <v>0</v>
      </c>
      <c r="C100">
        <v>-233.33333333333334</v>
      </c>
      <c r="D100">
        <v>4</v>
      </c>
    </row>
    <row r="101" spans="1:4" x14ac:dyDescent="0.25">
      <c r="A101">
        <v>2</v>
      </c>
      <c r="B101">
        <v>1</v>
      </c>
      <c r="C101">
        <v>233.33333333333334</v>
      </c>
      <c r="D101">
        <v>4</v>
      </c>
    </row>
    <row r="102" spans="1:4" x14ac:dyDescent="0.25">
      <c r="A102">
        <v>2</v>
      </c>
      <c r="B102">
        <v>1</v>
      </c>
      <c r="C102">
        <v>216.66666666666669</v>
      </c>
      <c r="D102">
        <v>3</v>
      </c>
    </row>
    <row r="103" spans="1:4" x14ac:dyDescent="0.25">
      <c r="A103">
        <v>2</v>
      </c>
      <c r="B103">
        <v>1</v>
      </c>
      <c r="C103">
        <v>216.66666666666669</v>
      </c>
      <c r="D103">
        <v>3</v>
      </c>
    </row>
    <row r="104" spans="1:4" x14ac:dyDescent="0.25">
      <c r="A104">
        <v>2</v>
      </c>
      <c r="B104">
        <v>1</v>
      </c>
      <c r="C104">
        <v>216.66666666666669</v>
      </c>
      <c r="D104">
        <v>3</v>
      </c>
    </row>
    <row r="105" spans="1:4" x14ac:dyDescent="0.25">
      <c r="A105">
        <v>2</v>
      </c>
      <c r="B105">
        <v>1</v>
      </c>
      <c r="C105">
        <v>200</v>
      </c>
      <c r="D105">
        <v>3</v>
      </c>
    </row>
    <row r="106" spans="1:4" x14ac:dyDescent="0.25">
      <c r="A106">
        <v>2</v>
      </c>
      <c r="B106">
        <v>0</v>
      </c>
      <c r="C106">
        <v>200</v>
      </c>
      <c r="D106">
        <v>4</v>
      </c>
    </row>
    <row r="107" spans="1:4" x14ac:dyDescent="0.25">
      <c r="A107">
        <v>2</v>
      </c>
      <c r="B107">
        <v>1</v>
      </c>
      <c r="C107">
        <v>216.66666666666669</v>
      </c>
      <c r="D107">
        <v>4</v>
      </c>
    </row>
    <row r="108" spans="1:4" x14ac:dyDescent="0.25">
      <c r="A108">
        <v>2</v>
      </c>
      <c r="B108">
        <v>0</v>
      </c>
      <c r="C108">
        <v>216.66666666666669</v>
      </c>
      <c r="D108">
        <v>3</v>
      </c>
    </row>
    <row r="109" spans="1:4" x14ac:dyDescent="0.25">
      <c r="A109">
        <v>2</v>
      </c>
      <c r="B109">
        <v>1</v>
      </c>
      <c r="C109">
        <v>-233.33333333333334</v>
      </c>
      <c r="D109">
        <v>3</v>
      </c>
    </row>
    <row r="110" spans="1:4" x14ac:dyDescent="0.25">
      <c r="A110">
        <v>2</v>
      </c>
      <c r="B110">
        <v>0</v>
      </c>
      <c r="C110">
        <v>-250</v>
      </c>
      <c r="D110">
        <v>4</v>
      </c>
    </row>
    <row r="111" spans="1:4" x14ac:dyDescent="0.25">
      <c r="A111">
        <v>2</v>
      </c>
      <c r="B111">
        <v>1</v>
      </c>
      <c r="C111">
        <v>-250</v>
      </c>
      <c r="D111">
        <v>3</v>
      </c>
    </row>
    <row r="112" spans="1:4" x14ac:dyDescent="0.25">
      <c r="A112">
        <v>2</v>
      </c>
      <c r="B112">
        <v>1</v>
      </c>
      <c r="C112">
        <v>266.66666666666669</v>
      </c>
      <c r="D112">
        <v>4</v>
      </c>
    </row>
    <row r="113" spans="1:4" x14ac:dyDescent="0.25">
      <c r="A113">
        <v>2</v>
      </c>
      <c r="B113">
        <v>0</v>
      </c>
      <c r="C113">
        <v>-266.66666666666669</v>
      </c>
      <c r="D113">
        <v>4</v>
      </c>
    </row>
    <row r="114" spans="1:4" x14ac:dyDescent="0.25">
      <c r="A114">
        <v>2</v>
      </c>
      <c r="B114">
        <v>1</v>
      </c>
      <c r="C114">
        <v>-266.66666666666669</v>
      </c>
      <c r="D114">
        <v>3</v>
      </c>
    </row>
    <row r="115" spans="1:4" x14ac:dyDescent="0.25">
      <c r="A115">
        <v>2</v>
      </c>
      <c r="B115">
        <v>0</v>
      </c>
      <c r="C115">
        <v>-283.33333333333331</v>
      </c>
      <c r="D115">
        <v>4</v>
      </c>
    </row>
    <row r="116" spans="1:4" x14ac:dyDescent="0.25">
      <c r="A116">
        <v>2</v>
      </c>
      <c r="B116">
        <v>1</v>
      </c>
      <c r="C116">
        <v>283.33333333333331</v>
      </c>
      <c r="D116">
        <v>3</v>
      </c>
    </row>
    <row r="117" spans="1:4" x14ac:dyDescent="0.25">
      <c r="A117">
        <v>2</v>
      </c>
      <c r="B117">
        <v>1</v>
      </c>
      <c r="C117">
        <v>283.33333333333331</v>
      </c>
      <c r="D117">
        <v>3</v>
      </c>
    </row>
    <row r="118" spans="1:4" x14ac:dyDescent="0.25">
      <c r="A118">
        <v>2</v>
      </c>
      <c r="B118">
        <v>0</v>
      </c>
      <c r="C118">
        <v>266.66666666666669</v>
      </c>
      <c r="D118">
        <v>4</v>
      </c>
    </row>
    <row r="119" spans="1:4" x14ac:dyDescent="0.25">
      <c r="A119">
        <v>2</v>
      </c>
      <c r="B119">
        <v>1</v>
      </c>
      <c r="C119">
        <v>283.33333333333331</v>
      </c>
      <c r="D119">
        <v>3</v>
      </c>
    </row>
    <row r="120" spans="1:4" x14ac:dyDescent="0.25">
      <c r="A120">
        <v>2</v>
      </c>
      <c r="B120">
        <v>0</v>
      </c>
      <c r="C120">
        <v>-283.33333333333331</v>
      </c>
      <c r="D120">
        <v>3</v>
      </c>
    </row>
    <row r="121" spans="1:4" x14ac:dyDescent="0.25">
      <c r="A121">
        <v>2</v>
      </c>
      <c r="B121">
        <v>0</v>
      </c>
      <c r="C121">
        <v>-283.33333333333331</v>
      </c>
      <c r="D121">
        <v>3</v>
      </c>
    </row>
    <row r="122" spans="1:4" x14ac:dyDescent="0.25">
      <c r="A122">
        <v>2</v>
      </c>
      <c r="B122">
        <v>1</v>
      </c>
      <c r="C122">
        <v>-266.66666666666669</v>
      </c>
      <c r="D122">
        <v>4</v>
      </c>
    </row>
    <row r="123" spans="1:4" x14ac:dyDescent="0.25">
      <c r="A123">
        <v>2</v>
      </c>
      <c r="B123">
        <v>0</v>
      </c>
      <c r="C123">
        <v>-283.33333333333331</v>
      </c>
      <c r="D123">
        <v>4</v>
      </c>
    </row>
    <row r="124" spans="1:4" x14ac:dyDescent="0.25">
      <c r="A124">
        <v>2</v>
      </c>
      <c r="B124">
        <v>0</v>
      </c>
      <c r="C124">
        <v>-283.33333333333331</v>
      </c>
      <c r="D124">
        <v>4</v>
      </c>
    </row>
    <row r="125" spans="1:4" x14ac:dyDescent="0.25">
      <c r="A125">
        <v>2</v>
      </c>
      <c r="B125">
        <v>1</v>
      </c>
      <c r="C125">
        <v>283.33333333333331</v>
      </c>
      <c r="D125">
        <v>4</v>
      </c>
    </row>
    <row r="126" spans="1:4" x14ac:dyDescent="0.25">
      <c r="A126">
        <v>2</v>
      </c>
      <c r="B126">
        <v>1</v>
      </c>
      <c r="C126">
        <v>266.66666666666669</v>
      </c>
      <c r="D126">
        <v>4</v>
      </c>
    </row>
    <row r="127" spans="1:4" x14ac:dyDescent="0.25">
      <c r="A127">
        <v>2</v>
      </c>
      <c r="B127">
        <v>1</v>
      </c>
      <c r="C127">
        <v>266.66666666666669</v>
      </c>
      <c r="D127">
        <v>3</v>
      </c>
    </row>
    <row r="128" spans="1:4" x14ac:dyDescent="0.25">
      <c r="A128">
        <v>2</v>
      </c>
      <c r="B128">
        <v>0</v>
      </c>
      <c r="C128">
        <v>266.66666666666669</v>
      </c>
      <c r="D128">
        <v>4</v>
      </c>
    </row>
    <row r="129" spans="1:4" x14ac:dyDescent="0.25">
      <c r="A129">
        <v>2</v>
      </c>
      <c r="B129">
        <v>0</v>
      </c>
      <c r="C129">
        <v>-283.33333333333331</v>
      </c>
      <c r="D129">
        <v>4</v>
      </c>
    </row>
    <row r="130" spans="1:4" x14ac:dyDescent="0.25">
      <c r="A130">
        <v>2</v>
      </c>
      <c r="B130">
        <v>1</v>
      </c>
      <c r="C130">
        <v>283.33333333333331</v>
      </c>
      <c r="D130">
        <v>4</v>
      </c>
    </row>
    <row r="131" spans="1:4" x14ac:dyDescent="0.25">
      <c r="A131">
        <v>2</v>
      </c>
      <c r="B131">
        <v>1</v>
      </c>
      <c r="C131">
        <v>-283.33333333333331</v>
      </c>
      <c r="D131">
        <v>3</v>
      </c>
    </row>
    <row r="132" spans="1:4" x14ac:dyDescent="0.25">
      <c r="A132">
        <v>2</v>
      </c>
      <c r="B132">
        <v>0</v>
      </c>
      <c r="C132">
        <v>-300</v>
      </c>
      <c r="D132">
        <v>4</v>
      </c>
    </row>
    <row r="133" spans="1:4" x14ac:dyDescent="0.25">
      <c r="A133">
        <v>2</v>
      </c>
      <c r="B133">
        <v>0</v>
      </c>
      <c r="C133">
        <v>300</v>
      </c>
      <c r="D133">
        <v>3</v>
      </c>
    </row>
    <row r="134" spans="1:4" x14ac:dyDescent="0.25">
      <c r="A134">
        <v>2</v>
      </c>
      <c r="B134">
        <v>1</v>
      </c>
      <c r="C134">
        <v>316.66666666666663</v>
      </c>
      <c r="D134">
        <v>3</v>
      </c>
    </row>
    <row r="135" spans="1:4" x14ac:dyDescent="0.25">
      <c r="A135">
        <v>2</v>
      </c>
      <c r="B135">
        <v>0</v>
      </c>
      <c r="C135">
        <v>316.66666666666663</v>
      </c>
      <c r="D135">
        <v>3</v>
      </c>
    </row>
    <row r="136" spans="1:4" x14ac:dyDescent="0.25">
      <c r="A136">
        <v>2</v>
      </c>
      <c r="B136">
        <v>1</v>
      </c>
      <c r="C136">
        <v>-333.33333333333331</v>
      </c>
      <c r="D136">
        <v>3</v>
      </c>
    </row>
    <row r="137" spans="1:4" x14ac:dyDescent="0.25">
      <c r="A137">
        <v>2</v>
      </c>
      <c r="B137">
        <v>1</v>
      </c>
      <c r="C137">
        <v>350</v>
      </c>
      <c r="D137">
        <v>3</v>
      </c>
    </row>
    <row r="138" spans="1:4" x14ac:dyDescent="0.25">
      <c r="A138">
        <v>2</v>
      </c>
      <c r="B138">
        <v>0</v>
      </c>
      <c r="C138">
        <v>-350</v>
      </c>
      <c r="D138">
        <v>4</v>
      </c>
    </row>
    <row r="139" spans="1:4" x14ac:dyDescent="0.25">
      <c r="A139">
        <v>2</v>
      </c>
      <c r="B139">
        <v>0</v>
      </c>
      <c r="C139">
        <v>-350</v>
      </c>
      <c r="D1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20</v>
      </c>
      <c r="B1">
        <v>20</v>
      </c>
      <c r="C1">
        <v>0</v>
      </c>
      <c r="D1">
        <v>4</v>
      </c>
      <c r="AA1">
        <v>3</v>
      </c>
      <c r="AB1">
        <v>2</v>
      </c>
    </row>
    <row r="2" spans="1:28" x14ac:dyDescent="0.25">
      <c r="A2">
        <v>9</v>
      </c>
      <c r="B2">
        <v>9</v>
      </c>
      <c r="C2">
        <v>1</v>
      </c>
      <c r="D2">
        <v>5</v>
      </c>
      <c r="AA2">
        <v>3</v>
      </c>
      <c r="AB2">
        <v>2</v>
      </c>
    </row>
    <row r="3" spans="1:28" x14ac:dyDescent="0.25">
      <c r="A3">
        <v>19</v>
      </c>
      <c r="B3">
        <v>19</v>
      </c>
      <c r="C3">
        <v>2</v>
      </c>
      <c r="D3">
        <v>4</v>
      </c>
      <c r="AA3">
        <v>5</v>
      </c>
      <c r="AB3">
        <v>2</v>
      </c>
    </row>
    <row r="4" spans="1:28" x14ac:dyDescent="0.25">
      <c r="A4">
        <v>22</v>
      </c>
      <c r="B4">
        <v>22</v>
      </c>
      <c r="C4">
        <v>3</v>
      </c>
      <c r="D4">
        <v>2</v>
      </c>
      <c r="AB4">
        <v>1</v>
      </c>
    </row>
    <row r="5" spans="1:28" x14ac:dyDescent="0.25">
      <c r="A5">
        <v>15</v>
      </c>
      <c r="B5">
        <v>15</v>
      </c>
      <c r="C5">
        <v>4</v>
      </c>
      <c r="D5">
        <v>2</v>
      </c>
    </row>
    <row r="6" spans="1:28" x14ac:dyDescent="0.25">
      <c r="A6">
        <v>17</v>
      </c>
      <c r="B6">
        <v>17</v>
      </c>
      <c r="C6">
        <v>5</v>
      </c>
      <c r="D6">
        <v>2</v>
      </c>
    </row>
    <row r="7" spans="1:28" x14ac:dyDescent="0.25">
      <c r="A7">
        <v>1</v>
      </c>
      <c r="B7">
        <v>1</v>
      </c>
      <c r="C7">
        <v>6</v>
      </c>
      <c r="D7">
        <v>1</v>
      </c>
    </row>
    <row r="8" spans="1:28" x14ac:dyDescent="0.25">
      <c r="A8">
        <v>23</v>
      </c>
      <c r="B8">
        <v>23</v>
      </c>
      <c r="C8">
        <v>7</v>
      </c>
      <c r="D8">
        <v>5</v>
      </c>
    </row>
    <row r="9" spans="1:28" x14ac:dyDescent="0.25">
      <c r="A9">
        <v>18</v>
      </c>
      <c r="B9">
        <v>18</v>
      </c>
      <c r="C9">
        <v>8</v>
      </c>
      <c r="D9">
        <v>5</v>
      </c>
    </row>
    <row r="10" spans="1:28" x14ac:dyDescent="0.25">
      <c r="A10">
        <v>0</v>
      </c>
      <c r="B10">
        <v>11</v>
      </c>
      <c r="C10">
        <v>9</v>
      </c>
      <c r="D10">
        <v>3</v>
      </c>
    </row>
    <row r="11" spans="1:28" x14ac:dyDescent="0.25">
      <c r="A11">
        <v>13</v>
      </c>
      <c r="B11">
        <v>13</v>
      </c>
      <c r="C11">
        <v>10</v>
      </c>
      <c r="D11">
        <v>5</v>
      </c>
    </row>
    <row r="12" spans="1:28" x14ac:dyDescent="0.25">
      <c r="A12">
        <v>12</v>
      </c>
      <c r="B12">
        <v>12</v>
      </c>
      <c r="C12">
        <v>11</v>
      </c>
      <c r="D12">
        <v>4</v>
      </c>
    </row>
    <row r="13" spans="1:28" x14ac:dyDescent="0.25">
      <c r="A13">
        <v>4</v>
      </c>
      <c r="B13">
        <v>4</v>
      </c>
      <c r="C13">
        <v>12</v>
      </c>
      <c r="D13">
        <v>3</v>
      </c>
    </row>
    <row r="14" spans="1:28" x14ac:dyDescent="0.25">
      <c r="A14">
        <v>3</v>
      </c>
      <c r="B14">
        <v>3</v>
      </c>
      <c r="C14">
        <v>13</v>
      </c>
      <c r="D14">
        <v>3</v>
      </c>
    </row>
    <row r="15" spans="1:28" x14ac:dyDescent="0.25">
      <c r="A15">
        <v>0</v>
      </c>
      <c r="B15">
        <v>0</v>
      </c>
      <c r="C15">
        <v>14</v>
      </c>
      <c r="D15">
        <v>4</v>
      </c>
    </row>
    <row r="16" spans="1:28" x14ac:dyDescent="0.25">
      <c r="A16">
        <v>2</v>
      </c>
      <c r="B16">
        <v>2</v>
      </c>
      <c r="C16">
        <v>15</v>
      </c>
      <c r="D16">
        <v>3</v>
      </c>
    </row>
    <row r="17" spans="1:28" x14ac:dyDescent="0.25">
      <c r="A17">
        <v>24</v>
      </c>
      <c r="B17">
        <v>24</v>
      </c>
      <c r="C17">
        <v>16</v>
      </c>
      <c r="D17">
        <v>5</v>
      </c>
    </row>
    <row r="18" spans="1:28" x14ac:dyDescent="0.25">
      <c r="A18">
        <v>10</v>
      </c>
      <c r="B18">
        <v>10</v>
      </c>
      <c r="C18">
        <v>17</v>
      </c>
      <c r="D18">
        <v>3</v>
      </c>
    </row>
    <row r="19" spans="1:28" x14ac:dyDescent="0.25">
      <c r="A19">
        <v>6</v>
      </c>
      <c r="B19">
        <v>6</v>
      </c>
      <c r="C19">
        <v>18</v>
      </c>
      <c r="D19">
        <v>3</v>
      </c>
    </row>
    <row r="20" spans="1:28" x14ac:dyDescent="0.25">
      <c r="A20">
        <v>16</v>
      </c>
      <c r="B20">
        <v>16</v>
      </c>
      <c r="C20">
        <v>19</v>
      </c>
      <c r="D20">
        <v>4</v>
      </c>
    </row>
    <row r="21" spans="1:28" x14ac:dyDescent="0.25">
      <c r="A21">
        <v>5</v>
      </c>
      <c r="B21">
        <v>5</v>
      </c>
      <c r="C21">
        <v>20</v>
      </c>
      <c r="D21">
        <v>3</v>
      </c>
    </row>
    <row r="22" spans="1:28" x14ac:dyDescent="0.25">
      <c r="A22">
        <v>21</v>
      </c>
      <c r="B22">
        <v>21</v>
      </c>
      <c r="C22">
        <v>21</v>
      </c>
      <c r="D22">
        <v>5</v>
      </c>
    </row>
    <row r="23" spans="1:28" x14ac:dyDescent="0.25">
      <c r="A23">
        <v>7</v>
      </c>
      <c r="B23">
        <v>7</v>
      </c>
      <c r="C23">
        <v>22</v>
      </c>
      <c r="D23">
        <v>5</v>
      </c>
    </row>
    <row r="24" spans="1:28" x14ac:dyDescent="0.25">
      <c r="A24">
        <v>8</v>
      </c>
      <c r="B24">
        <v>8</v>
      </c>
      <c r="C24">
        <v>23</v>
      </c>
      <c r="D24">
        <v>5</v>
      </c>
    </row>
    <row r="25" spans="1:28" x14ac:dyDescent="0.25">
      <c r="A25">
        <v>14</v>
      </c>
      <c r="B25">
        <v>14</v>
      </c>
      <c r="C25">
        <v>24</v>
      </c>
      <c r="D25">
        <v>3</v>
      </c>
    </row>
    <row r="26" spans="1:28" x14ac:dyDescent="0.25">
      <c r="A26">
        <v>25</v>
      </c>
      <c r="B26">
        <v>25</v>
      </c>
      <c r="C26">
        <v>25</v>
      </c>
      <c r="D26">
        <v>5</v>
      </c>
    </row>
    <row r="27" spans="1:28" x14ac:dyDescent="0.25">
      <c r="F27">
        <f>SUM(D1:D26)/26</f>
        <v>3.6923076923076925</v>
      </c>
      <c r="H27">
        <v>2</v>
      </c>
      <c r="I27" t="s">
        <v>80</v>
      </c>
      <c r="AA27">
        <f>SUM(AA1:AA3)/3</f>
        <v>3.6666666666666665</v>
      </c>
      <c r="AB27">
        <f>SUM(AB1:AB4)/4</f>
        <v>1.75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Flow_endo_post_45_002_2019_Mar_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2019-06-08T11:40:31Z</dcterms:created>
  <dcterms:modified xsi:type="dcterms:W3CDTF">2019-06-08T11:40:31Z</dcterms:modified>
</cp:coreProperties>
</file>