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C32026DC-9C2D-4437-B58C-AFD431F73095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62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2" i="2"/>
</calcChain>
</file>

<file path=xl/sharedStrings.xml><?xml version="1.0" encoding="utf-8"?>
<sst xmlns="http://schemas.openxmlformats.org/spreadsheetml/2006/main" count="1450" uniqueCount="81">
  <si>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</si>
  <si>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</si>
  <si>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</si>
  <si>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</si>
  <si>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</si>
  <si>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</si>
  <si>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</si>
  <si>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</si>
  <si>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</si>
  <si>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</si>
  <si>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</si>
  <si>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</si>
  <si>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</si>
  <si>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</si>
  <si>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</si>
  <si>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</si>
  <si>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</si>
  <si>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</si>
  <si>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</si>
  <si>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</si>
  <si>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</si>
  <si>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</si>
  <si>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</si>
  <si>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</si>
  <si>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</si>
  <si>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</si>
  <si>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</si>
  <si>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</si>
  <si>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</si>
  <si>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</si>
  <si>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</si>
  <si>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</si>
  <si>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</si>
  <si>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</si>
  <si>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2019_Apr_10_1424</t>
  </si>
  <si>
    <t>Flow_exo_post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</si>
  <si>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</si>
  <si>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</si>
  <si>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</si>
  <si>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</si>
  <si>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</si>
  <si>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Things just seemed to happen automatically.</t>
  </si>
  <si>
    <t>I felt that I had everything under control.</t>
  </si>
  <si>
    <t>I had no difficulty concentrating.</t>
  </si>
  <si>
    <t>I was not worried about what others might be thinking of me.</t>
  </si>
  <si>
    <t xml:space="preserve">My goals were clearly defined. </t>
  </si>
  <si>
    <t xml:space="preserve">I felt just the right amount of challenge. </t>
  </si>
  <si>
    <t>I really enjoyed the experience.</t>
  </si>
  <si>
    <t>I felt as though I had everything under control.</t>
  </si>
  <si>
    <t>I had a good idea while I was performing about how well I was doing.</t>
  </si>
  <si>
    <t>It was really clear to me how my performance was going.</t>
  </si>
  <si>
    <t>I performed automatically without having to think about it.</t>
  </si>
  <si>
    <t>I was not concerned with how I was presenting myself.</t>
  </si>
  <si>
    <t>Time seemed to alter (either slows down or speeds up).</t>
  </si>
  <si>
    <t>It was no effort to keep my mind on what was happening.</t>
  </si>
  <si>
    <t>The experience left me feeling great.</t>
  </si>
  <si>
    <t>The experience was extremely rewarding.</t>
  </si>
  <si>
    <t>The challenge and my skills were at an equally high level.</t>
  </si>
  <si>
    <t>I lost my normal awareness of time.</t>
  </si>
  <si>
    <t>I was not concerned with how others might be evaluating me.</t>
  </si>
  <si>
    <t>I knew what I want to achieve.</t>
  </si>
  <si>
    <t>I had total concentration.</t>
  </si>
  <si>
    <t>I did things spontaneously without having to think.</t>
  </si>
  <si>
    <t>I was challenged</t>
  </si>
  <si>
    <t xml:space="preserve"> but I believe my skills will allow me to meet that challenge.</t>
  </si>
  <si>
    <t>I had a strong sense of what I wanted to accomplish.</t>
  </si>
  <si>
    <t>The way time passed seemed to be different from normal.</t>
  </si>
  <si>
    <t>My attention was focused entirely on what I was doing.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</si>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</sst>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1"/>
  <sheetViews>
    <sheetView topLeftCell="A184" workbookViewId="0">
      <selection activeCell="AC188" sqref="AC188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-4.5999999999999996</v>
      </c>
      <c r="S2" t="s">
        <v>33</v>
      </c>
      <c r="T2">
        <v>1</v>
      </c>
      <c r="U2">
        <v>0.72195977700000002</v>
      </c>
      <c r="V2" t="s">
        <v>33</v>
      </c>
      <c r="AE2">
        <v>3</v>
      </c>
      <c r="AF2">
        <v>262</v>
      </c>
      <c r="AG2" t="s">
        <v>34</v>
      </c>
      <c r="AH2" t="s">
        <v>35</v>
      </c>
      <c r="AI2" t="s">
        <v>36</v>
      </c>
      <c r="AJ2">
        <v>59.791107080000003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90</v>
      </c>
      <c r="R3">
        <v>-4.5999999999999996</v>
      </c>
      <c r="S3" t="s">
        <v>33</v>
      </c>
      <c r="T3">
        <v>1</v>
      </c>
      <c r="U3">
        <v>0.32038708500000002</v>
      </c>
      <c r="V3" t="s">
        <v>33</v>
      </c>
      <c r="AE3">
        <v>3</v>
      </c>
      <c r="AF3">
        <v>262</v>
      </c>
      <c r="AG3" t="s">
        <v>34</v>
      </c>
      <c r="AH3" t="s">
        <v>35</v>
      </c>
      <c r="AI3" t="s">
        <v>36</v>
      </c>
      <c r="AJ3">
        <v>59.791107080000003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4.5999999999999996</v>
      </c>
      <c r="S4" t="s">
        <v>37</v>
      </c>
      <c r="T4">
        <v>1</v>
      </c>
      <c r="U4">
        <v>0.62245451799999996</v>
      </c>
      <c r="V4" t="s">
        <v>37</v>
      </c>
      <c r="AE4">
        <v>3</v>
      </c>
      <c r="AF4">
        <v>262</v>
      </c>
      <c r="AG4" t="s">
        <v>34</v>
      </c>
      <c r="AH4" t="s">
        <v>35</v>
      </c>
      <c r="AI4" t="s">
        <v>36</v>
      </c>
      <c r="AJ4">
        <v>59.791107080000003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90</v>
      </c>
      <c r="R5">
        <v>4.5999999999999996</v>
      </c>
      <c r="S5" t="s">
        <v>37</v>
      </c>
      <c r="T5">
        <v>1</v>
      </c>
      <c r="U5">
        <v>0.51689957099999995</v>
      </c>
      <c r="V5" t="s">
        <v>37</v>
      </c>
      <c r="AE5">
        <v>3</v>
      </c>
      <c r="AF5">
        <v>262</v>
      </c>
      <c r="AG5" t="s">
        <v>34</v>
      </c>
      <c r="AH5" t="s">
        <v>35</v>
      </c>
      <c r="AI5" t="s">
        <v>36</v>
      </c>
      <c r="AJ5">
        <v>59.791107080000003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90</v>
      </c>
      <c r="R6">
        <v>-4.5999999999999996</v>
      </c>
      <c r="S6" t="s">
        <v>33</v>
      </c>
      <c r="T6">
        <v>1</v>
      </c>
      <c r="U6">
        <v>0.505719633</v>
      </c>
      <c r="V6" t="s">
        <v>33</v>
      </c>
      <c r="AE6">
        <v>3</v>
      </c>
      <c r="AF6" t="str">
        <f>LEFT(AF15,LEN(AF15)-1)</f>
        <v>26</v>
      </c>
      <c r="AG6" t="s">
        <v>34</v>
      </c>
      <c r="AH6" t="s">
        <v>35</v>
      </c>
      <c r="AI6" t="s">
        <v>36</v>
      </c>
      <c r="AJ6">
        <v>59.791107080000003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90</v>
      </c>
      <c r="R7">
        <v>-4.5999999999999996</v>
      </c>
      <c r="S7" t="s">
        <v>33</v>
      </c>
      <c r="T7">
        <v>1</v>
      </c>
      <c r="U7">
        <v>0.53692758500000004</v>
      </c>
      <c r="V7" t="s">
        <v>33</v>
      </c>
      <c r="AE7">
        <v>3</v>
      </c>
      <c r="AF7">
        <v>262</v>
      </c>
      <c r="AG7" t="s">
        <v>34</v>
      </c>
      <c r="AH7" t="s">
        <v>35</v>
      </c>
      <c r="AI7" t="s">
        <v>36</v>
      </c>
      <c r="AJ7">
        <v>59.791107080000003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0</v>
      </c>
      <c r="R8">
        <v>-4.5999999999999996</v>
      </c>
      <c r="S8" t="s">
        <v>33</v>
      </c>
      <c r="T8">
        <v>1</v>
      </c>
      <c r="U8">
        <v>0.52361709400000001</v>
      </c>
      <c r="V8" t="s">
        <v>33</v>
      </c>
      <c r="AE8">
        <v>3</v>
      </c>
      <c r="AF8">
        <v>262</v>
      </c>
      <c r="AG8" t="s">
        <v>34</v>
      </c>
      <c r="AH8" t="s">
        <v>35</v>
      </c>
      <c r="AI8" t="s">
        <v>36</v>
      </c>
      <c r="AJ8">
        <v>59.791107080000003</v>
      </c>
      <c r="AN8" t="str">
        <f>"P"&amp;AF6&amp;"S"&amp;AE6&amp;"Post"</f>
        <v>P26S3Post</v>
      </c>
    </row>
    <row r="9" spans="1:40" x14ac:dyDescent="0.25">
      <c r="B9">
        <v>7</v>
      </c>
      <c r="C9">
        <v>1</v>
      </c>
      <c r="D9">
        <v>74</v>
      </c>
      <c r="P9">
        <v>4.5999999999999996</v>
      </c>
      <c r="Q9">
        <v>90</v>
      </c>
      <c r="R9">
        <v>-4.5999999999999996</v>
      </c>
      <c r="S9" t="s">
        <v>33</v>
      </c>
      <c r="T9">
        <v>1</v>
      </c>
      <c r="U9">
        <v>0.57061930299999997</v>
      </c>
      <c r="V9" t="s">
        <v>33</v>
      </c>
      <c r="AE9">
        <v>3</v>
      </c>
      <c r="AF9">
        <v>262</v>
      </c>
      <c r="AG9" t="s">
        <v>34</v>
      </c>
      <c r="AH9" t="s">
        <v>35</v>
      </c>
      <c r="AI9" t="s">
        <v>36</v>
      </c>
      <c r="AJ9">
        <v>59.791107080000003</v>
      </c>
    </row>
    <row r="10" spans="1:40" x14ac:dyDescent="0.25">
      <c r="B10">
        <v>8</v>
      </c>
      <c r="C10">
        <v>1</v>
      </c>
      <c r="D10">
        <v>73</v>
      </c>
      <c r="P10">
        <v>-4.5999999999999996</v>
      </c>
      <c r="Q10">
        <v>0</v>
      </c>
      <c r="R10">
        <v>-4.5999999999999996</v>
      </c>
      <c r="S10" t="s">
        <v>33</v>
      </c>
      <c r="T10">
        <v>1</v>
      </c>
      <c r="U10">
        <v>0.58838798800000003</v>
      </c>
      <c r="V10" t="s">
        <v>33</v>
      </c>
      <c r="AE10">
        <v>3</v>
      </c>
      <c r="AF10">
        <v>262</v>
      </c>
      <c r="AG10" t="s">
        <v>34</v>
      </c>
      <c r="AH10" t="s">
        <v>35</v>
      </c>
      <c r="AI10" t="s">
        <v>36</v>
      </c>
      <c r="AJ10">
        <v>59.791107080000003</v>
      </c>
    </row>
    <row r="11" spans="1:40" x14ac:dyDescent="0.25">
      <c r="B11">
        <v>9</v>
      </c>
      <c r="C11">
        <v>1</v>
      </c>
      <c r="D11">
        <v>72</v>
      </c>
      <c r="P11">
        <v>4.5999999999999996</v>
      </c>
      <c r="Q11">
        <v>90</v>
      </c>
      <c r="R11">
        <v>-4.5999999999999996</v>
      </c>
      <c r="S11" t="s">
        <v>33</v>
      </c>
      <c r="T11">
        <v>0</v>
      </c>
      <c r="U11">
        <v>0.46668868000000002</v>
      </c>
      <c r="V11" t="s">
        <v>37</v>
      </c>
      <c r="AE11">
        <v>3</v>
      </c>
      <c r="AF11">
        <v>262</v>
      </c>
      <c r="AG11" t="s">
        <v>34</v>
      </c>
      <c r="AH11" t="s">
        <v>35</v>
      </c>
      <c r="AI11" t="s">
        <v>36</v>
      </c>
      <c r="AJ11">
        <v>59.791107080000003</v>
      </c>
    </row>
    <row r="12" spans="1:40" x14ac:dyDescent="0.25">
      <c r="B12">
        <v>10</v>
      </c>
      <c r="C12">
        <v>1</v>
      </c>
      <c r="D12">
        <v>73</v>
      </c>
      <c r="P12">
        <v>-4.5999999999999996</v>
      </c>
      <c r="Q12">
        <v>0</v>
      </c>
      <c r="R12">
        <v>-4.5999999999999996</v>
      </c>
      <c r="S12" t="s">
        <v>33</v>
      </c>
      <c r="T12">
        <v>1</v>
      </c>
      <c r="U12">
        <v>0.61791748499999999</v>
      </c>
      <c r="V12" t="s">
        <v>33</v>
      </c>
      <c r="AE12">
        <v>3</v>
      </c>
      <c r="AF12">
        <v>262</v>
      </c>
      <c r="AG12" t="s">
        <v>34</v>
      </c>
      <c r="AH12" t="s">
        <v>35</v>
      </c>
      <c r="AI12" t="s">
        <v>36</v>
      </c>
      <c r="AJ12">
        <v>59.791107080000003</v>
      </c>
    </row>
    <row r="13" spans="1:40" x14ac:dyDescent="0.25">
      <c r="B13">
        <v>11</v>
      </c>
      <c r="C13">
        <v>1</v>
      </c>
      <c r="D13">
        <v>73</v>
      </c>
      <c r="P13">
        <v>-4.5999999999999996</v>
      </c>
      <c r="Q13">
        <v>90</v>
      </c>
      <c r="R13">
        <v>-4.5999999999999996</v>
      </c>
      <c r="S13" t="s">
        <v>33</v>
      </c>
      <c r="T13">
        <v>1</v>
      </c>
      <c r="U13">
        <v>0.51982105700000003</v>
      </c>
      <c r="V13" t="s">
        <v>33</v>
      </c>
      <c r="AE13">
        <v>3</v>
      </c>
      <c r="AF13">
        <v>262</v>
      </c>
      <c r="AG13" t="s">
        <v>34</v>
      </c>
      <c r="AH13" t="s">
        <v>35</v>
      </c>
      <c r="AI13" t="s">
        <v>36</v>
      </c>
      <c r="AJ13">
        <v>59.791107080000003</v>
      </c>
    </row>
    <row r="14" spans="1:40" x14ac:dyDescent="0.25">
      <c r="B14">
        <v>12</v>
      </c>
      <c r="C14">
        <v>1</v>
      </c>
      <c r="D14">
        <v>73</v>
      </c>
      <c r="P14">
        <v>4.5999999999999996</v>
      </c>
      <c r="Q14">
        <v>90</v>
      </c>
      <c r="R14">
        <v>4.5999999999999996</v>
      </c>
      <c r="S14" t="s">
        <v>37</v>
      </c>
      <c r="T14">
        <v>1</v>
      </c>
      <c r="U14">
        <v>0.52037903600000002</v>
      </c>
      <c r="V14" t="s">
        <v>37</v>
      </c>
      <c r="AE14">
        <v>3</v>
      </c>
      <c r="AF14">
        <v>262</v>
      </c>
      <c r="AG14" t="s">
        <v>34</v>
      </c>
      <c r="AH14" t="s">
        <v>35</v>
      </c>
      <c r="AI14" t="s">
        <v>36</v>
      </c>
      <c r="AJ14">
        <v>59.791107080000003</v>
      </c>
    </row>
    <row r="15" spans="1:40" x14ac:dyDescent="0.25">
      <c r="B15">
        <v>13</v>
      </c>
      <c r="C15">
        <v>1</v>
      </c>
      <c r="D15">
        <v>72</v>
      </c>
      <c r="P15">
        <v>-4.5999999999999996</v>
      </c>
      <c r="Q15">
        <v>90</v>
      </c>
      <c r="R15">
        <v>-4.5999999999999996</v>
      </c>
      <c r="S15" t="s">
        <v>33</v>
      </c>
      <c r="T15">
        <v>1</v>
      </c>
      <c r="U15">
        <v>0.48844857699999999</v>
      </c>
      <c r="V15" t="s">
        <v>33</v>
      </c>
      <c r="AE15">
        <v>3</v>
      </c>
      <c r="AF15">
        <v>262</v>
      </c>
      <c r="AG15" t="s">
        <v>34</v>
      </c>
      <c r="AH15" t="s">
        <v>35</v>
      </c>
      <c r="AI15" t="s">
        <v>36</v>
      </c>
      <c r="AJ15">
        <v>59.791107080000003</v>
      </c>
    </row>
    <row r="16" spans="1:40" x14ac:dyDescent="0.25">
      <c r="B16">
        <v>14</v>
      </c>
      <c r="C16">
        <v>1</v>
      </c>
      <c r="D16">
        <v>72</v>
      </c>
      <c r="P16">
        <v>-4.5999999999999996</v>
      </c>
      <c r="Q16">
        <v>90</v>
      </c>
      <c r="R16">
        <v>4.5999999999999996</v>
      </c>
      <c r="S16" t="s">
        <v>37</v>
      </c>
      <c r="T16">
        <v>1</v>
      </c>
      <c r="U16">
        <v>0.50465553600000002</v>
      </c>
      <c r="V16" t="s">
        <v>37</v>
      </c>
      <c r="AE16">
        <v>3</v>
      </c>
      <c r="AF16">
        <v>262</v>
      </c>
      <c r="AG16" t="s">
        <v>34</v>
      </c>
      <c r="AH16" t="s">
        <v>35</v>
      </c>
      <c r="AI16" t="s">
        <v>36</v>
      </c>
      <c r="AJ16">
        <v>59.791107080000003</v>
      </c>
    </row>
    <row r="17" spans="2:36" x14ac:dyDescent="0.25">
      <c r="B17">
        <v>15</v>
      </c>
      <c r="C17">
        <v>1</v>
      </c>
      <c r="D17">
        <v>72</v>
      </c>
      <c r="P17">
        <v>-4.5999999999999996</v>
      </c>
      <c r="Q17">
        <v>0</v>
      </c>
      <c r="R17">
        <v>-4.5999999999999996</v>
      </c>
      <c r="S17" t="s">
        <v>33</v>
      </c>
      <c r="T17">
        <v>1</v>
      </c>
      <c r="U17">
        <v>0.55327263599999998</v>
      </c>
      <c r="V17" t="s">
        <v>33</v>
      </c>
      <c r="AE17">
        <v>3</v>
      </c>
      <c r="AF17">
        <v>262</v>
      </c>
      <c r="AG17" t="s">
        <v>34</v>
      </c>
      <c r="AH17" t="s">
        <v>35</v>
      </c>
      <c r="AI17" t="s">
        <v>36</v>
      </c>
      <c r="AJ17">
        <v>59.791107080000003</v>
      </c>
    </row>
    <row r="18" spans="2:36" x14ac:dyDescent="0.25">
      <c r="B18">
        <v>16</v>
      </c>
      <c r="C18">
        <v>1</v>
      </c>
      <c r="D18">
        <v>71</v>
      </c>
      <c r="P18">
        <v>-4.5999999999999996</v>
      </c>
      <c r="Q18">
        <v>90</v>
      </c>
      <c r="R18">
        <v>-4.5999999999999996</v>
      </c>
      <c r="S18" t="s">
        <v>33</v>
      </c>
      <c r="T18">
        <v>1</v>
      </c>
      <c r="U18">
        <v>0.503948438</v>
      </c>
      <c r="V18" t="s">
        <v>33</v>
      </c>
      <c r="AE18">
        <v>3</v>
      </c>
      <c r="AF18">
        <v>262</v>
      </c>
      <c r="AG18" t="s">
        <v>34</v>
      </c>
      <c r="AH18" t="s">
        <v>35</v>
      </c>
      <c r="AI18" t="s">
        <v>36</v>
      </c>
      <c r="AJ18">
        <v>59.791107080000003</v>
      </c>
    </row>
    <row r="19" spans="2:36" x14ac:dyDescent="0.25">
      <c r="B19">
        <v>17</v>
      </c>
      <c r="C19">
        <v>1</v>
      </c>
      <c r="D19">
        <v>71</v>
      </c>
      <c r="P19">
        <v>4.5999999999999996</v>
      </c>
      <c r="Q19">
        <v>90</v>
      </c>
      <c r="R19">
        <v>4.5999999999999996</v>
      </c>
      <c r="S19" t="s">
        <v>37</v>
      </c>
      <c r="T19">
        <v>1</v>
      </c>
      <c r="U19">
        <v>0.503154832</v>
      </c>
      <c r="V19" t="s">
        <v>37</v>
      </c>
      <c r="AE19">
        <v>3</v>
      </c>
      <c r="AF19">
        <v>262</v>
      </c>
      <c r="AG19" t="s">
        <v>34</v>
      </c>
      <c r="AH19" t="s">
        <v>35</v>
      </c>
      <c r="AI19" t="s">
        <v>36</v>
      </c>
      <c r="AJ19">
        <v>59.791107080000003</v>
      </c>
    </row>
    <row r="20" spans="2:36" x14ac:dyDescent="0.25">
      <c r="B20">
        <v>18</v>
      </c>
      <c r="C20">
        <v>1</v>
      </c>
      <c r="D20">
        <v>71</v>
      </c>
      <c r="P20">
        <v>4.5999999999999996</v>
      </c>
      <c r="Q20">
        <v>0</v>
      </c>
      <c r="R20">
        <v>-4.5999999999999996</v>
      </c>
      <c r="S20" t="s">
        <v>33</v>
      </c>
      <c r="T20">
        <v>1</v>
      </c>
      <c r="U20">
        <v>0.52175807200000002</v>
      </c>
      <c r="V20" t="s">
        <v>33</v>
      </c>
      <c r="AE20">
        <v>3</v>
      </c>
      <c r="AF20">
        <v>262</v>
      </c>
      <c r="AG20" t="s">
        <v>34</v>
      </c>
      <c r="AH20" t="s">
        <v>35</v>
      </c>
      <c r="AI20" t="s">
        <v>36</v>
      </c>
      <c r="AJ20">
        <v>59.791107080000003</v>
      </c>
    </row>
    <row r="21" spans="2:36" x14ac:dyDescent="0.25">
      <c r="B21">
        <v>19</v>
      </c>
      <c r="C21">
        <v>1</v>
      </c>
      <c r="D21">
        <v>70</v>
      </c>
      <c r="P21">
        <v>-4.5999999999999996</v>
      </c>
      <c r="Q21">
        <v>90</v>
      </c>
      <c r="R21">
        <v>4.5999999999999996</v>
      </c>
      <c r="S21" t="s">
        <v>37</v>
      </c>
      <c r="T21">
        <v>1</v>
      </c>
      <c r="U21">
        <v>0.67049546500000001</v>
      </c>
      <c r="V21" t="s">
        <v>37</v>
      </c>
      <c r="AE21">
        <v>3</v>
      </c>
      <c r="AF21">
        <v>262</v>
      </c>
      <c r="AG21" t="s">
        <v>34</v>
      </c>
      <c r="AH21" t="s">
        <v>35</v>
      </c>
      <c r="AI21" t="s">
        <v>36</v>
      </c>
      <c r="AJ21">
        <v>59.791107080000003</v>
      </c>
    </row>
    <row r="22" spans="2:36" x14ac:dyDescent="0.25">
      <c r="B22">
        <v>20</v>
      </c>
      <c r="C22">
        <v>1</v>
      </c>
      <c r="D22">
        <v>70</v>
      </c>
      <c r="P22">
        <v>-4.5999999999999996</v>
      </c>
      <c r="Q22">
        <v>90</v>
      </c>
      <c r="R22">
        <v>-4.5999999999999996</v>
      </c>
      <c r="S22" t="s">
        <v>33</v>
      </c>
      <c r="T22">
        <v>1</v>
      </c>
      <c r="U22">
        <v>0.51741891500000003</v>
      </c>
      <c r="V22" t="s">
        <v>33</v>
      </c>
      <c r="AE22">
        <v>3</v>
      </c>
      <c r="AF22">
        <v>262</v>
      </c>
      <c r="AG22" t="s">
        <v>34</v>
      </c>
      <c r="AH22" t="s">
        <v>35</v>
      </c>
      <c r="AI22" t="s">
        <v>36</v>
      </c>
      <c r="AJ22">
        <v>59.791107080000003</v>
      </c>
    </row>
    <row r="23" spans="2:36" x14ac:dyDescent="0.25">
      <c r="B23">
        <v>21</v>
      </c>
      <c r="C23">
        <v>1</v>
      </c>
      <c r="D23">
        <v>70</v>
      </c>
      <c r="P23">
        <v>-4.5999999999999996</v>
      </c>
      <c r="Q23">
        <v>90</v>
      </c>
      <c r="R23">
        <v>-4.5999999999999996</v>
      </c>
      <c r="S23" t="s">
        <v>33</v>
      </c>
      <c r="T23">
        <v>1</v>
      </c>
      <c r="U23">
        <v>0.56824400399999997</v>
      </c>
      <c r="V23" t="s">
        <v>33</v>
      </c>
      <c r="AE23">
        <v>3</v>
      </c>
      <c r="AF23">
        <v>262</v>
      </c>
      <c r="AG23" t="s">
        <v>34</v>
      </c>
      <c r="AH23" t="s">
        <v>35</v>
      </c>
      <c r="AI23" t="s">
        <v>36</v>
      </c>
      <c r="AJ23">
        <v>59.791107080000003</v>
      </c>
    </row>
    <row r="24" spans="2:36" x14ac:dyDescent="0.25">
      <c r="B24">
        <v>22</v>
      </c>
      <c r="C24">
        <v>1</v>
      </c>
      <c r="D24">
        <v>69</v>
      </c>
      <c r="P24">
        <v>-4.5999999999999996</v>
      </c>
      <c r="Q24">
        <v>0</v>
      </c>
      <c r="R24">
        <v>4.5999999999999996</v>
      </c>
      <c r="S24" t="s">
        <v>37</v>
      </c>
      <c r="T24">
        <v>1</v>
      </c>
      <c r="U24">
        <v>0.55503330500000003</v>
      </c>
      <c r="V24" t="s">
        <v>37</v>
      </c>
      <c r="AE24">
        <v>3</v>
      </c>
      <c r="AF24">
        <v>262</v>
      </c>
      <c r="AG24" t="s">
        <v>34</v>
      </c>
      <c r="AH24" t="s">
        <v>35</v>
      </c>
      <c r="AI24" t="s">
        <v>36</v>
      </c>
      <c r="AJ24">
        <v>59.791107080000003</v>
      </c>
    </row>
    <row r="25" spans="2:36" x14ac:dyDescent="0.25">
      <c r="B25">
        <v>23</v>
      </c>
      <c r="C25">
        <v>1</v>
      </c>
      <c r="D25">
        <v>69</v>
      </c>
      <c r="P25">
        <v>-4.5999999999999996</v>
      </c>
      <c r="Q25">
        <v>90</v>
      </c>
      <c r="R25">
        <v>4.5999999999999996</v>
      </c>
      <c r="S25" t="s">
        <v>37</v>
      </c>
      <c r="T25">
        <v>1</v>
      </c>
      <c r="U25">
        <v>0.67264329599999995</v>
      </c>
      <c r="V25" t="s">
        <v>37</v>
      </c>
      <c r="AE25">
        <v>3</v>
      </c>
      <c r="AF25">
        <v>262</v>
      </c>
      <c r="AG25" t="s">
        <v>34</v>
      </c>
      <c r="AH25" t="s">
        <v>35</v>
      </c>
      <c r="AI25" t="s">
        <v>36</v>
      </c>
      <c r="AJ25">
        <v>59.791107080000003</v>
      </c>
    </row>
    <row r="26" spans="2:36" x14ac:dyDescent="0.25">
      <c r="B26">
        <v>24</v>
      </c>
      <c r="C26">
        <v>1</v>
      </c>
      <c r="D26">
        <v>69</v>
      </c>
      <c r="P26">
        <v>-4.5999999999999996</v>
      </c>
      <c r="Q26">
        <v>90</v>
      </c>
      <c r="R26">
        <v>-4.5999999999999996</v>
      </c>
      <c r="S26" t="s">
        <v>33</v>
      </c>
      <c r="T26">
        <v>1</v>
      </c>
      <c r="U26">
        <v>0.53466556600000004</v>
      </c>
      <c r="V26" t="s">
        <v>33</v>
      </c>
      <c r="AE26">
        <v>3</v>
      </c>
      <c r="AF26">
        <v>262</v>
      </c>
      <c r="AG26" t="s">
        <v>34</v>
      </c>
      <c r="AH26" t="s">
        <v>35</v>
      </c>
      <c r="AI26" t="s">
        <v>36</v>
      </c>
      <c r="AJ26">
        <v>59.791107080000003</v>
      </c>
    </row>
    <row r="27" spans="2:36" x14ac:dyDescent="0.25">
      <c r="B27">
        <v>25</v>
      </c>
      <c r="C27">
        <v>1</v>
      </c>
      <c r="D27">
        <v>68</v>
      </c>
      <c r="P27">
        <v>-4.5999999999999996</v>
      </c>
      <c r="Q27">
        <v>90</v>
      </c>
      <c r="R27">
        <v>-4.5999999999999996</v>
      </c>
      <c r="S27" t="s">
        <v>33</v>
      </c>
      <c r="T27">
        <v>1</v>
      </c>
      <c r="U27">
        <v>0.50653996400000001</v>
      </c>
      <c r="V27" t="s">
        <v>33</v>
      </c>
      <c r="AE27">
        <v>3</v>
      </c>
      <c r="AF27">
        <v>262</v>
      </c>
      <c r="AG27" t="s">
        <v>34</v>
      </c>
      <c r="AH27" t="s">
        <v>35</v>
      </c>
      <c r="AI27" t="s">
        <v>36</v>
      </c>
      <c r="AJ27">
        <v>59.791107080000003</v>
      </c>
    </row>
    <row r="28" spans="2:36" x14ac:dyDescent="0.25">
      <c r="B28">
        <v>26</v>
      </c>
      <c r="C28">
        <v>1</v>
      </c>
      <c r="D28">
        <v>68</v>
      </c>
      <c r="P28">
        <v>-4.5999999999999996</v>
      </c>
      <c r="Q28">
        <v>90</v>
      </c>
      <c r="R28">
        <v>4.5999999999999996</v>
      </c>
      <c r="S28" t="s">
        <v>37</v>
      </c>
      <c r="T28">
        <v>0</v>
      </c>
      <c r="U28">
        <v>0.85290876100000002</v>
      </c>
      <c r="V28" t="s">
        <v>33</v>
      </c>
      <c r="AE28">
        <v>3</v>
      </c>
      <c r="AF28">
        <v>262</v>
      </c>
      <c r="AG28" t="s">
        <v>34</v>
      </c>
      <c r="AH28" t="s">
        <v>35</v>
      </c>
      <c r="AI28" t="s">
        <v>36</v>
      </c>
      <c r="AJ28">
        <v>59.791107080000003</v>
      </c>
    </row>
    <row r="29" spans="2:36" x14ac:dyDescent="0.25">
      <c r="B29">
        <v>27</v>
      </c>
      <c r="C29">
        <v>1</v>
      </c>
      <c r="D29">
        <v>69</v>
      </c>
      <c r="P29">
        <v>4.5999999999999996</v>
      </c>
      <c r="Q29">
        <v>0</v>
      </c>
      <c r="R29">
        <v>-4.5999999999999996</v>
      </c>
      <c r="S29" t="s">
        <v>33</v>
      </c>
      <c r="T29">
        <v>0</v>
      </c>
      <c r="U29">
        <v>0.372192723</v>
      </c>
      <c r="V29" t="s">
        <v>37</v>
      </c>
      <c r="AE29">
        <v>3</v>
      </c>
      <c r="AF29">
        <v>262</v>
      </c>
      <c r="AG29" t="s">
        <v>34</v>
      </c>
      <c r="AH29" t="s">
        <v>35</v>
      </c>
      <c r="AI29" t="s">
        <v>36</v>
      </c>
      <c r="AJ29">
        <v>59.791107080000003</v>
      </c>
    </row>
    <row r="30" spans="2:36" x14ac:dyDescent="0.25">
      <c r="B30">
        <v>28</v>
      </c>
      <c r="C30">
        <v>1</v>
      </c>
      <c r="D30">
        <v>70</v>
      </c>
      <c r="P30">
        <v>4.5999999999999996</v>
      </c>
      <c r="Q30">
        <v>90</v>
      </c>
      <c r="R30">
        <v>4.5999999999999996</v>
      </c>
      <c r="S30" t="s">
        <v>37</v>
      </c>
      <c r="T30">
        <v>1</v>
      </c>
      <c r="U30">
        <v>0.45647401300000001</v>
      </c>
      <c r="V30" t="s">
        <v>37</v>
      </c>
      <c r="AE30">
        <v>3</v>
      </c>
      <c r="AF30">
        <v>262</v>
      </c>
      <c r="AG30" t="s">
        <v>34</v>
      </c>
      <c r="AH30" t="s">
        <v>35</v>
      </c>
      <c r="AI30" t="s">
        <v>36</v>
      </c>
      <c r="AJ30">
        <v>59.791107080000003</v>
      </c>
    </row>
    <row r="31" spans="2:36" x14ac:dyDescent="0.25">
      <c r="B31">
        <v>29</v>
      </c>
      <c r="C31">
        <v>1</v>
      </c>
      <c r="D31">
        <v>70</v>
      </c>
      <c r="P31">
        <v>4.5999999999999996</v>
      </c>
      <c r="Q31">
        <v>90</v>
      </c>
      <c r="R31">
        <v>4.5999999999999996</v>
      </c>
      <c r="S31" t="s">
        <v>37</v>
      </c>
      <c r="T31">
        <v>1</v>
      </c>
      <c r="U31">
        <v>0.50535862899999995</v>
      </c>
      <c r="V31" t="s">
        <v>37</v>
      </c>
      <c r="AE31">
        <v>3</v>
      </c>
      <c r="AF31">
        <v>262</v>
      </c>
      <c r="AG31" t="s">
        <v>34</v>
      </c>
      <c r="AH31" t="s">
        <v>35</v>
      </c>
      <c r="AI31" t="s">
        <v>36</v>
      </c>
      <c r="AJ31">
        <v>59.791107080000003</v>
      </c>
    </row>
    <row r="32" spans="2:36" x14ac:dyDescent="0.25">
      <c r="B32">
        <v>30</v>
      </c>
      <c r="C32">
        <v>1</v>
      </c>
      <c r="D32">
        <v>70</v>
      </c>
      <c r="P32">
        <v>-4.5999999999999996</v>
      </c>
      <c r="Q32">
        <v>0</v>
      </c>
      <c r="R32">
        <v>-4.5999999999999996</v>
      </c>
      <c r="S32" t="s">
        <v>33</v>
      </c>
      <c r="T32">
        <v>1</v>
      </c>
      <c r="U32">
        <v>0.37494274700000002</v>
      </c>
      <c r="V32" t="s">
        <v>33</v>
      </c>
      <c r="AE32">
        <v>3</v>
      </c>
      <c r="AF32">
        <v>262</v>
      </c>
      <c r="AG32" t="s">
        <v>34</v>
      </c>
      <c r="AH32" t="s">
        <v>35</v>
      </c>
      <c r="AI32" t="s">
        <v>36</v>
      </c>
      <c r="AJ32">
        <v>59.791107080000003</v>
      </c>
    </row>
    <row r="33" spans="2:36" x14ac:dyDescent="0.25">
      <c r="B33">
        <v>31</v>
      </c>
      <c r="C33">
        <v>1</v>
      </c>
      <c r="D33">
        <v>69</v>
      </c>
      <c r="P33">
        <v>4.5999999999999996</v>
      </c>
      <c r="Q33">
        <v>0</v>
      </c>
      <c r="R33">
        <v>4.5999999999999996</v>
      </c>
      <c r="S33" t="s">
        <v>37</v>
      </c>
      <c r="T33">
        <v>1</v>
      </c>
      <c r="U33">
        <v>0.721132047</v>
      </c>
      <c r="V33" t="s">
        <v>37</v>
      </c>
      <c r="AE33">
        <v>3</v>
      </c>
      <c r="AF33">
        <v>262</v>
      </c>
      <c r="AG33" t="s">
        <v>34</v>
      </c>
      <c r="AH33" t="s">
        <v>35</v>
      </c>
      <c r="AI33" t="s">
        <v>36</v>
      </c>
      <c r="AJ33">
        <v>59.791107080000003</v>
      </c>
    </row>
    <row r="34" spans="2:36" x14ac:dyDescent="0.25">
      <c r="B34">
        <v>32</v>
      </c>
      <c r="C34">
        <v>1</v>
      </c>
      <c r="D34">
        <v>69</v>
      </c>
      <c r="P34">
        <v>4.5999999999999996</v>
      </c>
      <c r="Q34">
        <v>90</v>
      </c>
      <c r="R34">
        <v>4.5999999999999996</v>
      </c>
      <c r="S34" t="s">
        <v>37</v>
      </c>
      <c r="T34">
        <v>1</v>
      </c>
      <c r="U34">
        <v>0.48861793599999997</v>
      </c>
      <c r="V34" t="s">
        <v>37</v>
      </c>
      <c r="AE34">
        <v>3</v>
      </c>
      <c r="AF34">
        <v>262</v>
      </c>
      <c r="AG34" t="s">
        <v>34</v>
      </c>
      <c r="AH34" t="s">
        <v>35</v>
      </c>
      <c r="AI34" t="s">
        <v>36</v>
      </c>
      <c r="AJ34">
        <v>59.791107080000003</v>
      </c>
    </row>
    <row r="35" spans="2:36" x14ac:dyDescent="0.25">
      <c r="B35">
        <v>33</v>
      </c>
      <c r="C35">
        <v>1</v>
      </c>
      <c r="D35">
        <v>69</v>
      </c>
      <c r="P35">
        <v>4.5999999999999996</v>
      </c>
      <c r="Q35">
        <v>0</v>
      </c>
      <c r="R35">
        <v>-4.5999999999999996</v>
      </c>
      <c r="S35" t="s">
        <v>33</v>
      </c>
      <c r="T35">
        <v>1</v>
      </c>
      <c r="U35">
        <v>0.33719800700000002</v>
      </c>
      <c r="V35" t="s">
        <v>33</v>
      </c>
      <c r="AE35">
        <v>3</v>
      </c>
      <c r="AF35">
        <v>262</v>
      </c>
      <c r="AG35" t="s">
        <v>34</v>
      </c>
      <c r="AH35" t="s">
        <v>35</v>
      </c>
      <c r="AI35" t="s">
        <v>36</v>
      </c>
      <c r="AJ35">
        <v>59.791107080000003</v>
      </c>
    </row>
    <row r="36" spans="2:36" x14ac:dyDescent="0.25">
      <c r="B36">
        <v>34</v>
      </c>
      <c r="C36">
        <v>1</v>
      </c>
      <c r="D36">
        <v>68</v>
      </c>
      <c r="P36">
        <v>4.5999999999999996</v>
      </c>
      <c r="Q36">
        <v>0</v>
      </c>
      <c r="R36">
        <v>4.5999999999999996</v>
      </c>
      <c r="S36" t="s">
        <v>37</v>
      </c>
      <c r="T36">
        <v>1</v>
      </c>
      <c r="U36">
        <v>0.28418953499999999</v>
      </c>
      <c r="V36" t="s">
        <v>37</v>
      </c>
      <c r="AE36">
        <v>3</v>
      </c>
      <c r="AF36">
        <v>262</v>
      </c>
      <c r="AG36" t="s">
        <v>34</v>
      </c>
      <c r="AH36" t="s">
        <v>35</v>
      </c>
      <c r="AI36" t="s">
        <v>36</v>
      </c>
      <c r="AJ36">
        <v>59.791107080000003</v>
      </c>
    </row>
    <row r="37" spans="2:36" x14ac:dyDescent="0.25">
      <c r="B37">
        <v>35</v>
      </c>
      <c r="C37">
        <v>1</v>
      </c>
      <c r="D37">
        <v>68</v>
      </c>
      <c r="P37">
        <v>4.5999999999999996</v>
      </c>
      <c r="Q37">
        <v>0</v>
      </c>
      <c r="R37">
        <v>4.5999999999999996</v>
      </c>
      <c r="S37" t="s">
        <v>37</v>
      </c>
      <c r="T37">
        <v>1</v>
      </c>
      <c r="U37">
        <v>0.58790596500000003</v>
      </c>
      <c r="V37" t="s">
        <v>37</v>
      </c>
      <c r="AE37">
        <v>3</v>
      </c>
      <c r="AF37">
        <v>262</v>
      </c>
      <c r="AG37" t="s">
        <v>34</v>
      </c>
      <c r="AH37" t="s">
        <v>35</v>
      </c>
      <c r="AI37" t="s">
        <v>36</v>
      </c>
      <c r="AJ37">
        <v>59.791107080000003</v>
      </c>
    </row>
    <row r="38" spans="2:36" x14ac:dyDescent="0.25">
      <c r="B38">
        <v>36</v>
      </c>
      <c r="C38">
        <v>1</v>
      </c>
      <c r="D38">
        <v>68</v>
      </c>
      <c r="P38">
        <v>-4.5999999999999996</v>
      </c>
      <c r="Q38">
        <v>0</v>
      </c>
      <c r="R38">
        <v>-4.5999999999999996</v>
      </c>
      <c r="S38" t="s">
        <v>33</v>
      </c>
      <c r="T38">
        <v>1</v>
      </c>
      <c r="U38">
        <v>0.55486707199999996</v>
      </c>
      <c r="V38" t="s">
        <v>33</v>
      </c>
      <c r="AE38">
        <v>3</v>
      </c>
      <c r="AF38">
        <v>262</v>
      </c>
      <c r="AG38" t="s">
        <v>34</v>
      </c>
      <c r="AH38" t="s">
        <v>35</v>
      </c>
      <c r="AI38" t="s">
        <v>36</v>
      </c>
      <c r="AJ38">
        <v>59.791107080000003</v>
      </c>
    </row>
    <row r="39" spans="2:36" x14ac:dyDescent="0.25">
      <c r="B39">
        <v>37</v>
      </c>
      <c r="C39">
        <v>1</v>
      </c>
      <c r="D39">
        <v>67</v>
      </c>
      <c r="P39">
        <v>-4.5999999999999996</v>
      </c>
      <c r="Q39">
        <v>0</v>
      </c>
      <c r="R39">
        <v>-4.5999999999999996</v>
      </c>
      <c r="S39" t="s">
        <v>33</v>
      </c>
      <c r="T39">
        <v>1</v>
      </c>
      <c r="U39">
        <v>0.45821817199999998</v>
      </c>
      <c r="V39" t="s">
        <v>33</v>
      </c>
      <c r="AE39">
        <v>3</v>
      </c>
      <c r="AF39">
        <v>262</v>
      </c>
      <c r="AG39" t="s">
        <v>34</v>
      </c>
      <c r="AH39" t="s">
        <v>35</v>
      </c>
      <c r="AI39" t="s">
        <v>36</v>
      </c>
      <c r="AJ39">
        <v>59.791107080000003</v>
      </c>
    </row>
    <row r="40" spans="2:36" x14ac:dyDescent="0.25">
      <c r="B40">
        <v>38</v>
      </c>
      <c r="C40">
        <v>1</v>
      </c>
      <c r="D40">
        <v>67</v>
      </c>
      <c r="P40">
        <v>-4.5999999999999996</v>
      </c>
      <c r="Q40">
        <v>0</v>
      </c>
      <c r="R40">
        <v>4.5999999999999996</v>
      </c>
      <c r="S40" t="s">
        <v>37</v>
      </c>
      <c r="T40">
        <v>1</v>
      </c>
      <c r="U40">
        <v>0.55330113599999997</v>
      </c>
      <c r="V40" t="s">
        <v>37</v>
      </c>
      <c r="AE40">
        <v>3</v>
      </c>
      <c r="AF40">
        <v>262</v>
      </c>
      <c r="AG40" t="s">
        <v>34</v>
      </c>
      <c r="AH40" t="s">
        <v>35</v>
      </c>
      <c r="AI40" t="s">
        <v>36</v>
      </c>
      <c r="AJ40">
        <v>59.791107080000003</v>
      </c>
    </row>
    <row r="41" spans="2:36" x14ac:dyDescent="0.25">
      <c r="B41">
        <v>39</v>
      </c>
      <c r="C41">
        <v>1</v>
      </c>
      <c r="D41">
        <v>67</v>
      </c>
      <c r="P41">
        <v>-4.5999999999999996</v>
      </c>
      <c r="Q41">
        <v>90</v>
      </c>
      <c r="R41">
        <v>-4.5999999999999996</v>
      </c>
      <c r="S41" t="s">
        <v>33</v>
      </c>
      <c r="T41">
        <v>1</v>
      </c>
      <c r="U41">
        <v>0.45753990900000002</v>
      </c>
      <c r="V41" t="s">
        <v>33</v>
      </c>
      <c r="AE41">
        <v>3</v>
      </c>
      <c r="AF41">
        <v>262</v>
      </c>
      <c r="AG41" t="s">
        <v>34</v>
      </c>
      <c r="AH41" t="s">
        <v>35</v>
      </c>
      <c r="AI41" t="s">
        <v>36</v>
      </c>
      <c r="AJ41">
        <v>59.791107080000003</v>
      </c>
    </row>
    <row r="42" spans="2:36" x14ac:dyDescent="0.25">
      <c r="B42">
        <v>40</v>
      </c>
      <c r="C42">
        <v>1</v>
      </c>
      <c r="D42">
        <v>66</v>
      </c>
      <c r="P42">
        <v>-4.5999999999999996</v>
      </c>
      <c r="Q42">
        <v>0</v>
      </c>
      <c r="R42">
        <v>4.5999999999999996</v>
      </c>
      <c r="S42" t="s">
        <v>37</v>
      </c>
      <c r="T42">
        <v>0</v>
      </c>
      <c r="U42">
        <v>0.488517539</v>
      </c>
      <c r="V42" t="s">
        <v>33</v>
      </c>
      <c r="AE42">
        <v>3</v>
      </c>
      <c r="AF42">
        <v>262</v>
      </c>
      <c r="AG42" t="s">
        <v>34</v>
      </c>
      <c r="AH42" t="s">
        <v>35</v>
      </c>
      <c r="AI42" t="s">
        <v>36</v>
      </c>
      <c r="AJ42">
        <v>59.791107080000003</v>
      </c>
    </row>
    <row r="43" spans="2:36" x14ac:dyDescent="0.25">
      <c r="B43">
        <v>41</v>
      </c>
      <c r="C43">
        <v>1</v>
      </c>
      <c r="D43">
        <v>67</v>
      </c>
      <c r="P43">
        <v>-4.5999999999999996</v>
      </c>
      <c r="Q43">
        <v>0</v>
      </c>
      <c r="R43">
        <v>4.5999999999999996</v>
      </c>
      <c r="S43" t="s">
        <v>37</v>
      </c>
      <c r="T43">
        <v>1</v>
      </c>
      <c r="U43">
        <v>0.56943921099999995</v>
      </c>
      <c r="V43" t="s">
        <v>37</v>
      </c>
      <c r="AE43">
        <v>3</v>
      </c>
      <c r="AF43">
        <v>262</v>
      </c>
      <c r="AG43" t="s">
        <v>34</v>
      </c>
      <c r="AH43" t="s">
        <v>35</v>
      </c>
      <c r="AI43" t="s">
        <v>36</v>
      </c>
      <c r="AJ43">
        <v>59.791107080000003</v>
      </c>
    </row>
    <row r="44" spans="2:36" x14ac:dyDescent="0.25">
      <c r="B44">
        <v>42</v>
      </c>
      <c r="C44">
        <v>1</v>
      </c>
      <c r="D44">
        <v>67</v>
      </c>
      <c r="P44">
        <v>-4.5999999999999996</v>
      </c>
      <c r="Q44">
        <v>90</v>
      </c>
      <c r="R44">
        <v>4.5999999999999996</v>
      </c>
      <c r="S44" t="s">
        <v>37</v>
      </c>
      <c r="T44">
        <v>1</v>
      </c>
      <c r="U44">
        <v>0.52338920899999997</v>
      </c>
      <c r="V44" t="s">
        <v>37</v>
      </c>
      <c r="AE44">
        <v>3</v>
      </c>
      <c r="AF44">
        <v>262</v>
      </c>
      <c r="AG44" t="s">
        <v>34</v>
      </c>
      <c r="AH44" t="s">
        <v>35</v>
      </c>
      <c r="AI44" t="s">
        <v>36</v>
      </c>
      <c r="AJ44">
        <v>59.791107080000003</v>
      </c>
    </row>
    <row r="45" spans="2:36" x14ac:dyDescent="0.25">
      <c r="B45">
        <v>43</v>
      </c>
      <c r="C45">
        <v>1</v>
      </c>
      <c r="D45">
        <v>67</v>
      </c>
      <c r="P45">
        <v>-4.5999999999999996</v>
      </c>
      <c r="Q45">
        <v>0</v>
      </c>
      <c r="R45">
        <v>4.5999999999999996</v>
      </c>
      <c r="S45" t="s">
        <v>37</v>
      </c>
      <c r="T45">
        <v>0</v>
      </c>
      <c r="U45">
        <v>0.42130574300000001</v>
      </c>
      <c r="V45" t="s">
        <v>33</v>
      </c>
      <c r="AE45">
        <v>3</v>
      </c>
      <c r="AF45">
        <v>262</v>
      </c>
      <c r="AG45" t="s">
        <v>34</v>
      </c>
      <c r="AH45" t="s">
        <v>35</v>
      </c>
      <c r="AI45" t="s">
        <v>36</v>
      </c>
      <c r="AJ45">
        <v>59.791107080000003</v>
      </c>
    </row>
    <row r="46" spans="2:36" x14ac:dyDescent="0.25">
      <c r="B46">
        <v>44</v>
      </c>
      <c r="C46">
        <v>1</v>
      </c>
      <c r="D46">
        <v>68</v>
      </c>
      <c r="P46">
        <v>-4.5999999999999996</v>
      </c>
      <c r="Q46">
        <v>90</v>
      </c>
      <c r="R46">
        <v>4.5999999999999996</v>
      </c>
      <c r="S46" t="s">
        <v>37</v>
      </c>
      <c r="T46">
        <v>1</v>
      </c>
      <c r="U46">
        <v>0.58940007299999997</v>
      </c>
      <c r="V46" t="s">
        <v>37</v>
      </c>
      <c r="AE46">
        <v>3</v>
      </c>
      <c r="AF46">
        <v>262</v>
      </c>
      <c r="AG46" t="s">
        <v>34</v>
      </c>
      <c r="AH46" t="s">
        <v>35</v>
      </c>
      <c r="AI46" t="s">
        <v>36</v>
      </c>
      <c r="AJ46">
        <v>59.791107080000003</v>
      </c>
    </row>
    <row r="47" spans="2:36" x14ac:dyDescent="0.25">
      <c r="B47">
        <v>45</v>
      </c>
      <c r="C47">
        <v>1</v>
      </c>
      <c r="D47">
        <v>68</v>
      </c>
      <c r="P47">
        <v>-4.5999999999999996</v>
      </c>
      <c r="Q47">
        <v>0</v>
      </c>
      <c r="R47">
        <v>-4.5999999999999996</v>
      </c>
      <c r="S47" t="s">
        <v>33</v>
      </c>
      <c r="T47">
        <v>1</v>
      </c>
      <c r="U47">
        <v>0.491486649</v>
      </c>
      <c r="V47" t="s">
        <v>33</v>
      </c>
      <c r="AE47">
        <v>3</v>
      </c>
      <c r="AF47">
        <v>262</v>
      </c>
      <c r="AG47" t="s">
        <v>34</v>
      </c>
      <c r="AH47" t="s">
        <v>35</v>
      </c>
      <c r="AI47" t="s">
        <v>36</v>
      </c>
      <c r="AJ47">
        <v>59.791107080000003</v>
      </c>
    </row>
    <row r="48" spans="2:36" x14ac:dyDescent="0.25">
      <c r="B48">
        <v>46</v>
      </c>
      <c r="C48">
        <v>1</v>
      </c>
      <c r="D48">
        <v>68</v>
      </c>
      <c r="P48">
        <v>4.5999999999999996</v>
      </c>
      <c r="Q48">
        <v>90</v>
      </c>
      <c r="R48">
        <v>-4.5999999999999996</v>
      </c>
      <c r="S48" t="s">
        <v>33</v>
      </c>
      <c r="T48">
        <v>0</v>
      </c>
      <c r="U48">
        <v>0.43851763500000002</v>
      </c>
      <c r="V48" t="s">
        <v>37</v>
      </c>
      <c r="AE48">
        <v>3</v>
      </c>
      <c r="AF48">
        <v>262</v>
      </c>
      <c r="AG48" t="s">
        <v>34</v>
      </c>
      <c r="AH48" t="s">
        <v>35</v>
      </c>
      <c r="AI48" t="s">
        <v>36</v>
      </c>
      <c r="AJ48">
        <v>59.791107080000003</v>
      </c>
    </row>
    <row r="49" spans="2:36" x14ac:dyDescent="0.25">
      <c r="B49">
        <v>47</v>
      </c>
      <c r="C49">
        <v>1</v>
      </c>
      <c r="D49">
        <v>69</v>
      </c>
      <c r="P49">
        <v>-4.5999999999999996</v>
      </c>
      <c r="Q49">
        <v>0</v>
      </c>
      <c r="R49">
        <v>-4.5999999999999996</v>
      </c>
      <c r="S49" t="s">
        <v>33</v>
      </c>
      <c r="T49">
        <v>1</v>
      </c>
      <c r="U49">
        <v>0.56941836300000004</v>
      </c>
      <c r="V49" t="s">
        <v>33</v>
      </c>
      <c r="AE49">
        <v>3</v>
      </c>
      <c r="AF49">
        <v>262</v>
      </c>
      <c r="AG49" t="s">
        <v>34</v>
      </c>
      <c r="AH49" t="s">
        <v>35</v>
      </c>
      <c r="AI49" t="s">
        <v>36</v>
      </c>
      <c r="AJ49">
        <v>59.791107080000003</v>
      </c>
    </row>
    <row r="50" spans="2:36" x14ac:dyDescent="0.25">
      <c r="B50">
        <v>48</v>
      </c>
      <c r="C50">
        <v>1</v>
      </c>
      <c r="D50">
        <v>69</v>
      </c>
      <c r="P50">
        <v>-4.5999999999999996</v>
      </c>
      <c r="Q50">
        <v>0</v>
      </c>
      <c r="R50">
        <v>-4.5999999999999996</v>
      </c>
      <c r="S50" t="s">
        <v>33</v>
      </c>
      <c r="T50">
        <v>1</v>
      </c>
      <c r="U50">
        <v>0.56926095600000004</v>
      </c>
      <c r="V50" t="s">
        <v>33</v>
      </c>
      <c r="AE50">
        <v>3</v>
      </c>
      <c r="AF50">
        <v>262</v>
      </c>
      <c r="AG50" t="s">
        <v>34</v>
      </c>
      <c r="AH50" t="s">
        <v>35</v>
      </c>
      <c r="AI50" t="s">
        <v>36</v>
      </c>
      <c r="AJ50">
        <v>59.791107080000003</v>
      </c>
    </row>
    <row r="51" spans="2:36" x14ac:dyDescent="0.25">
      <c r="B51">
        <v>49</v>
      </c>
      <c r="C51">
        <v>1</v>
      </c>
      <c r="D51">
        <v>69</v>
      </c>
      <c r="P51">
        <v>4.5999999999999996</v>
      </c>
      <c r="Q51">
        <v>90</v>
      </c>
      <c r="R51">
        <v>4.5999999999999996</v>
      </c>
      <c r="S51" t="s">
        <v>37</v>
      </c>
      <c r="T51">
        <v>1</v>
      </c>
      <c r="U51">
        <v>0.45634451399999998</v>
      </c>
      <c r="V51" t="s">
        <v>37</v>
      </c>
      <c r="AE51">
        <v>3</v>
      </c>
      <c r="AF51">
        <v>262</v>
      </c>
      <c r="AG51" t="s">
        <v>34</v>
      </c>
      <c r="AH51" t="s">
        <v>35</v>
      </c>
      <c r="AI51" t="s">
        <v>36</v>
      </c>
      <c r="AJ51">
        <v>59.791107080000003</v>
      </c>
    </row>
    <row r="52" spans="2:36" x14ac:dyDescent="0.25">
      <c r="B52">
        <v>50</v>
      </c>
      <c r="C52">
        <v>1</v>
      </c>
      <c r="D52">
        <v>68</v>
      </c>
      <c r="P52">
        <v>-4.5999999999999996</v>
      </c>
      <c r="Q52">
        <v>90</v>
      </c>
      <c r="R52">
        <v>-4.5999999999999996</v>
      </c>
      <c r="S52" t="s">
        <v>33</v>
      </c>
      <c r="T52">
        <v>1</v>
      </c>
      <c r="U52">
        <v>0.65528825800000001</v>
      </c>
      <c r="V52" t="s">
        <v>33</v>
      </c>
      <c r="AE52">
        <v>3</v>
      </c>
      <c r="AF52">
        <v>262</v>
      </c>
      <c r="AG52" t="s">
        <v>34</v>
      </c>
      <c r="AH52" t="s">
        <v>35</v>
      </c>
      <c r="AI52" t="s">
        <v>36</v>
      </c>
      <c r="AJ52">
        <v>59.791107080000003</v>
      </c>
    </row>
    <row r="53" spans="2:36" x14ac:dyDescent="0.25">
      <c r="B53">
        <v>51</v>
      </c>
      <c r="C53">
        <v>1</v>
      </c>
      <c r="D53">
        <v>68</v>
      </c>
      <c r="P53">
        <v>-4.5999999999999996</v>
      </c>
      <c r="Q53">
        <v>90</v>
      </c>
      <c r="R53">
        <v>-4.5999999999999996</v>
      </c>
      <c r="S53" t="s">
        <v>33</v>
      </c>
      <c r="T53">
        <v>1</v>
      </c>
      <c r="U53">
        <v>0.65556940100000005</v>
      </c>
      <c r="V53" t="s">
        <v>33</v>
      </c>
      <c r="AE53">
        <v>3</v>
      </c>
      <c r="AF53">
        <v>262</v>
      </c>
      <c r="AG53" t="s">
        <v>34</v>
      </c>
      <c r="AH53" t="s">
        <v>35</v>
      </c>
      <c r="AI53" t="s">
        <v>36</v>
      </c>
      <c r="AJ53">
        <v>59.791107080000003</v>
      </c>
    </row>
    <row r="54" spans="2:36" x14ac:dyDescent="0.25">
      <c r="B54">
        <v>52</v>
      </c>
      <c r="C54">
        <v>1</v>
      </c>
      <c r="D54">
        <v>68</v>
      </c>
      <c r="P54">
        <v>-4.5999999999999996</v>
      </c>
      <c r="Q54">
        <v>0</v>
      </c>
      <c r="R54">
        <v>4.5999999999999996</v>
      </c>
      <c r="S54" t="s">
        <v>37</v>
      </c>
      <c r="T54">
        <v>1</v>
      </c>
      <c r="U54">
        <v>0.73756389300000003</v>
      </c>
      <c r="V54" t="s">
        <v>37</v>
      </c>
      <c r="AE54">
        <v>3</v>
      </c>
      <c r="AF54">
        <v>262</v>
      </c>
      <c r="AG54" t="s">
        <v>34</v>
      </c>
      <c r="AH54" t="s">
        <v>35</v>
      </c>
      <c r="AI54" t="s">
        <v>36</v>
      </c>
      <c r="AJ54">
        <v>59.791107080000003</v>
      </c>
    </row>
    <row r="55" spans="2:36" x14ac:dyDescent="0.25">
      <c r="B55">
        <v>53</v>
      </c>
      <c r="C55">
        <v>1</v>
      </c>
      <c r="D55">
        <v>67</v>
      </c>
      <c r="P55">
        <v>4.5999999999999996</v>
      </c>
      <c r="Q55">
        <v>90</v>
      </c>
      <c r="R55">
        <v>-4.5999999999999996</v>
      </c>
      <c r="S55" t="s">
        <v>33</v>
      </c>
      <c r="T55">
        <v>1</v>
      </c>
      <c r="U55">
        <v>0.82176543800000001</v>
      </c>
      <c r="V55" t="s">
        <v>33</v>
      </c>
      <c r="AE55">
        <v>3</v>
      </c>
      <c r="AF55">
        <v>262</v>
      </c>
      <c r="AG55" t="s">
        <v>34</v>
      </c>
      <c r="AH55" t="s">
        <v>35</v>
      </c>
      <c r="AI55" t="s">
        <v>36</v>
      </c>
      <c r="AJ55">
        <v>59.791107080000003</v>
      </c>
    </row>
    <row r="56" spans="2:36" x14ac:dyDescent="0.25">
      <c r="B56">
        <v>54</v>
      </c>
      <c r="C56">
        <v>1</v>
      </c>
      <c r="D56">
        <v>67</v>
      </c>
      <c r="P56">
        <v>4.5999999999999996</v>
      </c>
      <c r="Q56">
        <v>0</v>
      </c>
      <c r="R56">
        <v>-4.5999999999999996</v>
      </c>
      <c r="S56" t="s">
        <v>33</v>
      </c>
      <c r="T56">
        <v>0</v>
      </c>
      <c r="U56">
        <v>0.46821299900000002</v>
      </c>
      <c r="V56" t="s">
        <v>37</v>
      </c>
      <c r="AE56">
        <v>3</v>
      </c>
      <c r="AF56">
        <v>262</v>
      </c>
      <c r="AG56" t="s">
        <v>34</v>
      </c>
      <c r="AH56" t="s">
        <v>35</v>
      </c>
      <c r="AI56" t="s">
        <v>36</v>
      </c>
      <c r="AJ56">
        <v>59.791107080000003</v>
      </c>
    </row>
    <row r="57" spans="2:36" x14ac:dyDescent="0.25">
      <c r="B57">
        <v>55</v>
      </c>
      <c r="C57">
        <v>1</v>
      </c>
      <c r="D57">
        <v>68</v>
      </c>
      <c r="P57">
        <v>4.5999999999999996</v>
      </c>
      <c r="Q57">
        <v>0</v>
      </c>
      <c r="R57">
        <v>-4.5999999999999996</v>
      </c>
      <c r="S57" t="s">
        <v>33</v>
      </c>
      <c r="T57">
        <v>1</v>
      </c>
      <c r="U57">
        <v>0.67058811500000004</v>
      </c>
      <c r="V57" t="s">
        <v>33</v>
      </c>
      <c r="AE57">
        <v>3</v>
      </c>
      <c r="AF57">
        <v>262</v>
      </c>
      <c r="AG57" t="s">
        <v>34</v>
      </c>
      <c r="AH57" t="s">
        <v>35</v>
      </c>
      <c r="AI57" t="s">
        <v>36</v>
      </c>
      <c r="AJ57">
        <v>59.791107080000003</v>
      </c>
    </row>
    <row r="58" spans="2:36" x14ac:dyDescent="0.25">
      <c r="B58">
        <v>56</v>
      </c>
      <c r="C58">
        <v>1</v>
      </c>
      <c r="D58">
        <v>68</v>
      </c>
      <c r="P58">
        <v>4.5999999999999996</v>
      </c>
      <c r="Q58">
        <v>90</v>
      </c>
      <c r="R58">
        <v>4.5999999999999996</v>
      </c>
      <c r="S58" t="s">
        <v>37</v>
      </c>
      <c r="T58">
        <v>1</v>
      </c>
      <c r="U58">
        <v>0.42370673199999997</v>
      </c>
      <c r="V58" t="s">
        <v>37</v>
      </c>
      <c r="AE58">
        <v>3</v>
      </c>
      <c r="AF58">
        <v>262</v>
      </c>
      <c r="AG58" t="s">
        <v>34</v>
      </c>
      <c r="AH58" t="s">
        <v>35</v>
      </c>
      <c r="AI58" t="s">
        <v>36</v>
      </c>
      <c r="AJ58">
        <v>59.791107080000003</v>
      </c>
    </row>
    <row r="59" spans="2:36" x14ac:dyDescent="0.25">
      <c r="B59">
        <v>57</v>
      </c>
      <c r="C59">
        <v>1</v>
      </c>
      <c r="D59">
        <v>68</v>
      </c>
      <c r="P59">
        <v>4.5999999999999996</v>
      </c>
      <c r="Q59">
        <v>0</v>
      </c>
      <c r="R59">
        <v>-4.5999999999999996</v>
      </c>
      <c r="S59" t="s">
        <v>33</v>
      </c>
      <c r="T59">
        <v>0</v>
      </c>
      <c r="U59">
        <v>0.37275797900000002</v>
      </c>
      <c r="V59" t="s">
        <v>37</v>
      </c>
      <c r="AE59">
        <v>3</v>
      </c>
      <c r="AF59">
        <v>262</v>
      </c>
      <c r="AG59" t="s">
        <v>34</v>
      </c>
      <c r="AH59" t="s">
        <v>35</v>
      </c>
      <c r="AI59" t="s">
        <v>36</v>
      </c>
      <c r="AJ59">
        <v>59.791107080000003</v>
      </c>
    </row>
    <row r="60" spans="2:36" x14ac:dyDescent="0.25">
      <c r="B60">
        <v>58</v>
      </c>
      <c r="C60">
        <v>1</v>
      </c>
      <c r="D60">
        <v>69</v>
      </c>
      <c r="P60">
        <v>4.5999999999999996</v>
      </c>
      <c r="Q60">
        <v>90</v>
      </c>
      <c r="R60">
        <v>-4.5999999999999996</v>
      </c>
      <c r="S60" t="s">
        <v>33</v>
      </c>
      <c r="T60">
        <v>0</v>
      </c>
      <c r="U60">
        <v>0.68920502900000002</v>
      </c>
      <c r="V60" t="s">
        <v>37</v>
      </c>
      <c r="AE60">
        <v>3</v>
      </c>
      <c r="AF60">
        <v>262</v>
      </c>
      <c r="AG60" t="s">
        <v>34</v>
      </c>
      <c r="AH60" t="s">
        <v>35</v>
      </c>
      <c r="AI60" t="s">
        <v>36</v>
      </c>
      <c r="AJ60">
        <v>59.791107080000003</v>
      </c>
    </row>
    <row r="61" spans="2:36" x14ac:dyDescent="0.25">
      <c r="B61">
        <v>59</v>
      </c>
      <c r="C61">
        <v>1</v>
      </c>
      <c r="D61">
        <v>70</v>
      </c>
      <c r="P61">
        <v>-4.5999999999999996</v>
      </c>
      <c r="Q61">
        <v>0</v>
      </c>
      <c r="R61">
        <v>-4.5999999999999996</v>
      </c>
      <c r="S61" t="s">
        <v>33</v>
      </c>
      <c r="T61">
        <v>1</v>
      </c>
      <c r="U61">
        <v>0.62504915599999999</v>
      </c>
      <c r="V61" t="s">
        <v>33</v>
      </c>
      <c r="AE61">
        <v>3</v>
      </c>
      <c r="AF61">
        <v>262</v>
      </c>
      <c r="AG61" t="s">
        <v>34</v>
      </c>
      <c r="AH61" t="s">
        <v>35</v>
      </c>
      <c r="AI61" t="s">
        <v>36</v>
      </c>
      <c r="AJ61">
        <v>59.791107080000003</v>
      </c>
    </row>
    <row r="62" spans="2:36" x14ac:dyDescent="0.25">
      <c r="B62">
        <v>60</v>
      </c>
      <c r="C62">
        <v>1</v>
      </c>
      <c r="D62">
        <v>70</v>
      </c>
      <c r="P62">
        <v>4.5999999999999996</v>
      </c>
      <c r="Q62">
        <v>90</v>
      </c>
      <c r="R62">
        <v>4.5999999999999996</v>
      </c>
      <c r="S62" t="s">
        <v>37</v>
      </c>
      <c r="T62">
        <v>1</v>
      </c>
      <c r="U62">
        <v>0.50442532299999998</v>
      </c>
      <c r="V62" t="s">
        <v>37</v>
      </c>
      <c r="AE62">
        <v>3</v>
      </c>
      <c r="AF62">
        <v>262</v>
      </c>
      <c r="AG62" t="s">
        <v>34</v>
      </c>
      <c r="AH62" t="s">
        <v>35</v>
      </c>
      <c r="AI62" t="s">
        <v>36</v>
      </c>
      <c r="AJ62">
        <v>59.791107080000003</v>
      </c>
    </row>
    <row r="63" spans="2:36" x14ac:dyDescent="0.25">
      <c r="B63">
        <v>61</v>
      </c>
      <c r="C63">
        <v>1</v>
      </c>
      <c r="D63">
        <v>70</v>
      </c>
      <c r="P63">
        <v>4.5999999999999996</v>
      </c>
      <c r="Q63">
        <v>90</v>
      </c>
      <c r="R63">
        <v>4.5999999999999996</v>
      </c>
      <c r="S63" t="s">
        <v>37</v>
      </c>
      <c r="T63">
        <v>1</v>
      </c>
      <c r="U63">
        <v>0.567753269</v>
      </c>
      <c r="V63" t="s">
        <v>37</v>
      </c>
      <c r="AE63">
        <v>3</v>
      </c>
      <c r="AF63">
        <v>262</v>
      </c>
      <c r="AG63" t="s">
        <v>34</v>
      </c>
      <c r="AH63" t="s">
        <v>35</v>
      </c>
      <c r="AI63" t="s">
        <v>36</v>
      </c>
      <c r="AJ63">
        <v>59.791107080000003</v>
      </c>
    </row>
    <row r="64" spans="2:36" x14ac:dyDescent="0.25">
      <c r="B64">
        <v>62</v>
      </c>
      <c r="C64">
        <v>1</v>
      </c>
      <c r="D64">
        <v>69</v>
      </c>
      <c r="P64">
        <v>4.5999999999999996</v>
      </c>
      <c r="Q64">
        <v>0</v>
      </c>
      <c r="R64">
        <v>-4.5999999999999996</v>
      </c>
      <c r="S64" t="s">
        <v>33</v>
      </c>
      <c r="T64">
        <v>0</v>
      </c>
      <c r="U64">
        <v>0.355186536</v>
      </c>
      <c r="V64" t="s">
        <v>37</v>
      </c>
      <c r="AE64">
        <v>3</v>
      </c>
      <c r="AF64">
        <v>262</v>
      </c>
      <c r="AG64" t="s">
        <v>34</v>
      </c>
      <c r="AH64" t="s">
        <v>35</v>
      </c>
      <c r="AI64" t="s">
        <v>36</v>
      </c>
      <c r="AJ64">
        <v>59.791107080000003</v>
      </c>
    </row>
    <row r="65" spans="2:36" x14ac:dyDescent="0.25">
      <c r="B65">
        <v>63</v>
      </c>
      <c r="C65">
        <v>1</v>
      </c>
      <c r="D65">
        <v>70</v>
      </c>
      <c r="P65">
        <v>4.5999999999999996</v>
      </c>
      <c r="Q65">
        <v>0</v>
      </c>
      <c r="R65">
        <v>-4.5999999999999996</v>
      </c>
      <c r="S65" t="s">
        <v>33</v>
      </c>
      <c r="T65">
        <v>1</v>
      </c>
      <c r="U65">
        <v>0.53728413900000005</v>
      </c>
      <c r="V65" t="s">
        <v>33</v>
      </c>
      <c r="AE65">
        <v>3</v>
      </c>
      <c r="AF65">
        <v>262</v>
      </c>
      <c r="AG65" t="s">
        <v>34</v>
      </c>
      <c r="AH65" t="s">
        <v>35</v>
      </c>
      <c r="AI65" t="s">
        <v>36</v>
      </c>
      <c r="AJ65">
        <v>59.791107080000003</v>
      </c>
    </row>
    <row r="66" spans="2:36" x14ac:dyDescent="0.25">
      <c r="B66">
        <v>64</v>
      </c>
      <c r="C66">
        <v>1</v>
      </c>
      <c r="D66">
        <v>70</v>
      </c>
      <c r="P66">
        <v>4.5999999999999996</v>
      </c>
      <c r="Q66">
        <v>90</v>
      </c>
      <c r="R66">
        <v>-4.5999999999999996</v>
      </c>
      <c r="S66" t="s">
        <v>33</v>
      </c>
      <c r="T66">
        <v>1</v>
      </c>
      <c r="U66">
        <v>0.65291997199999996</v>
      </c>
      <c r="V66" t="s">
        <v>33</v>
      </c>
      <c r="AE66">
        <v>3</v>
      </c>
      <c r="AF66">
        <v>262</v>
      </c>
      <c r="AG66" t="s">
        <v>34</v>
      </c>
      <c r="AH66" t="s">
        <v>35</v>
      </c>
      <c r="AI66" t="s">
        <v>36</v>
      </c>
      <c r="AJ66">
        <v>59.791107080000003</v>
      </c>
    </row>
    <row r="67" spans="2:36" x14ac:dyDescent="0.25">
      <c r="B67">
        <v>65</v>
      </c>
      <c r="C67">
        <v>1</v>
      </c>
      <c r="D67">
        <v>70</v>
      </c>
      <c r="P67">
        <v>4.5999999999999996</v>
      </c>
      <c r="Q67">
        <v>90</v>
      </c>
      <c r="R67">
        <v>-4.5999999999999996</v>
      </c>
      <c r="S67" t="s">
        <v>33</v>
      </c>
      <c r="T67">
        <v>1</v>
      </c>
      <c r="U67">
        <v>0.62286316500000005</v>
      </c>
      <c r="V67" t="s">
        <v>33</v>
      </c>
      <c r="AE67">
        <v>3</v>
      </c>
      <c r="AF67">
        <v>262</v>
      </c>
      <c r="AG67" t="s">
        <v>34</v>
      </c>
      <c r="AH67" t="s">
        <v>35</v>
      </c>
      <c r="AI67" t="s">
        <v>36</v>
      </c>
      <c r="AJ67">
        <v>59.791107080000003</v>
      </c>
    </row>
    <row r="68" spans="2:36" x14ac:dyDescent="0.25">
      <c r="B68">
        <v>66</v>
      </c>
      <c r="C68">
        <v>1</v>
      </c>
      <c r="D68">
        <v>69</v>
      </c>
      <c r="P68">
        <v>-4.5999999999999996</v>
      </c>
      <c r="Q68">
        <v>90</v>
      </c>
      <c r="R68">
        <v>4.5999999999999996</v>
      </c>
      <c r="S68" t="s">
        <v>37</v>
      </c>
      <c r="T68">
        <v>0</v>
      </c>
      <c r="U68">
        <v>0.62448719200000002</v>
      </c>
      <c r="V68" t="s">
        <v>33</v>
      </c>
      <c r="AE68">
        <v>3</v>
      </c>
      <c r="AF68">
        <v>262</v>
      </c>
      <c r="AG68" t="s">
        <v>34</v>
      </c>
      <c r="AH68" t="s">
        <v>35</v>
      </c>
      <c r="AI68" t="s">
        <v>36</v>
      </c>
      <c r="AJ68">
        <v>59.791107080000003</v>
      </c>
    </row>
    <row r="69" spans="2:36" x14ac:dyDescent="0.25">
      <c r="B69">
        <v>67</v>
      </c>
      <c r="C69">
        <v>1</v>
      </c>
      <c r="D69">
        <v>70</v>
      </c>
      <c r="P69">
        <v>4.5999999999999996</v>
      </c>
      <c r="Q69">
        <v>90</v>
      </c>
      <c r="R69">
        <v>4.5999999999999996</v>
      </c>
      <c r="S69" t="s">
        <v>37</v>
      </c>
      <c r="T69">
        <v>1</v>
      </c>
      <c r="U69">
        <v>0.487226082</v>
      </c>
      <c r="V69" t="s">
        <v>37</v>
      </c>
      <c r="AE69">
        <v>3</v>
      </c>
      <c r="AF69">
        <v>262</v>
      </c>
      <c r="AG69" t="s">
        <v>34</v>
      </c>
      <c r="AH69" t="s">
        <v>35</v>
      </c>
      <c r="AI69" t="s">
        <v>36</v>
      </c>
      <c r="AJ69">
        <v>59.791107080000003</v>
      </c>
    </row>
    <row r="70" spans="2:36" x14ac:dyDescent="0.25">
      <c r="B70">
        <v>68</v>
      </c>
      <c r="C70">
        <v>1</v>
      </c>
      <c r="D70">
        <v>70</v>
      </c>
      <c r="P70">
        <v>4.5999999999999996</v>
      </c>
      <c r="Q70">
        <v>90</v>
      </c>
      <c r="R70">
        <v>-4.5999999999999996</v>
      </c>
      <c r="S70" t="s">
        <v>33</v>
      </c>
      <c r="T70">
        <v>0</v>
      </c>
      <c r="U70">
        <v>0.31964413200000003</v>
      </c>
      <c r="V70" t="s">
        <v>37</v>
      </c>
      <c r="AE70">
        <v>3</v>
      </c>
      <c r="AF70">
        <v>262</v>
      </c>
      <c r="AG70" t="s">
        <v>34</v>
      </c>
      <c r="AH70" t="s">
        <v>35</v>
      </c>
      <c r="AI70" t="s">
        <v>36</v>
      </c>
      <c r="AJ70">
        <v>59.791107080000003</v>
      </c>
    </row>
    <row r="71" spans="2:36" x14ac:dyDescent="0.25">
      <c r="B71">
        <v>69</v>
      </c>
      <c r="C71">
        <v>1</v>
      </c>
      <c r="D71">
        <v>71</v>
      </c>
      <c r="P71">
        <v>-4.5999999999999996</v>
      </c>
      <c r="Q71">
        <v>0</v>
      </c>
      <c r="R71">
        <v>4.5999999999999996</v>
      </c>
      <c r="S71" t="s">
        <v>37</v>
      </c>
      <c r="T71">
        <v>1</v>
      </c>
      <c r="U71">
        <v>0.80497532400000005</v>
      </c>
      <c r="V71" t="s">
        <v>37</v>
      </c>
      <c r="AE71">
        <v>3</v>
      </c>
      <c r="AF71">
        <v>262</v>
      </c>
      <c r="AG71" t="s">
        <v>34</v>
      </c>
      <c r="AH71" t="s">
        <v>35</v>
      </c>
      <c r="AI71" t="s">
        <v>36</v>
      </c>
      <c r="AJ71">
        <v>59.791107080000003</v>
      </c>
    </row>
    <row r="72" spans="2:36" x14ac:dyDescent="0.25">
      <c r="B72">
        <v>70</v>
      </c>
      <c r="C72">
        <v>1</v>
      </c>
      <c r="D72">
        <v>71</v>
      </c>
      <c r="P72">
        <v>-4.5999999999999996</v>
      </c>
      <c r="Q72">
        <v>90</v>
      </c>
      <c r="R72">
        <v>4.5999999999999996</v>
      </c>
      <c r="S72" t="s">
        <v>37</v>
      </c>
      <c r="T72">
        <v>0</v>
      </c>
      <c r="U72">
        <v>0.73667073400000005</v>
      </c>
      <c r="V72" t="s">
        <v>33</v>
      </c>
      <c r="AE72">
        <v>3</v>
      </c>
      <c r="AF72">
        <v>262</v>
      </c>
      <c r="AG72" t="s">
        <v>34</v>
      </c>
      <c r="AH72" t="s">
        <v>35</v>
      </c>
      <c r="AI72" t="s">
        <v>36</v>
      </c>
      <c r="AJ72">
        <v>59.791107080000003</v>
      </c>
    </row>
    <row r="73" spans="2:36" x14ac:dyDescent="0.25">
      <c r="B73">
        <v>71</v>
      </c>
      <c r="C73">
        <v>1</v>
      </c>
      <c r="D73">
        <v>72</v>
      </c>
      <c r="P73">
        <v>-4.5999999999999996</v>
      </c>
      <c r="Q73">
        <v>0</v>
      </c>
      <c r="R73">
        <v>4.5999999999999996</v>
      </c>
      <c r="S73" t="s">
        <v>37</v>
      </c>
      <c r="T73">
        <v>1</v>
      </c>
      <c r="U73">
        <v>0.67223657400000003</v>
      </c>
      <c r="V73" t="s">
        <v>37</v>
      </c>
      <c r="AE73">
        <v>3</v>
      </c>
      <c r="AF73">
        <v>262</v>
      </c>
      <c r="AG73" t="s">
        <v>34</v>
      </c>
      <c r="AH73" t="s">
        <v>35</v>
      </c>
      <c r="AI73" t="s">
        <v>36</v>
      </c>
      <c r="AJ73">
        <v>59.791107080000003</v>
      </c>
    </row>
    <row r="74" spans="2:36" x14ac:dyDescent="0.25">
      <c r="B74">
        <v>72</v>
      </c>
      <c r="C74">
        <v>1</v>
      </c>
      <c r="D74">
        <v>72</v>
      </c>
      <c r="P74">
        <v>4.5999999999999996</v>
      </c>
      <c r="Q74">
        <v>90</v>
      </c>
      <c r="R74">
        <v>4.5999999999999996</v>
      </c>
      <c r="S74" t="s">
        <v>37</v>
      </c>
      <c r="T74">
        <v>0</v>
      </c>
      <c r="U74">
        <v>0.73600266299999995</v>
      </c>
      <c r="V74" t="s">
        <v>33</v>
      </c>
      <c r="AE74">
        <v>3</v>
      </c>
      <c r="AF74">
        <v>262</v>
      </c>
      <c r="AG74" t="s">
        <v>34</v>
      </c>
      <c r="AH74" t="s">
        <v>35</v>
      </c>
      <c r="AI74" t="s">
        <v>36</v>
      </c>
      <c r="AJ74">
        <v>59.791107080000003</v>
      </c>
    </row>
    <row r="75" spans="2:36" x14ac:dyDescent="0.25">
      <c r="B75">
        <v>73</v>
      </c>
      <c r="C75">
        <v>1</v>
      </c>
      <c r="D75">
        <v>73</v>
      </c>
      <c r="P75">
        <v>-4.5999999999999996</v>
      </c>
      <c r="Q75">
        <v>0</v>
      </c>
      <c r="R75">
        <v>-4.5999999999999996</v>
      </c>
      <c r="S75" t="s">
        <v>33</v>
      </c>
      <c r="T75">
        <v>1</v>
      </c>
      <c r="U75">
        <v>0.60402604100000001</v>
      </c>
      <c r="V75" t="s">
        <v>33</v>
      </c>
      <c r="AE75">
        <v>3</v>
      </c>
      <c r="AF75">
        <v>262</v>
      </c>
      <c r="AG75" t="s">
        <v>34</v>
      </c>
      <c r="AH75" t="s">
        <v>35</v>
      </c>
      <c r="AI75" t="s">
        <v>36</v>
      </c>
      <c r="AJ75">
        <v>59.791107080000003</v>
      </c>
    </row>
    <row r="76" spans="2:36" x14ac:dyDescent="0.25">
      <c r="B76">
        <v>74</v>
      </c>
      <c r="C76">
        <v>1</v>
      </c>
      <c r="D76">
        <v>73</v>
      </c>
      <c r="P76">
        <v>-4.5999999999999996</v>
      </c>
      <c r="Q76">
        <v>90</v>
      </c>
      <c r="R76">
        <v>-4.5999999999999996</v>
      </c>
      <c r="S76" t="s">
        <v>33</v>
      </c>
      <c r="T76">
        <v>1</v>
      </c>
      <c r="U76">
        <v>0.60647664400000001</v>
      </c>
      <c r="V76" t="s">
        <v>33</v>
      </c>
      <c r="AE76">
        <v>3</v>
      </c>
      <c r="AF76">
        <v>262</v>
      </c>
      <c r="AG76" t="s">
        <v>34</v>
      </c>
      <c r="AH76" t="s">
        <v>35</v>
      </c>
      <c r="AI76" t="s">
        <v>36</v>
      </c>
      <c r="AJ76">
        <v>59.791107080000003</v>
      </c>
    </row>
    <row r="77" spans="2:36" x14ac:dyDescent="0.25">
      <c r="B77">
        <v>75</v>
      </c>
      <c r="C77">
        <v>1</v>
      </c>
      <c r="D77">
        <v>73</v>
      </c>
      <c r="P77">
        <v>-4.5999999999999996</v>
      </c>
      <c r="Q77">
        <v>90</v>
      </c>
      <c r="R77">
        <v>4.5999999999999996</v>
      </c>
      <c r="S77" t="s">
        <v>37</v>
      </c>
      <c r="T77">
        <v>1</v>
      </c>
      <c r="U77">
        <v>0.57138971400000005</v>
      </c>
      <c r="V77" t="s">
        <v>37</v>
      </c>
      <c r="AE77">
        <v>3</v>
      </c>
      <c r="AF77">
        <v>262</v>
      </c>
      <c r="AG77" t="s">
        <v>34</v>
      </c>
      <c r="AH77" t="s">
        <v>35</v>
      </c>
      <c r="AI77" t="s">
        <v>36</v>
      </c>
      <c r="AJ77">
        <v>59.791107080000003</v>
      </c>
    </row>
    <row r="78" spans="2:36" x14ac:dyDescent="0.25">
      <c r="B78">
        <v>76</v>
      </c>
      <c r="C78">
        <v>1</v>
      </c>
      <c r="D78">
        <v>72</v>
      </c>
      <c r="P78">
        <v>4.5999999999999996</v>
      </c>
      <c r="Q78">
        <v>90</v>
      </c>
      <c r="R78">
        <v>-4.5999999999999996</v>
      </c>
      <c r="S78" t="s">
        <v>33</v>
      </c>
      <c r="T78">
        <v>1</v>
      </c>
      <c r="U78">
        <v>0.621668004</v>
      </c>
      <c r="V78" t="s">
        <v>33</v>
      </c>
      <c r="AE78">
        <v>3</v>
      </c>
      <c r="AF78">
        <v>262</v>
      </c>
      <c r="AG78" t="s">
        <v>34</v>
      </c>
      <c r="AH78" t="s">
        <v>35</v>
      </c>
      <c r="AI78" t="s">
        <v>36</v>
      </c>
      <c r="AJ78">
        <v>59.791107080000003</v>
      </c>
    </row>
    <row r="79" spans="2:36" x14ac:dyDescent="0.25">
      <c r="B79">
        <v>77</v>
      </c>
      <c r="C79">
        <v>1</v>
      </c>
      <c r="D79">
        <v>72</v>
      </c>
      <c r="P79">
        <v>-4.5999999999999996</v>
      </c>
      <c r="Q79">
        <v>0</v>
      </c>
      <c r="R79">
        <v>4.5999999999999996</v>
      </c>
      <c r="S79" t="s">
        <v>37</v>
      </c>
      <c r="T79">
        <v>1</v>
      </c>
      <c r="U79">
        <v>0.521413291</v>
      </c>
      <c r="V79" t="s">
        <v>37</v>
      </c>
      <c r="AE79">
        <v>3</v>
      </c>
      <c r="AF79">
        <v>262</v>
      </c>
      <c r="AG79" t="s">
        <v>34</v>
      </c>
      <c r="AH79" t="s">
        <v>35</v>
      </c>
      <c r="AI79" t="s">
        <v>36</v>
      </c>
      <c r="AJ79">
        <v>59.791107080000003</v>
      </c>
    </row>
    <row r="80" spans="2:36" x14ac:dyDescent="0.25">
      <c r="B80">
        <v>78</v>
      </c>
      <c r="C80">
        <v>1</v>
      </c>
      <c r="D80">
        <v>72</v>
      </c>
      <c r="P80">
        <v>4.5999999999999996</v>
      </c>
      <c r="Q80">
        <v>90</v>
      </c>
      <c r="R80">
        <v>-4.5999999999999996</v>
      </c>
      <c r="S80" t="s">
        <v>33</v>
      </c>
      <c r="T80">
        <v>1</v>
      </c>
      <c r="U80">
        <v>0.67672315299999997</v>
      </c>
      <c r="V80" t="s">
        <v>33</v>
      </c>
      <c r="AE80">
        <v>3</v>
      </c>
      <c r="AF80">
        <v>262</v>
      </c>
      <c r="AG80" t="s">
        <v>34</v>
      </c>
      <c r="AH80" t="s">
        <v>35</v>
      </c>
      <c r="AI80" t="s">
        <v>36</v>
      </c>
      <c r="AJ80">
        <v>59.791107080000003</v>
      </c>
    </row>
    <row r="81" spans="2:36" x14ac:dyDescent="0.25">
      <c r="B81">
        <v>79</v>
      </c>
      <c r="C81">
        <v>1</v>
      </c>
      <c r="D81">
        <v>71</v>
      </c>
      <c r="P81">
        <v>-4.5999999999999996</v>
      </c>
      <c r="Q81">
        <v>0</v>
      </c>
      <c r="R81">
        <v>4.5999999999999996</v>
      </c>
      <c r="S81" t="s">
        <v>37</v>
      </c>
      <c r="T81">
        <v>1</v>
      </c>
      <c r="U81">
        <v>0.52226692500000005</v>
      </c>
      <c r="V81" t="s">
        <v>37</v>
      </c>
      <c r="AE81">
        <v>3</v>
      </c>
      <c r="AF81">
        <v>262</v>
      </c>
      <c r="AG81" t="s">
        <v>34</v>
      </c>
      <c r="AH81" t="s">
        <v>35</v>
      </c>
      <c r="AI81" t="s">
        <v>36</v>
      </c>
      <c r="AJ81">
        <v>59.791107080000003</v>
      </c>
    </row>
    <row r="82" spans="2:36" x14ac:dyDescent="0.25">
      <c r="B82">
        <v>80</v>
      </c>
      <c r="C82">
        <v>1</v>
      </c>
      <c r="D82">
        <v>71</v>
      </c>
      <c r="P82">
        <v>-4.5999999999999996</v>
      </c>
      <c r="Q82">
        <v>0</v>
      </c>
      <c r="R82">
        <v>-4.5999999999999996</v>
      </c>
      <c r="S82" t="s">
        <v>33</v>
      </c>
      <c r="T82">
        <v>1</v>
      </c>
      <c r="U82">
        <v>0.42228374499999999</v>
      </c>
      <c r="V82" t="s">
        <v>33</v>
      </c>
      <c r="AE82">
        <v>3</v>
      </c>
      <c r="AF82">
        <v>262</v>
      </c>
      <c r="AG82" t="s">
        <v>34</v>
      </c>
      <c r="AH82" t="s">
        <v>35</v>
      </c>
      <c r="AI82" t="s">
        <v>36</v>
      </c>
      <c r="AJ82">
        <v>59.791107080000003</v>
      </c>
    </row>
    <row r="83" spans="2:36" x14ac:dyDescent="0.25">
      <c r="B83">
        <v>81</v>
      </c>
      <c r="C83">
        <v>1</v>
      </c>
      <c r="D83">
        <v>71</v>
      </c>
      <c r="P83">
        <v>-4.5999999999999996</v>
      </c>
      <c r="Q83">
        <v>0</v>
      </c>
      <c r="R83">
        <v>-4.5999999999999996</v>
      </c>
      <c r="S83" t="s">
        <v>33</v>
      </c>
      <c r="T83">
        <v>1</v>
      </c>
      <c r="U83">
        <v>0.85779611700000002</v>
      </c>
      <c r="V83" t="s">
        <v>33</v>
      </c>
      <c r="AE83">
        <v>3</v>
      </c>
      <c r="AF83">
        <v>262</v>
      </c>
      <c r="AG83" t="s">
        <v>34</v>
      </c>
      <c r="AH83" t="s">
        <v>35</v>
      </c>
      <c r="AI83" t="s">
        <v>36</v>
      </c>
      <c r="AJ83">
        <v>59.791107080000003</v>
      </c>
    </row>
    <row r="84" spans="2:36" x14ac:dyDescent="0.25">
      <c r="B84">
        <v>82</v>
      </c>
      <c r="C84">
        <v>1</v>
      </c>
      <c r="D84">
        <v>70</v>
      </c>
      <c r="P84">
        <v>-4.5999999999999996</v>
      </c>
      <c r="Q84">
        <v>0</v>
      </c>
      <c r="R84">
        <v>-4.5999999999999996</v>
      </c>
      <c r="S84" t="s">
        <v>33</v>
      </c>
      <c r="T84">
        <v>1</v>
      </c>
      <c r="U84">
        <v>0.54107243599999999</v>
      </c>
      <c r="V84" t="s">
        <v>33</v>
      </c>
      <c r="AE84">
        <v>3</v>
      </c>
      <c r="AF84">
        <v>262</v>
      </c>
      <c r="AG84" t="s">
        <v>34</v>
      </c>
      <c r="AH84" t="s">
        <v>35</v>
      </c>
      <c r="AI84" t="s">
        <v>36</v>
      </c>
      <c r="AJ84">
        <v>59.791107080000003</v>
      </c>
    </row>
    <row r="85" spans="2:36" x14ac:dyDescent="0.25">
      <c r="B85">
        <v>83</v>
      </c>
      <c r="C85">
        <v>1</v>
      </c>
      <c r="D85">
        <v>70</v>
      </c>
      <c r="P85">
        <v>-4.5999999999999996</v>
      </c>
      <c r="Q85">
        <v>0</v>
      </c>
      <c r="R85">
        <v>-4.5999999999999996</v>
      </c>
      <c r="S85" t="s">
        <v>33</v>
      </c>
      <c r="T85">
        <v>1</v>
      </c>
      <c r="U85">
        <v>0.53957122199999996</v>
      </c>
      <c r="V85" t="s">
        <v>33</v>
      </c>
      <c r="AE85">
        <v>3</v>
      </c>
      <c r="AF85">
        <v>262</v>
      </c>
      <c r="AG85" t="s">
        <v>34</v>
      </c>
      <c r="AH85" t="s">
        <v>35</v>
      </c>
      <c r="AI85" t="s">
        <v>36</v>
      </c>
      <c r="AJ85">
        <v>59.791107080000003</v>
      </c>
    </row>
    <row r="86" spans="2:36" x14ac:dyDescent="0.25">
      <c r="B86">
        <v>84</v>
      </c>
      <c r="C86">
        <v>1</v>
      </c>
      <c r="D86">
        <v>70</v>
      </c>
      <c r="P86">
        <v>4.5999999999999996</v>
      </c>
      <c r="Q86">
        <v>90</v>
      </c>
      <c r="R86">
        <v>4.5999999999999996</v>
      </c>
      <c r="S86" t="s">
        <v>37</v>
      </c>
      <c r="T86">
        <v>1</v>
      </c>
      <c r="U86">
        <v>0.50320232499999995</v>
      </c>
      <c r="V86" t="s">
        <v>37</v>
      </c>
      <c r="AE86">
        <v>3</v>
      </c>
      <c r="AF86">
        <v>262</v>
      </c>
      <c r="AG86" t="s">
        <v>34</v>
      </c>
      <c r="AH86" t="s">
        <v>35</v>
      </c>
      <c r="AI86" t="s">
        <v>36</v>
      </c>
      <c r="AJ86">
        <v>59.791107080000003</v>
      </c>
    </row>
    <row r="87" spans="2:36" x14ac:dyDescent="0.25">
      <c r="B87">
        <v>85</v>
      </c>
      <c r="C87">
        <v>1</v>
      </c>
      <c r="D87">
        <v>69</v>
      </c>
      <c r="P87">
        <v>4.5999999999999996</v>
      </c>
      <c r="Q87">
        <v>90</v>
      </c>
      <c r="R87">
        <v>4.5999999999999996</v>
      </c>
      <c r="S87" t="s">
        <v>37</v>
      </c>
      <c r="T87">
        <v>1</v>
      </c>
      <c r="U87">
        <v>0.68844175699999999</v>
      </c>
      <c r="V87" t="s">
        <v>37</v>
      </c>
      <c r="AE87">
        <v>3</v>
      </c>
      <c r="AF87">
        <v>262</v>
      </c>
      <c r="AG87" t="s">
        <v>34</v>
      </c>
      <c r="AH87" t="s">
        <v>35</v>
      </c>
      <c r="AI87" t="s">
        <v>36</v>
      </c>
      <c r="AJ87">
        <v>59.791107080000003</v>
      </c>
    </row>
    <row r="88" spans="2:36" x14ac:dyDescent="0.25">
      <c r="B88">
        <v>86</v>
      </c>
      <c r="C88">
        <v>1</v>
      </c>
      <c r="D88">
        <v>69</v>
      </c>
      <c r="P88">
        <v>-4.5999999999999996</v>
      </c>
      <c r="Q88">
        <v>0</v>
      </c>
      <c r="R88">
        <v>-4.5999999999999996</v>
      </c>
      <c r="S88" t="s">
        <v>33</v>
      </c>
      <c r="T88">
        <v>1</v>
      </c>
      <c r="U88">
        <v>0.48858204399999999</v>
      </c>
      <c r="V88" t="s">
        <v>33</v>
      </c>
      <c r="AE88">
        <v>3</v>
      </c>
      <c r="AF88">
        <v>262</v>
      </c>
      <c r="AG88" t="s">
        <v>34</v>
      </c>
      <c r="AH88" t="s">
        <v>35</v>
      </c>
      <c r="AI88" t="s">
        <v>36</v>
      </c>
      <c r="AJ88">
        <v>59.791107080000003</v>
      </c>
    </row>
    <row r="89" spans="2:36" x14ac:dyDescent="0.25">
      <c r="B89">
        <v>87</v>
      </c>
      <c r="C89">
        <v>1</v>
      </c>
      <c r="D89">
        <v>69</v>
      </c>
      <c r="P89">
        <v>4.5999999999999996</v>
      </c>
      <c r="Q89">
        <v>0</v>
      </c>
      <c r="R89">
        <v>-4.5999999999999996</v>
      </c>
      <c r="S89" t="s">
        <v>33</v>
      </c>
      <c r="T89">
        <v>1</v>
      </c>
      <c r="U89">
        <v>0.58735071500000002</v>
      </c>
      <c r="V89" t="s">
        <v>33</v>
      </c>
      <c r="AE89">
        <v>3</v>
      </c>
      <c r="AF89">
        <v>262</v>
      </c>
      <c r="AG89" t="s">
        <v>34</v>
      </c>
      <c r="AH89" t="s">
        <v>35</v>
      </c>
      <c r="AI89" t="s">
        <v>36</v>
      </c>
      <c r="AJ89">
        <v>59.791107080000003</v>
      </c>
    </row>
    <row r="90" spans="2:36" x14ac:dyDescent="0.25">
      <c r="B90">
        <v>88</v>
      </c>
      <c r="C90">
        <v>1</v>
      </c>
      <c r="D90">
        <v>68</v>
      </c>
      <c r="P90">
        <v>-4.5999999999999996</v>
      </c>
      <c r="Q90">
        <v>90</v>
      </c>
      <c r="R90">
        <v>4.5999999999999996</v>
      </c>
      <c r="S90" t="s">
        <v>37</v>
      </c>
      <c r="T90">
        <v>0</v>
      </c>
      <c r="U90">
        <v>0.60784828400000002</v>
      </c>
      <c r="V90" t="s">
        <v>33</v>
      </c>
      <c r="AE90">
        <v>3</v>
      </c>
      <c r="AF90">
        <v>262</v>
      </c>
      <c r="AG90" t="s">
        <v>34</v>
      </c>
      <c r="AH90" t="s">
        <v>35</v>
      </c>
      <c r="AI90" t="s">
        <v>36</v>
      </c>
      <c r="AJ90">
        <v>59.791107080000003</v>
      </c>
    </row>
    <row r="91" spans="2:36" x14ac:dyDescent="0.25">
      <c r="B91">
        <v>89</v>
      </c>
      <c r="C91">
        <v>1</v>
      </c>
      <c r="D91">
        <v>69</v>
      </c>
      <c r="P91">
        <v>4.5999999999999996</v>
      </c>
      <c r="Q91">
        <v>0</v>
      </c>
      <c r="R91">
        <v>-4.5999999999999996</v>
      </c>
      <c r="S91" t="s">
        <v>33</v>
      </c>
      <c r="T91">
        <v>1</v>
      </c>
      <c r="U91">
        <v>0.90452400300000002</v>
      </c>
      <c r="V91" t="s">
        <v>33</v>
      </c>
      <c r="AE91">
        <v>3</v>
      </c>
      <c r="AF91">
        <v>262</v>
      </c>
      <c r="AG91" t="s">
        <v>34</v>
      </c>
      <c r="AH91" t="s">
        <v>35</v>
      </c>
      <c r="AI91" t="s">
        <v>36</v>
      </c>
      <c r="AJ91">
        <v>59.791107080000003</v>
      </c>
    </row>
    <row r="92" spans="2:36" x14ac:dyDescent="0.25">
      <c r="B92">
        <v>90</v>
      </c>
      <c r="C92">
        <v>1</v>
      </c>
      <c r="D92">
        <v>69</v>
      </c>
      <c r="P92">
        <v>4.5999999999999996</v>
      </c>
      <c r="Q92">
        <v>90</v>
      </c>
      <c r="R92">
        <v>4.5999999999999996</v>
      </c>
      <c r="S92" t="s">
        <v>37</v>
      </c>
      <c r="T92">
        <v>1</v>
      </c>
      <c r="U92">
        <v>0.47282097099999998</v>
      </c>
      <c r="V92" t="s">
        <v>37</v>
      </c>
      <c r="AE92">
        <v>3</v>
      </c>
      <c r="AF92">
        <v>262</v>
      </c>
      <c r="AG92" t="s">
        <v>34</v>
      </c>
      <c r="AH92" t="s">
        <v>35</v>
      </c>
      <c r="AI92" t="s">
        <v>36</v>
      </c>
      <c r="AJ92">
        <v>59.791107080000003</v>
      </c>
    </row>
    <row r="93" spans="2:36" x14ac:dyDescent="0.25">
      <c r="B93">
        <v>91</v>
      </c>
      <c r="C93">
        <v>1</v>
      </c>
      <c r="D93">
        <v>69</v>
      </c>
      <c r="P93">
        <v>4.5999999999999996</v>
      </c>
      <c r="Q93">
        <v>90</v>
      </c>
      <c r="R93">
        <v>-4.5999999999999996</v>
      </c>
      <c r="S93" t="s">
        <v>33</v>
      </c>
      <c r="T93">
        <v>1</v>
      </c>
      <c r="U93">
        <v>0.60480214399999999</v>
      </c>
      <c r="V93" t="s">
        <v>33</v>
      </c>
      <c r="AE93">
        <v>3</v>
      </c>
      <c r="AF93">
        <v>262</v>
      </c>
      <c r="AG93" t="s">
        <v>34</v>
      </c>
      <c r="AH93" t="s">
        <v>35</v>
      </c>
      <c r="AI93" t="s">
        <v>36</v>
      </c>
      <c r="AJ93">
        <v>59.791107080000003</v>
      </c>
    </row>
    <row r="94" spans="2:36" x14ac:dyDescent="0.25">
      <c r="E94">
        <v>0</v>
      </c>
      <c r="F94">
        <v>1</v>
      </c>
      <c r="G94">
        <v>81</v>
      </c>
      <c r="Q94">
        <v>90</v>
      </c>
      <c r="R94">
        <v>4.5999999999999996</v>
      </c>
      <c r="S94" t="s">
        <v>37</v>
      </c>
      <c r="W94">
        <v>180</v>
      </c>
      <c r="X94">
        <v>0</v>
      </c>
      <c r="Y94">
        <v>0.39014175200000001</v>
      </c>
      <c r="Z94" t="s">
        <v>33</v>
      </c>
      <c r="AE94">
        <v>3</v>
      </c>
      <c r="AF94">
        <v>262</v>
      </c>
      <c r="AG94" t="s">
        <v>34</v>
      </c>
      <c r="AH94" t="s">
        <v>35</v>
      </c>
      <c r="AI94" t="s">
        <v>36</v>
      </c>
      <c r="AJ94">
        <v>59.791107080000003</v>
      </c>
    </row>
    <row r="95" spans="2:36" x14ac:dyDescent="0.25">
      <c r="E95">
        <v>1</v>
      </c>
      <c r="F95">
        <v>1</v>
      </c>
      <c r="G95">
        <v>82</v>
      </c>
      <c r="Q95">
        <v>0</v>
      </c>
      <c r="R95">
        <v>4.5999999999999996</v>
      </c>
      <c r="S95" t="s">
        <v>37</v>
      </c>
      <c r="W95">
        <v>180</v>
      </c>
      <c r="X95">
        <v>1</v>
      </c>
      <c r="Y95">
        <v>0.53860155099999996</v>
      </c>
      <c r="Z95" t="s">
        <v>37</v>
      </c>
      <c r="AE95">
        <v>3</v>
      </c>
      <c r="AF95">
        <v>262</v>
      </c>
      <c r="AG95" t="s">
        <v>34</v>
      </c>
      <c r="AH95" t="s">
        <v>35</v>
      </c>
      <c r="AI95" t="s">
        <v>36</v>
      </c>
      <c r="AJ95">
        <v>59.791107080000003</v>
      </c>
    </row>
    <row r="96" spans="2:36" x14ac:dyDescent="0.25">
      <c r="E96">
        <v>2</v>
      </c>
      <c r="F96">
        <v>1</v>
      </c>
      <c r="G96">
        <v>81</v>
      </c>
      <c r="Q96">
        <v>90</v>
      </c>
      <c r="R96">
        <v>4.5999999999999996</v>
      </c>
      <c r="S96" t="s">
        <v>37</v>
      </c>
      <c r="W96">
        <v>0</v>
      </c>
      <c r="X96">
        <v>1</v>
      </c>
      <c r="Y96">
        <v>0.558261232</v>
      </c>
      <c r="Z96" t="s">
        <v>37</v>
      </c>
      <c r="AE96">
        <v>3</v>
      </c>
      <c r="AF96">
        <v>262</v>
      </c>
      <c r="AG96" t="s">
        <v>34</v>
      </c>
      <c r="AH96" t="s">
        <v>35</v>
      </c>
      <c r="AI96" t="s">
        <v>36</v>
      </c>
      <c r="AJ96">
        <v>59.791107080000003</v>
      </c>
    </row>
    <row r="97" spans="5:36" x14ac:dyDescent="0.25">
      <c r="E97">
        <v>3</v>
      </c>
      <c r="F97">
        <v>1</v>
      </c>
      <c r="G97">
        <v>81</v>
      </c>
      <c r="Q97">
        <v>0</v>
      </c>
      <c r="R97">
        <v>-4.5999999999999996</v>
      </c>
      <c r="S97" t="s">
        <v>33</v>
      </c>
      <c r="W97">
        <v>0</v>
      </c>
      <c r="X97">
        <v>1</v>
      </c>
      <c r="Y97">
        <v>0.50366136500000003</v>
      </c>
      <c r="Z97" t="s">
        <v>33</v>
      </c>
      <c r="AE97">
        <v>3</v>
      </c>
      <c r="AF97">
        <v>262</v>
      </c>
      <c r="AG97" t="s">
        <v>34</v>
      </c>
      <c r="AH97" t="s">
        <v>35</v>
      </c>
      <c r="AI97" t="s">
        <v>36</v>
      </c>
      <c r="AJ97">
        <v>59.791107080000003</v>
      </c>
    </row>
    <row r="98" spans="5:36" x14ac:dyDescent="0.25">
      <c r="E98">
        <v>4</v>
      </c>
      <c r="F98">
        <v>1</v>
      </c>
      <c r="G98">
        <v>81</v>
      </c>
      <c r="Q98">
        <v>0</v>
      </c>
      <c r="R98">
        <v>4.5999999999999996</v>
      </c>
      <c r="S98" t="s">
        <v>37</v>
      </c>
      <c r="W98">
        <v>0</v>
      </c>
      <c r="X98">
        <v>0</v>
      </c>
      <c r="Y98">
        <v>0.30417597600000001</v>
      </c>
      <c r="Z98" t="s">
        <v>33</v>
      </c>
      <c r="AE98">
        <v>3</v>
      </c>
      <c r="AF98">
        <v>262</v>
      </c>
      <c r="AG98" t="s">
        <v>34</v>
      </c>
      <c r="AH98" t="s">
        <v>35</v>
      </c>
      <c r="AI98" t="s">
        <v>36</v>
      </c>
      <c r="AJ98">
        <v>59.791107080000003</v>
      </c>
    </row>
    <row r="99" spans="5:36" x14ac:dyDescent="0.25">
      <c r="E99">
        <v>5</v>
      </c>
      <c r="F99">
        <v>1</v>
      </c>
      <c r="G99">
        <v>82</v>
      </c>
      <c r="Q99">
        <v>0</v>
      </c>
      <c r="R99">
        <v>-4.5999999999999996</v>
      </c>
      <c r="S99" t="s">
        <v>33</v>
      </c>
      <c r="W99">
        <v>0</v>
      </c>
      <c r="X99">
        <v>1</v>
      </c>
      <c r="Y99">
        <v>0.53516135799999998</v>
      </c>
      <c r="Z99" t="s">
        <v>33</v>
      </c>
      <c r="AE99">
        <v>3</v>
      </c>
      <c r="AF99">
        <v>262</v>
      </c>
      <c r="AG99" t="s">
        <v>34</v>
      </c>
      <c r="AH99" t="s">
        <v>35</v>
      </c>
      <c r="AI99" t="s">
        <v>36</v>
      </c>
      <c r="AJ99">
        <v>59.791107080000003</v>
      </c>
    </row>
    <row r="100" spans="5:36" x14ac:dyDescent="0.25">
      <c r="E100">
        <v>6</v>
      </c>
      <c r="F100">
        <v>1</v>
      </c>
      <c r="G100">
        <v>82</v>
      </c>
      <c r="Q100">
        <v>0</v>
      </c>
      <c r="R100">
        <v>4.5999999999999996</v>
      </c>
      <c r="S100" t="s">
        <v>37</v>
      </c>
      <c r="W100">
        <v>0</v>
      </c>
      <c r="X100">
        <v>1</v>
      </c>
      <c r="Y100">
        <v>0.57002302999999999</v>
      </c>
      <c r="Z100" t="s">
        <v>37</v>
      </c>
      <c r="AE100">
        <v>3</v>
      </c>
      <c r="AF100">
        <v>262</v>
      </c>
      <c r="AG100" t="s">
        <v>34</v>
      </c>
      <c r="AH100" t="s">
        <v>35</v>
      </c>
      <c r="AI100" t="s">
        <v>36</v>
      </c>
      <c r="AJ100">
        <v>59.791107080000003</v>
      </c>
    </row>
    <row r="101" spans="5:36" x14ac:dyDescent="0.25">
      <c r="E101">
        <v>7</v>
      </c>
      <c r="F101">
        <v>1</v>
      </c>
      <c r="G101">
        <v>82</v>
      </c>
      <c r="Q101">
        <v>0</v>
      </c>
      <c r="R101">
        <v>-4.5999999999999996</v>
      </c>
      <c r="S101" t="s">
        <v>33</v>
      </c>
      <c r="W101">
        <v>0</v>
      </c>
      <c r="X101">
        <v>1</v>
      </c>
      <c r="Y101">
        <v>0.50329172700000002</v>
      </c>
      <c r="Z101" t="s">
        <v>33</v>
      </c>
      <c r="AE101">
        <v>3</v>
      </c>
      <c r="AF101">
        <v>262</v>
      </c>
      <c r="AG101" t="s">
        <v>34</v>
      </c>
      <c r="AH101" t="s">
        <v>35</v>
      </c>
      <c r="AI101" t="s">
        <v>36</v>
      </c>
      <c r="AJ101">
        <v>59.791107080000003</v>
      </c>
    </row>
    <row r="102" spans="5:36" x14ac:dyDescent="0.25">
      <c r="E102">
        <v>8</v>
      </c>
      <c r="F102">
        <v>1</v>
      </c>
      <c r="G102">
        <v>81</v>
      </c>
      <c r="Q102">
        <v>90</v>
      </c>
      <c r="R102">
        <v>4.5999999999999996</v>
      </c>
      <c r="S102" t="s">
        <v>37</v>
      </c>
      <c r="W102">
        <v>0</v>
      </c>
      <c r="X102">
        <v>1</v>
      </c>
      <c r="Y102">
        <v>0.57057723599999999</v>
      </c>
      <c r="Z102" t="s">
        <v>37</v>
      </c>
      <c r="AE102">
        <v>3</v>
      </c>
      <c r="AF102">
        <v>262</v>
      </c>
      <c r="AG102" t="s">
        <v>34</v>
      </c>
      <c r="AH102" t="s">
        <v>35</v>
      </c>
      <c r="AI102" t="s">
        <v>36</v>
      </c>
      <c r="AJ102">
        <v>59.791107080000003</v>
      </c>
    </row>
    <row r="103" spans="5:36" x14ac:dyDescent="0.25">
      <c r="E103">
        <v>9</v>
      </c>
      <c r="F103">
        <v>1</v>
      </c>
      <c r="G103">
        <v>81</v>
      </c>
      <c r="Q103">
        <v>90</v>
      </c>
      <c r="R103">
        <v>-4.5999999999999996</v>
      </c>
      <c r="S103" t="s">
        <v>33</v>
      </c>
      <c r="W103">
        <v>180</v>
      </c>
      <c r="X103">
        <v>1</v>
      </c>
      <c r="Y103">
        <v>0.58729035500000004</v>
      </c>
      <c r="Z103" t="s">
        <v>33</v>
      </c>
      <c r="AE103">
        <v>3</v>
      </c>
      <c r="AF103">
        <v>262</v>
      </c>
      <c r="AG103" t="s">
        <v>34</v>
      </c>
      <c r="AH103" t="s">
        <v>35</v>
      </c>
      <c r="AI103" t="s">
        <v>36</v>
      </c>
      <c r="AJ103">
        <v>59.791107080000003</v>
      </c>
    </row>
    <row r="104" spans="5:36" x14ac:dyDescent="0.25">
      <c r="E104">
        <v>10</v>
      </c>
      <c r="F104">
        <v>1</v>
      </c>
      <c r="G104">
        <v>81</v>
      </c>
      <c r="Q104">
        <v>90</v>
      </c>
      <c r="R104">
        <v>4.5999999999999996</v>
      </c>
      <c r="S104" t="s">
        <v>37</v>
      </c>
      <c r="W104">
        <v>180</v>
      </c>
      <c r="X104">
        <v>1</v>
      </c>
      <c r="Y104">
        <v>0.54045530399999997</v>
      </c>
      <c r="Z104" t="s">
        <v>37</v>
      </c>
      <c r="AE104">
        <v>3</v>
      </c>
      <c r="AF104">
        <v>262</v>
      </c>
      <c r="AG104" t="s">
        <v>34</v>
      </c>
      <c r="AH104" t="s">
        <v>35</v>
      </c>
      <c r="AI104" t="s">
        <v>36</v>
      </c>
      <c r="AJ104">
        <v>59.791107080000003</v>
      </c>
    </row>
    <row r="105" spans="5:36" x14ac:dyDescent="0.25">
      <c r="E105">
        <v>11</v>
      </c>
      <c r="F105">
        <v>1</v>
      </c>
      <c r="G105">
        <v>80</v>
      </c>
      <c r="Q105">
        <v>90</v>
      </c>
      <c r="R105">
        <v>4.5999999999999996</v>
      </c>
      <c r="S105" t="s">
        <v>37</v>
      </c>
      <c r="W105">
        <v>180</v>
      </c>
      <c r="X105">
        <v>1</v>
      </c>
      <c r="Y105">
        <v>0.58905110800000005</v>
      </c>
      <c r="Z105" t="s">
        <v>37</v>
      </c>
      <c r="AE105">
        <v>3</v>
      </c>
      <c r="AF105">
        <v>262</v>
      </c>
      <c r="AG105" t="s">
        <v>34</v>
      </c>
      <c r="AH105" t="s">
        <v>35</v>
      </c>
      <c r="AI105" t="s">
        <v>36</v>
      </c>
      <c r="AJ105">
        <v>59.791107080000003</v>
      </c>
    </row>
    <row r="106" spans="5:36" x14ac:dyDescent="0.25">
      <c r="E106">
        <v>12</v>
      </c>
      <c r="F106">
        <v>1</v>
      </c>
      <c r="G106">
        <v>80</v>
      </c>
      <c r="Q106">
        <v>0</v>
      </c>
      <c r="R106">
        <v>-4.5999999999999996</v>
      </c>
      <c r="S106" t="s">
        <v>33</v>
      </c>
      <c r="W106">
        <v>0</v>
      </c>
      <c r="X106">
        <v>1</v>
      </c>
      <c r="Y106">
        <v>0.45618192299999999</v>
      </c>
      <c r="Z106" t="s">
        <v>33</v>
      </c>
      <c r="AE106">
        <v>3</v>
      </c>
      <c r="AF106">
        <v>262</v>
      </c>
      <c r="AG106" t="s">
        <v>34</v>
      </c>
      <c r="AH106" t="s">
        <v>35</v>
      </c>
      <c r="AI106" t="s">
        <v>36</v>
      </c>
      <c r="AJ106">
        <v>59.791107080000003</v>
      </c>
    </row>
    <row r="107" spans="5:36" x14ac:dyDescent="0.25">
      <c r="E107">
        <v>13</v>
      </c>
      <c r="F107">
        <v>1</v>
      </c>
      <c r="G107">
        <v>80</v>
      </c>
      <c r="Q107">
        <v>90</v>
      </c>
      <c r="R107">
        <v>4.5999999999999996</v>
      </c>
      <c r="S107" t="s">
        <v>37</v>
      </c>
      <c r="W107">
        <v>0</v>
      </c>
      <c r="X107">
        <v>1</v>
      </c>
      <c r="Y107">
        <v>0.52175287299999995</v>
      </c>
      <c r="Z107" t="s">
        <v>37</v>
      </c>
      <c r="AE107">
        <v>3</v>
      </c>
      <c r="AF107">
        <v>262</v>
      </c>
      <c r="AG107" t="s">
        <v>34</v>
      </c>
      <c r="AH107" t="s">
        <v>35</v>
      </c>
      <c r="AI107" t="s">
        <v>36</v>
      </c>
      <c r="AJ107">
        <v>59.791107080000003</v>
      </c>
    </row>
    <row r="108" spans="5:36" x14ac:dyDescent="0.25">
      <c r="E108">
        <v>14</v>
      </c>
      <c r="F108">
        <v>1</v>
      </c>
      <c r="G108">
        <v>79</v>
      </c>
      <c r="Q108">
        <v>90</v>
      </c>
      <c r="R108">
        <v>-4.5999999999999996</v>
      </c>
      <c r="S108" t="s">
        <v>33</v>
      </c>
      <c r="W108">
        <v>180</v>
      </c>
      <c r="X108">
        <v>1</v>
      </c>
      <c r="Y108">
        <v>0.48346027200000002</v>
      </c>
      <c r="Z108" t="s">
        <v>33</v>
      </c>
      <c r="AE108">
        <v>3</v>
      </c>
      <c r="AF108">
        <v>262</v>
      </c>
      <c r="AG108" t="s">
        <v>34</v>
      </c>
      <c r="AH108" t="s">
        <v>35</v>
      </c>
      <c r="AI108" t="s">
        <v>36</v>
      </c>
      <c r="AJ108">
        <v>59.791107080000003</v>
      </c>
    </row>
    <row r="109" spans="5:36" x14ac:dyDescent="0.25">
      <c r="E109">
        <v>15</v>
      </c>
      <c r="F109">
        <v>1</v>
      </c>
      <c r="G109">
        <v>79</v>
      </c>
      <c r="Q109">
        <v>0</v>
      </c>
      <c r="R109">
        <v>4.5999999999999996</v>
      </c>
      <c r="S109" t="s">
        <v>37</v>
      </c>
      <c r="W109">
        <v>180</v>
      </c>
      <c r="X109">
        <v>1</v>
      </c>
      <c r="Y109">
        <v>0.522441779</v>
      </c>
      <c r="Z109" t="s">
        <v>37</v>
      </c>
      <c r="AE109">
        <v>3</v>
      </c>
      <c r="AF109">
        <v>262</v>
      </c>
      <c r="AG109" t="s">
        <v>34</v>
      </c>
      <c r="AH109" t="s">
        <v>35</v>
      </c>
      <c r="AI109" t="s">
        <v>36</v>
      </c>
      <c r="AJ109">
        <v>59.791107080000003</v>
      </c>
    </row>
    <row r="110" spans="5:36" x14ac:dyDescent="0.25">
      <c r="E110">
        <v>16</v>
      </c>
      <c r="F110">
        <v>1</v>
      </c>
      <c r="G110">
        <v>79</v>
      </c>
      <c r="Q110">
        <v>90</v>
      </c>
      <c r="R110">
        <v>-4.5999999999999996</v>
      </c>
      <c r="S110" t="s">
        <v>33</v>
      </c>
      <c r="W110">
        <v>180</v>
      </c>
      <c r="X110">
        <v>1</v>
      </c>
      <c r="Y110">
        <v>0.50403176999999999</v>
      </c>
      <c r="Z110" t="s">
        <v>33</v>
      </c>
      <c r="AE110">
        <v>3</v>
      </c>
      <c r="AF110">
        <v>262</v>
      </c>
      <c r="AG110" t="s">
        <v>34</v>
      </c>
      <c r="AH110" t="s">
        <v>35</v>
      </c>
      <c r="AI110" t="s">
        <v>36</v>
      </c>
      <c r="AJ110">
        <v>59.791107080000003</v>
      </c>
    </row>
    <row r="111" spans="5:36" x14ac:dyDescent="0.25">
      <c r="E111">
        <v>17</v>
      </c>
      <c r="F111">
        <v>1</v>
      </c>
      <c r="G111">
        <v>78</v>
      </c>
      <c r="Q111">
        <v>0</v>
      </c>
      <c r="R111">
        <v>-4.5999999999999996</v>
      </c>
      <c r="S111" t="s">
        <v>33</v>
      </c>
      <c r="W111">
        <v>0</v>
      </c>
      <c r="X111">
        <v>1</v>
      </c>
      <c r="Y111">
        <v>0.52124932899999998</v>
      </c>
      <c r="Z111" t="s">
        <v>33</v>
      </c>
      <c r="AE111">
        <v>3</v>
      </c>
      <c r="AF111">
        <v>262</v>
      </c>
      <c r="AG111" t="s">
        <v>34</v>
      </c>
      <c r="AH111" t="s">
        <v>35</v>
      </c>
      <c r="AI111" t="s">
        <v>36</v>
      </c>
      <c r="AJ111">
        <v>59.791107080000003</v>
      </c>
    </row>
    <row r="112" spans="5:36" x14ac:dyDescent="0.25">
      <c r="E112">
        <v>18</v>
      </c>
      <c r="F112">
        <v>1</v>
      </c>
      <c r="G112">
        <v>78</v>
      </c>
      <c r="Q112">
        <v>90</v>
      </c>
      <c r="R112">
        <v>4.5999999999999996</v>
      </c>
      <c r="S112" t="s">
        <v>37</v>
      </c>
      <c r="W112">
        <v>0</v>
      </c>
      <c r="X112">
        <v>1</v>
      </c>
      <c r="Y112">
        <v>0.55050226400000002</v>
      </c>
      <c r="Z112" t="s">
        <v>37</v>
      </c>
      <c r="AE112">
        <v>3</v>
      </c>
      <c r="AF112">
        <v>262</v>
      </c>
      <c r="AG112" t="s">
        <v>34</v>
      </c>
      <c r="AH112" t="s">
        <v>35</v>
      </c>
      <c r="AI112" t="s">
        <v>36</v>
      </c>
      <c r="AJ112">
        <v>59.791107080000003</v>
      </c>
    </row>
    <row r="113" spans="5:36" x14ac:dyDescent="0.25">
      <c r="E113">
        <v>19</v>
      </c>
      <c r="F113">
        <v>1</v>
      </c>
      <c r="G113">
        <v>78</v>
      </c>
      <c r="Q113">
        <v>90</v>
      </c>
      <c r="R113">
        <v>4.5999999999999996</v>
      </c>
      <c r="S113" t="s">
        <v>37</v>
      </c>
      <c r="W113">
        <v>180</v>
      </c>
      <c r="X113">
        <v>1</v>
      </c>
      <c r="Y113">
        <v>0.57115049600000001</v>
      </c>
      <c r="Z113" t="s">
        <v>37</v>
      </c>
      <c r="AE113">
        <v>3</v>
      </c>
      <c r="AF113">
        <v>262</v>
      </c>
      <c r="AG113" t="s">
        <v>34</v>
      </c>
      <c r="AH113" t="s">
        <v>35</v>
      </c>
      <c r="AI113" t="s">
        <v>36</v>
      </c>
      <c r="AJ113">
        <v>59.791107080000003</v>
      </c>
    </row>
    <row r="114" spans="5:36" x14ac:dyDescent="0.25">
      <c r="E114">
        <v>20</v>
      </c>
      <c r="F114">
        <v>1</v>
      </c>
      <c r="G114">
        <v>77</v>
      </c>
      <c r="Q114">
        <v>0</v>
      </c>
      <c r="R114">
        <v>-4.5999999999999996</v>
      </c>
      <c r="S114" t="s">
        <v>33</v>
      </c>
      <c r="W114">
        <v>0</v>
      </c>
      <c r="X114">
        <v>1</v>
      </c>
      <c r="Y114">
        <v>0.56973623699999998</v>
      </c>
      <c r="Z114" t="s">
        <v>33</v>
      </c>
      <c r="AE114">
        <v>3</v>
      </c>
      <c r="AF114">
        <v>262</v>
      </c>
      <c r="AG114" t="s">
        <v>34</v>
      </c>
      <c r="AH114" t="s">
        <v>35</v>
      </c>
      <c r="AI114" t="s">
        <v>36</v>
      </c>
      <c r="AJ114">
        <v>59.791107080000003</v>
      </c>
    </row>
    <row r="115" spans="5:36" x14ac:dyDescent="0.25">
      <c r="E115">
        <v>21</v>
      </c>
      <c r="F115">
        <v>1</v>
      </c>
      <c r="G115">
        <v>77</v>
      </c>
      <c r="Q115">
        <v>90</v>
      </c>
      <c r="R115">
        <v>-4.5999999999999996</v>
      </c>
      <c r="S115" t="s">
        <v>33</v>
      </c>
      <c r="W115">
        <v>180</v>
      </c>
      <c r="X115">
        <v>1</v>
      </c>
      <c r="Y115">
        <v>0.55394659700000004</v>
      </c>
      <c r="Z115" t="s">
        <v>33</v>
      </c>
      <c r="AE115">
        <v>3</v>
      </c>
      <c r="AF115">
        <v>262</v>
      </c>
      <c r="AG115" t="s">
        <v>34</v>
      </c>
      <c r="AH115" t="s">
        <v>35</v>
      </c>
      <c r="AI115" t="s">
        <v>36</v>
      </c>
      <c r="AJ115">
        <v>59.791107080000003</v>
      </c>
    </row>
    <row r="116" spans="5:36" x14ac:dyDescent="0.25">
      <c r="E116">
        <v>22</v>
      </c>
      <c r="F116">
        <v>1</v>
      </c>
      <c r="G116">
        <v>77</v>
      </c>
      <c r="Q116">
        <v>90</v>
      </c>
      <c r="R116">
        <v>4.5999999999999996</v>
      </c>
      <c r="S116" t="s">
        <v>37</v>
      </c>
      <c r="W116">
        <v>180</v>
      </c>
      <c r="X116">
        <v>1</v>
      </c>
      <c r="Y116">
        <v>0.62346544500000001</v>
      </c>
      <c r="Z116" t="s">
        <v>37</v>
      </c>
      <c r="AE116">
        <v>3</v>
      </c>
      <c r="AF116">
        <v>262</v>
      </c>
      <c r="AG116" t="s">
        <v>34</v>
      </c>
      <c r="AH116" t="s">
        <v>35</v>
      </c>
      <c r="AI116" t="s">
        <v>36</v>
      </c>
      <c r="AJ116">
        <v>59.791107080000003</v>
      </c>
    </row>
    <row r="117" spans="5:36" x14ac:dyDescent="0.25">
      <c r="E117">
        <v>23</v>
      </c>
      <c r="F117">
        <v>1</v>
      </c>
      <c r="G117">
        <v>76</v>
      </c>
      <c r="Q117">
        <v>90</v>
      </c>
      <c r="R117">
        <v>4.5999999999999996</v>
      </c>
      <c r="S117" t="s">
        <v>37</v>
      </c>
      <c r="W117">
        <v>180</v>
      </c>
      <c r="X117">
        <v>1</v>
      </c>
      <c r="Y117">
        <v>0.57155189299999998</v>
      </c>
      <c r="Z117" t="s">
        <v>37</v>
      </c>
      <c r="AE117">
        <v>3</v>
      </c>
      <c r="AF117">
        <v>262</v>
      </c>
      <c r="AG117" t="s">
        <v>34</v>
      </c>
      <c r="AH117" t="s">
        <v>35</v>
      </c>
      <c r="AI117" t="s">
        <v>36</v>
      </c>
      <c r="AJ117">
        <v>59.791107080000003</v>
      </c>
    </row>
    <row r="118" spans="5:36" x14ac:dyDescent="0.25">
      <c r="E118">
        <v>24</v>
      </c>
      <c r="F118">
        <v>1</v>
      </c>
      <c r="G118">
        <v>76</v>
      </c>
      <c r="Q118">
        <v>90</v>
      </c>
      <c r="R118">
        <v>-4.5999999999999996</v>
      </c>
      <c r="S118" t="s">
        <v>33</v>
      </c>
      <c r="W118">
        <v>180</v>
      </c>
      <c r="X118">
        <v>1</v>
      </c>
      <c r="Y118">
        <v>0.50295733200000003</v>
      </c>
      <c r="Z118" t="s">
        <v>33</v>
      </c>
      <c r="AE118">
        <v>3</v>
      </c>
      <c r="AF118">
        <v>262</v>
      </c>
      <c r="AG118" t="s">
        <v>34</v>
      </c>
      <c r="AH118" t="s">
        <v>35</v>
      </c>
      <c r="AI118" t="s">
        <v>36</v>
      </c>
      <c r="AJ118">
        <v>59.791107080000003</v>
      </c>
    </row>
    <row r="119" spans="5:36" x14ac:dyDescent="0.25">
      <c r="E119">
        <v>25</v>
      </c>
      <c r="F119">
        <v>1</v>
      </c>
      <c r="G119">
        <v>76</v>
      </c>
      <c r="Q119">
        <v>0</v>
      </c>
      <c r="R119">
        <v>-4.5999999999999996</v>
      </c>
      <c r="S119" t="s">
        <v>33</v>
      </c>
      <c r="W119">
        <v>0</v>
      </c>
      <c r="X119">
        <v>1</v>
      </c>
      <c r="Y119">
        <v>0.61800480499999999</v>
      </c>
      <c r="Z119" t="s">
        <v>33</v>
      </c>
      <c r="AE119">
        <v>3</v>
      </c>
      <c r="AF119">
        <v>262</v>
      </c>
      <c r="AG119" t="s">
        <v>34</v>
      </c>
      <c r="AH119" t="s">
        <v>35</v>
      </c>
      <c r="AI119" t="s">
        <v>36</v>
      </c>
      <c r="AJ119">
        <v>59.791107080000003</v>
      </c>
    </row>
    <row r="120" spans="5:36" x14ac:dyDescent="0.25">
      <c r="E120">
        <v>26</v>
      </c>
      <c r="F120">
        <v>1</v>
      </c>
      <c r="G120">
        <v>75</v>
      </c>
      <c r="Q120">
        <v>90</v>
      </c>
      <c r="R120">
        <v>4.5999999999999996</v>
      </c>
      <c r="S120" t="s">
        <v>37</v>
      </c>
      <c r="W120">
        <v>180</v>
      </c>
      <c r="X120">
        <v>1</v>
      </c>
      <c r="Y120">
        <v>0.521982273</v>
      </c>
      <c r="Z120" t="s">
        <v>37</v>
      </c>
      <c r="AE120">
        <v>3</v>
      </c>
      <c r="AF120">
        <v>262</v>
      </c>
      <c r="AG120" t="s">
        <v>34</v>
      </c>
      <c r="AH120" t="s">
        <v>35</v>
      </c>
      <c r="AI120" t="s">
        <v>36</v>
      </c>
      <c r="AJ120">
        <v>59.791107080000003</v>
      </c>
    </row>
    <row r="121" spans="5:36" x14ac:dyDescent="0.25">
      <c r="E121">
        <v>27</v>
      </c>
      <c r="F121">
        <v>1</v>
      </c>
      <c r="G121">
        <v>75</v>
      </c>
      <c r="Q121">
        <v>90</v>
      </c>
      <c r="R121">
        <v>-4.5999999999999996</v>
      </c>
      <c r="S121" t="s">
        <v>33</v>
      </c>
      <c r="W121">
        <v>0</v>
      </c>
      <c r="X121">
        <v>1</v>
      </c>
      <c r="Y121">
        <v>0.55287185000000005</v>
      </c>
      <c r="Z121" t="s">
        <v>33</v>
      </c>
      <c r="AE121">
        <v>3</v>
      </c>
      <c r="AF121">
        <v>262</v>
      </c>
      <c r="AG121" t="s">
        <v>34</v>
      </c>
      <c r="AH121" t="s">
        <v>35</v>
      </c>
      <c r="AI121" t="s">
        <v>36</v>
      </c>
      <c r="AJ121">
        <v>59.791107080000003</v>
      </c>
    </row>
    <row r="122" spans="5:36" x14ac:dyDescent="0.25">
      <c r="E122">
        <v>28</v>
      </c>
      <c r="F122">
        <v>1</v>
      </c>
      <c r="G122">
        <v>75</v>
      </c>
      <c r="Q122">
        <v>0</v>
      </c>
      <c r="R122">
        <v>4.5999999999999996</v>
      </c>
      <c r="S122" t="s">
        <v>37</v>
      </c>
      <c r="W122">
        <v>180</v>
      </c>
      <c r="X122">
        <v>1</v>
      </c>
      <c r="Y122">
        <v>0.51886549800000004</v>
      </c>
      <c r="Z122" t="s">
        <v>37</v>
      </c>
      <c r="AE122">
        <v>3</v>
      </c>
      <c r="AF122">
        <v>262</v>
      </c>
      <c r="AG122" t="s">
        <v>34</v>
      </c>
      <c r="AH122" t="s">
        <v>35</v>
      </c>
      <c r="AI122" t="s">
        <v>36</v>
      </c>
      <c r="AJ122">
        <v>59.791107080000003</v>
      </c>
    </row>
    <row r="123" spans="5:36" x14ac:dyDescent="0.25">
      <c r="E123">
        <v>29</v>
      </c>
      <c r="F123">
        <v>1</v>
      </c>
      <c r="G123">
        <v>74</v>
      </c>
      <c r="Q123">
        <v>90</v>
      </c>
      <c r="R123">
        <v>-4.5999999999999996</v>
      </c>
      <c r="S123" t="s">
        <v>33</v>
      </c>
      <c r="W123">
        <v>0</v>
      </c>
      <c r="X123">
        <v>1</v>
      </c>
      <c r="Y123">
        <v>0.57044584799999998</v>
      </c>
      <c r="Z123" t="s">
        <v>33</v>
      </c>
      <c r="AE123">
        <v>3</v>
      </c>
      <c r="AF123">
        <v>262</v>
      </c>
      <c r="AG123" t="s">
        <v>34</v>
      </c>
      <c r="AH123" t="s">
        <v>35</v>
      </c>
      <c r="AI123" t="s">
        <v>36</v>
      </c>
      <c r="AJ123">
        <v>59.791107080000003</v>
      </c>
    </row>
    <row r="124" spans="5:36" x14ac:dyDescent="0.25">
      <c r="E124">
        <v>30</v>
      </c>
      <c r="F124">
        <v>1</v>
      </c>
      <c r="G124">
        <v>74</v>
      </c>
      <c r="Q124">
        <v>0</v>
      </c>
      <c r="R124">
        <v>-4.5999999999999996</v>
      </c>
      <c r="S124" t="s">
        <v>33</v>
      </c>
      <c r="W124">
        <v>0</v>
      </c>
      <c r="X124">
        <v>1</v>
      </c>
      <c r="Y124">
        <v>0.55612676000000005</v>
      </c>
      <c r="Z124" t="s">
        <v>33</v>
      </c>
      <c r="AE124">
        <v>3</v>
      </c>
      <c r="AF124">
        <v>262</v>
      </c>
      <c r="AG124" t="s">
        <v>34</v>
      </c>
      <c r="AH124" t="s">
        <v>35</v>
      </c>
      <c r="AI124" t="s">
        <v>36</v>
      </c>
      <c r="AJ124">
        <v>59.791107080000003</v>
      </c>
    </row>
    <row r="125" spans="5:36" x14ac:dyDescent="0.25">
      <c r="E125">
        <v>31</v>
      </c>
      <c r="F125">
        <v>1</v>
      </c>
      <c r="G125">
        <v>74</v>
      </c>
      <c r="Q125">
        <v>0</v>
      </c>
      <c r="R125">
        <v>4.5999999999999996</v>
      </c>
      <c r="S125" t="s">
        <v>37</v>
      </c>
      <c r="W125">
        <v>180</v>
      </c>
      <c r="X125">
        <v>1</v>
      </c>
      <c r="Y125">
        <v>0.557586633</v>
      </c>
      <c r="Z125" t="s">
        <v>37</v>
      </c>
      <c r="AE125">
        <v>3</v>
      </c>
      <c r="AF125">
        <v>262</v>
      </c>
      <c r="AG125" t="s">
        <v>34</v>
      </c>
      <c r="AH125" t="s">
        <v>35</v>
      </c>
      <c r="AI125" t="s">
        <v>36</v>
      </c>
      <c r="AJ125">
        <v>59.791107080000003</v>
      </c>
    </row>
    <row r="126" spans="5:36" x14ac:dyDescent="0.25">
      <c r="E126">
        <v>32</v>
      </c>
      <c r="F126">
        <v>1</v>
      </c>
      <c r="G126">
        <v>73</v>
      </c>
      <c r="Q126">
        <v>90</v>
      </c>
      <c r="R126">
        <v>-4.5999999999999996</v>
      </c>
      <c r="S126" t="s">
        <v>33</v>
      </c>
      <c r="W126">
        <v>0</v>
      </c>
      <c r="X126">
        <v>1</v>
      </c>
      <c r="Y126">
        <v>0.53395904199999999</v>
      </c>
      <c r="Z126" t="s">
        <v>33</v>
      </c>
      <c r="AE126">
        <v>3</v>
      </c>
      <c r="AF126">
        <v>262</v>
      </c>
      <c r="AG126" t="s">
        <v>34</v>
      </c>
      <c r="AH126" t="s">
        <v>35</v>
      </c>
      <c r="AI126" t="s">
        <v>36</v>
      </c>
      <c r="AJ126">
        <v>59.791107080000003</v>
      </c>
    </row>
    <row r="127" spans="5:36" x14ac:dyDescent="0.25">
      <c r="E127">
        <v>33</v>
      </c>
      <c r="F127">
        <v>1</v>
      </c>
      <c r="G127">
        <v>73</v>
      </c>
      <c r="Q127">
        <v>90</v>
      </c>
      <c r="R127">
        <v>4.5999999999999996</v>
      </c>
      <c r="S127" t="s">
        <v>37</v>
      </c>
      <c r="W127">
        <v>0</v>
      </c>
      <c r="X127">
        <v>1</v>
      </c>
      <c r="Y127">
        <v>0.533982858</v>
      </c>
      <c r="Z127" t="s">
        <v>37</v>
      </c>
      <c r="AE127">
        <v>3</v>
      </c>
      <c r="AF127">
        <v>262</v>
      </c>
      <c r="AG127" t="s">
        <v>34</v>
      </c>
      <c r="AH127" t="s">
        <v>35</v>
      </c>
      <c r="AI127" t="s">
        <v>36</v>
      </c>
      <c r="AJ127">
        <v>59.791107080000003</v>
      </c>
    </row>
    <row r="128" spans="5:36" x14ac:dyDescent="0.25">
      <c r="E128">
        <v>34</v>
      </c>
      <c r="F128">
        <v>1</v>
      </c>
      <c r="G128">
        <v>73</v>
      </c>
      <c r="Q128">
        <v>90</v>
      </c>
      <c r="R128">
        <v>-4.5999999999999996</v>
      </c>
      <c r="S128" t="s">
        <v>33</v>
      </c>
      <c r="W128">
        <v>180</v>
      </c>
      <c r="X128">
        <v>1</v>
      </c>
      <c r="Y128">
        <v>0.48655325399999999</v>
      </c>
      <c r="Z128" t="s">
        <v>33</v>
      </c>
      <c r="AE128">
        <v>3</v>
      </c>
      <c r="AF128">
        <v>262</v>
      </c>
      <c r="AG128" t="s">
        <v>34</v>
      </c>
      <c r="AH128" t="s">
        <v>35</v>
      </c>
      <c r="AI128" t="s">
        <v>36</v>
      </c>
      <c r="AJ128">
        <v>59.791107080000003</v>
      </c>
    </row>
    <row r="129" spans="5:36" x14ac:dyDescent="0.25">
      <c r="E129">
        <v>35</v>
      </c>
      <c r="F129">
        <v>1</v>
      </c>
      <c r="G129">
        <v>72</v>
      </c>
      <c r="Q129">
        <v>90</v>
      </c>
      <c r="R129">
        <v>4.5999999999999996</v>
      </c>
      <c r="S129" t="s">
        <v>37</v>
      </c>
      <c r="W129">
        <v>0</v>
      </c>
      <c r="X129">
        <v>1</v>
      </c>
      <c r="Y129">
        <v>0.50493853799999999</v>
      </c>
      <c r="Z129" t="s">
        <v>37</v>
      </c>
      <c r="AE129">
        <v>3</v>
      </c>
      <c r="AF129">
        <v>262</v>
      </c>
      <c r="AG129" t="s">
        <v>34</v>
      </c>
      <c r="AH129" t="s">
        <v>35</v>
      </c>
      <c r="AI129" t="s">
        <v>36</v>
      </c>
      <c r="AJ129">
        <v>59.791107080000003</v>
      </c>
    </row>
    <row r="130" spans="5:36" x14ac:dyDescent="0.25">
      <c r="E130">
        <v>36</v>
      </c>
      <c r="F130">
        <v>1</v>
      </c>
      <c r="G130">
        <v>72</v>
      </c>
      <c r="Q130">
        <v>0</v>
      </c>
      <c r="R130">
        <v>4.5999999999999996</v>
      </c>
      <c r="S130" t="s">
        <v>37</v>
      </c>
      <c r="W130">
        <v>180</v>
      </c>
      <c r="X130">
        <v>1</v>
      </c>
      <c r="Y130">
        <v>0.58463617700000003</v>
      </c>
      <c r="Z130" t="s">
        <v>37</v>
      </c>
      <c r="AE130">
        <v>3</v>
      </c>
      <c r="AF130">
        <v>262</v>
      </c>
      <c r="AG130" t="s">
        <v>34</v>
      </c>
      <c r="AH130" t="s">
        <v>35</v>
      </c>
      <c r="AI130" t="s">
        <v>36</v>
      </c>
      <c r="AJ130">
        <v>59.791107080000003</v>
      </c>
    </row>
    <row r="131" spans="5:36" x14ac:dyDescent="0.25">
      <c r="E131">
        <v>37</v>
      </c>
      <c r="F131">
        <v>1</v>
      </c>
      <c r="G131">
        <v>72</v>
      </c>
      <c r="Q131">
        <v>0</v>
      </c>
      <c r="R131">
        <v>-4.5999999999999996</v>
      </c>
      <c r="S131" t="s">
        <v>33</v>
      </c>
      <c r="W131">
        <v>0</v>
      </c>
      <c r="X131">
        <v>1</v>
      </c>
      <c r="Y131">
        <v>0.50582521899999999</v>
      </c>
      <c r="Z131" t="s">
        <v>33</v>
      </c>
      <c r="AE131">
        <v>3</v>
      </c>
      <c r="AF131">
        <v>262</v>
      </c>
      <c r="AG131" t="s">
        <v>34</v>
      </c>
      <c r="AH131" t="s">
        <v>35</v>
      </c>
      <c r="AI131" t="s">
        <v>36</v>
      </c>
      <c r="AJ131">
        <v>59.791107080000003</v>
      </c>
    </row>
    <row r="132" spans="5:36" x14ac:dyDescent="0.25">
      <c r="E132">
        <v>38</v>
      </c>
      <c r="F132">
        <v>1</v>
      </c>
      <c r="G132">
        <v>71</v>
      </c>
      <c r="Q132">
        <v>90</v>
      </c>
      <c r="R132">
        <v>-4.5999999999999996</v>
      </c>
      <c r="S132" t="s">
        <v>33</v>
      </c>
      <c r="W132">
        <v>180</v>
      </c>
      <c r="X132">
        <v>1</v>
      </c>
      <c r="Y132">
        <v>0.48926282300000001</v>
      </c>
      <c r="Z132" t="s">
        <v>33</v>
      </c>
      <c r="AE132">
        <v>3</v>
      </c>
      <c r="AF132">
        <v>262</v>
      </c>
      <c r="AG132" t="s">
        <v>34</v>
      </c>
      <c r="AH132" t="s">
        <v>35</v>
      </c>
      <c r="AI132" t="s">
        <v>36</v>
      </c>
      <c r="AJ132">
        <v>59.791107080000003</v>
      </c>
    </row>
    <row r="133" spans="5:36" x14ac:dyDescent="0.25">
      <c r="E133">
        <v>39</v>
      </c>
      <c r="F133">
        <v>1</v>
      </c>
      <c r="G133">
        <v>71</v>
      </c>
      <c r="Q133">
        <v>90</v>
      </c>
      <c r="R133">
        <v>4.5999999999999996</v>
      </c>
      <c r="S133" t="s">
        <v>37</v>
      </c>
      <c r="W133">
        <v>180</v>
      </c>
      <c r="X133">
        <v>1</v>
      </c>
      <c r="Y133">
        <v>0.53924391999999999</v>
      </c>
      <c r="Z133" t="s">
        <v>37</v>
      </c>
      <c r="AE133">
        <v>3</v>
      </c>
      <c r="AF133">
        <v>262</v>
      </c>
      <c r="AG133" t="s">
        <v>34</v>
      </c>
      <c r="AH133" t="s">
        <v>35</v>
      </c>
      <c r="AI133" t="s">
        <v>36</v>
      </c>
      <c r="AJ133">
        <v>59.791107080000003</v>
      </c>
    </row>
    <row r="134" spans="5:36" x14ac:dyDescent="0.25">
      <c r="E134">
        <v>40</v>
      </c>
      <c r="F134">
        <v>1</v>
      </c>
      <c r="G134">
        <v>71</v>
      </c>
      <c r="Q134">
        <v>90</v>
      </c>
      <c r="R134">
        <v>4.5999999999999996</v>
      </c>
      <c r="S134" t="s">
        <v>37</v>
      </c>
      <c r="W134">
        <v>0</v>
      </c>
      <c r="X134">
        <v>1</v>
      </c>
      <c r="Y134">
        <v>0.55227074200000004</v>
      </c>
      <c r="Z134" t="s">
        <v>37</v>
      </c>
      <c r="AE134">
        <v>3</v>
      </c>
      <c r="AF134">
        <v>262</v>
      </c>
      <c r="AG134" t="s">
        <v>34</v>
      </c>
      <c r="AH134" t="s">
        <v>35</v>
      </c>
      <c r="AI134" t="s">
        <v>36</v>
      </c>
      <c r="AJ134">
        <v>59.791107080000003</v>
      </c>
    </row>
    <row r="135" spans="5:36" x14ac:dyDescent="0.25">
      <c r="E135">
        <v>41</v>
      </c>
      <c r="F135">
        <v>1</v>
      </c>
      <c r="G135">
        <v>70</v>
      </c>
      <c r="Q135">
        <v>90</v>
      </c>
      <c r="R135">
        <v>4.5999999999999996</v>
      </c>
      <c r="S135" t="s">
        <v>37</v>
      </c>
      <c r="W135">
        <v>180</v>
      </c>
      <c r="X135">
        <v>0</v>
      </c>
      <c r="Y135">
        <v>0.25350024599999998</v>
      </c>
      <c r="Z135" t="s">
        <v>33</v>
      </c>
      <c r="AE135">
        <v>3</v>
      </c>
      <c r="AF135">
        <v>262</v>
      </c>
      <c r="AG135" t="s">
        <v>34</v>
      </c>
      <c r="AH135" t="s">
        <v>35</v>
      </c>
      <c r="AI135" t="s">
        <v>36</v>
      </c>
      <c r="AJ135">
        <v>59.791107080000003</v>
      </c>
    </row>
    <row r="136" spans="5:36" x14ac:dyDescent="0.25">
      <c r="E136">
        <v>42</v>
      </c>
      <c r="F136">
        <v>1</v>
      </c>
      <c r="G136">
        <v>71</v>
      </c>
      <c r="Q136">
        <v>90</v>
      </c>
      <c r="R136">
        <v>-4.5999999999999996</v>
      </c>
      <c r="S136" t="s">
        <v>33</v>
      </c>
      <c r="W136">
        <v>180</v>
      </c>
      <c r="X136">
        <v>1</v>
      </c>
      <c r="Y136">
        <v>0.55356677399999998</v>
      </c>
      <c r="Z136" t="s">
        <v>33</v>
      </c>
      <c r="AE136">
        <v>3</v>
      </c>
      <c r="AF136">
        <v>262</v>
      </c>
      <c r="AG136" t="s">
        <v>34</v>
      </c>
      <c r="AH136" t="s">
        <v>35</v>
      </c>
      <c r="AI136" t="s">
        <v>36</v>
      </c>
      <c r="AJ136">
        <v>59.791107080000003</v>
      </c>
    </row>
    <row r="137" spans="5:36" x14ac:dyDescent="0.25">
      <c r="E137">
        <v>43</v>
      </c>
      <c r="F137">
        <v>1</v>
      </c>
      <c r="G137">
        <v>71</v>
      </c>
      <c r="Q137">
        <v>90</v>
      </c>
      <c r="R137">
        <v>-4.5999999999999996</v>
      </c>
      <c r="S137" t="s">
        <v>33</v>
      </c>
      <c r="W137">
        <v>180</v>
      </c>
      <c r="X137">
        <v>1</v>
      </c>
      <c r="Y137">
        <v>0.50624073000000003</v>
      </c>
      <c r="Z137" t="s">
        <v>33</v>
      </c>
      <c r="AE137">
        <v>3</v>
      </c>
      <c r="AF137">
        <v>262</v>
      </c>
      <c r="AG137" t="s">
        <v>34</v>
      </c>
      <c r="AH137" t="s">
        <v>35</v>
      </c>
      <c r="AI137" t="s">
        <v>36</v>
      </c>
      <c r="AJ137">
        <v>59.791107080000003</v>
      </c>
    </row>
    <row r="138" spans="5:36" x14ac:dyDescent="0.25">
      <c r="E138">
        <v>44</v>
      </c>
      <c r="F138">
        <v>1</v>
      </c>
      <c r="G138">
        <v>71</v>
      </c>
      <c r="Q138">
        <v>90</v>
      </c>
      <c r="R138">
        <v>-4.5999999999999996</v>
      </c>
      <c r="S138" t="s">
        <v>33</v>
      </c>
      <c r="W138">
        <v>180</v>
      </c>
      <c r="X138">
        <v>1</v>
      </c>
      <c r="Y138">
        <v>0.56611901499999995</v>
      </c>
      <c r="Z138" t="s">
        <v>33</v>
      </c>
      <c r="AE138">
        <v>3</v>
      </c>
      <c r="AF138">
        <v>262</v>
      </c>
      <c r="AG138" t="s">
        <v>34</v>
      </c>
      <c r="AH138" t="s">
        <v>35</v>
      </c>
      <c r="AI138" t="s">
        <v>36</v>
      </c>
      <c r="AJ138">
        <v>59.791107080000003</v>
      </c>
    </row>
    <row r="139" spans="5:36" x14ac:dyDescent="0.25">
      <c r="E139">
        <v>45</v>
      </c>
      <c r="F139">
        <v>1</v>
      </c>
      <c r="G139">
        <v>70</v>
      </c>
      <c r="Q139">
        <v>0</v>
      </c>
      <c r="R139">
        <v>-4.5999999999999996</v>
      </c>
      <c r="S139" t="s">
        <v>33</v>
      </c>
      <c r="W139">
        <v>0</v>
      </c>
      <c r="X139">
        <v>1</v>
      </c>
      <c r="Y139">
        <v>0.87200455799999999</v>
      </c>
      <c r="Z139" t="s">
        <v>33</v>
      </c>
      <c r="AE139">
        <v>3</v>
      </c>
      <c r="AF139">
        <v>262</v>
      </c>
      <c r="AG139" t="s">
        <v>34</v>
      </c>
      <c r="AH139" t="s">
        <v>35</v>
      </c>
      <c r="AI139" t="s">
        <v>36</v>
      </c>
      <c r="AJ139">
        <v>59.791107080000003</v>
      </c>
    </row>
    <row r="140" spans="5:36" x14ac:dyDescent="0.25">
      <c r="E140">
        <v>46</v>
      </c>
      <c r="F140">
        <v>1</v>
      </c>
      <c r="G140">
        <v>70</v>
      </c>
      <c r="Q140">
        <v>90</v>
      </c>
      <c r="R140">
        <v>-4.5999999999999996</v>
      </c>
      <c r="S140" t="s">
        <v>33</v>
      </c>
      <c r="W140">
        <v>180</v>
      </c>
      <c r="X140">
        <v>1</v>
      </c>
      <c r="Y140">
        <v>0.48593488699999998</v>
      </c>
      <c r="Z140" t="s">
        <v>33</v>
      </c>
      <c r="AE140">
        <v>3</v>
      </c>
      <c r="AF140">
        <v>262</v>
      </c>
      <c r="AG140" t="s">
        <v>34</v>
      </c>
      <c r="AH140" t="s">
        <v>35</v>
      </c>
      <c r="AI140" t="s">
        <v>36</v>
      </c>
      <c r="AJ140">
        <v>59.791107080000003</v>
      </c>
    </row>
    <row r="141" spans="5:36" x14ac:dyDescent="0.25">
      <c r="E141">
        <v>47</v>
      </c>
      <c r="F141">
        <v>1</v>
      </c>
      <c r="G141">
        <v>70</v>
      </c>
      <c r="Q141">
        <v>90</v>
      </c>
      <c r="R141">
        <v>4.5999999999999996</v>
      </c>
      <c r="S141" t="s">
        <v>37</v>
      </c>
      <c r="W141">
        <v>0</v>
      </c>
      <c r="X141">
        <v>1</v>
      </c>
      <c r="Y141">
        <v>0.43908747999999997</v>
      </c>
      <c r="Z141" t="s">
        <v>37</v>
      </c>
      <c r="AE141">
        <v>3</v>
      </c>
      <c r="AF141">
        <v>262</v>
      </c>
      <c r="AG141" t="s">
        <v>34</v>
      </c>
      <c r="AH141" t="s">
        <v>35</v>
      </c>
      <c r="AI141" t="s">
        <v>36</v>
      </c>
      <c r="AJ141">
        <v>59.791107080000003</v>
      </c>
    </row>
    <row r="142" spans="5:36" x14ac:dyDescent="0.25">
      <c r="E142">
        <v>48</v>
      </c>
      <c r="F142">
        <v>1</v>
      </c>
      <c r="G142">
        <v>69</v>
      </c>
      <c r="Q142">
        <v>90</v>
      </c>
      <c r="R142">
        <v>-4.5999999999999996</v>
      </c>
      <c r="S142" t="s">
        <v>33</v>
      </c>
      <c r="W142">
        <v>180</v>
      </c>
      <c r="X142">
        <v>1</v>
      </c>
      <c r="Y142">
        <v>0.60064396499999995</v>
      </c>
      <c r="Z142" t="s">
        <v>33</v>
      </c>
      <c r="AE142">
        <v>3</v>
      </c>
      <c r="AF142">
        <v>262</v>
      </c>
      <c r="AG142" t="s">
        <v>34</v>
      </c>
      <c r="AH142" t="s">
        <v>35</v>
      </c>
      <c r="AI142" t="s">
        <v>36</v>
      </c>
      <c r="AJ142">
        <v>59.791107080000003</v>
      </c>
    </row>
    <row r="143" spans="5:36" x14ac:dyDescent="0.25">
      <c r="E143">
        <v>49</v>
      </c>
      <c r="F143">
        <v>1</v>
      </c>
      <c r="G143">
        <v>69</v>
      </c>
      <c r="Q143">
        <v>0</v>
      </c>
      <c r="R143">
        <v>-4.5999999999999996</v>
      </c>
      <c r="S143" t="s">
        <v>33</v>
      </c>
      <c r="W143">
        <v>0</v>
      </c>
      <c r="X143">
        <v>0</v>
      </c>
      <c r="Y143">
        <v>0.62148875999999997</v>
      </c>
      <c r="Z143" t="s">
        <v>37</v>
      </c>
      <c r="AE143">
        <v>3</v>
      </c>
      <c r="AF143">
        <v>262</v>
      </c>
      <c r="AG143" t="s">
        <v>34</v>
      </c>
      <c r="AH143" t="s">
        <v>35</v>
      </c>
      <c r="AI143" t="s">
        <v>36</v>
      </c>
      <c r="AJ143">
        <v>59.791107080000003</v>
      </c>
    </row>
    <row r="144" spans="5:36" x14ac:dyDescent="0.25">
      <c r="E144">
        <v>50</v>
      </c>
      <c r="F144">
        <v>1</v>
      </c>
      <c r="G144">
        <v>70</v>
      </c>
      <c r="Q144">
        <v>0</v>
      </c>
      <c r="R144">
        <v>4.5999999999999996</v>
      </c>
      <c r="S144" t="s">
        <v>37</v>
      </c>
      <c r="W144">
        <v>0</v>
      </c>
      <c r="X144">
        <v>1</v>
      </c>
      <c r="Y144">
        <v>0.62024926999999996</v>
      </c>
      <c r="Z144" t="s">
        <v>37</v>
      </c>
      <c r="AE144">
        <v>3</v>
      </c>
      <c r="AF144">
        <v>262</v>
      </c>
      <c r="AG144" t="s">
        <v>34</v>
      </c>
      <c r="AH144" t="s">
        <v>35</v>
      </c>
      <c r="AI144" t="s">
        <v>36</v>
      </c>
      <c r="AJ144">
        <v>59.791107080000003</v>
      </c>
    </row>
    <row r="145" spans="5:36" x14ac:dyDescent="0.25">
      <c r="E145">
        <v>51</v>
      </c>
      <c r="F145">
        <v>1</v>
      </c>
      <c r="G145">
        <v>70</v>
      </c>
      <c r="Q145">
        <v>90</v>
      </c>
      <c r="R145">
        <v>-4.5999999999999996</v>
      </c>
      <c r="S145" t="s">
        <v>33</v>
      </c>
      <c r="W145">
        <v>180</v>
      </c>
      <c r="X145">
        <v>1</v>
      </c>
      <c r="Y145">
        <v>0.52168570400000003</v>
      </c>
      <c r="Z145" t="s">
        <v>33</v>
      </c>
      <c r="AE145">
        <v>3</v>
      </c>
      <c r="AF145">
        <v>262</v>
      </c>
      <c r="AG145" t="s">
        <v>34</v>
      </c>
      <c r="AH145" t="s">
        <v>35</v>
      </c>
      <c r="AI145" t="s">
        <v>36</v>
      </c>
      <c r="AJ145">
        <v>59.791107080000003</v>
      </c>
    </row>
    <row r="146" spans="5:36" x14ac:dyDescent="0.25">
      <c r="E146">
        <v>52</v>
      </c>
      <c r="F146">
        <v>1</v>
      </c>
      <c r="G146">
        <v>70</v>
      </c>
      <c r="Q146">
        <v>90</v>
      </c>
      <c r="R146">
        <v>-4.5999999999999996</v>
      </c>
      <c r="S146" t="s">
        <v>33</v>
      </c>
      <c r="W146">
        <v>180</v>
      </c>
      <c r="X146">
        <v>1</v>
      </c>
      <c r="Y146">
        <v>0.60658016100000001</v>
      </c>
      <c r="Z146" t="s">
        <v>33</v>
      </c>
      <c r="AE146">
        <v>3</v>
      </c>
      <c r="AF146">
        <v>262</v>
      </c>
      <c r="AG146" t="s">
        <v>34</v>
      </c>
      <c r="AH146" t="s">
        <v>35</v>
      </c>
      <c r="AI146" t="s">
        <v>36</v>
      </c>
      <c r="AJ146">
        <v>59.791107080000003</v>
      </c>
    </row>
    <row r="147" spans="5:36" x14ac:dyDescent="0.25">
      <c r="E147">
        <v>53</v>
      </c>
      <c r="F147">
        <v>1</v>
      </c>
      <c r="G147">
        <v>69</v>
      </c>
      <c r="Q147">
        <v>0</v>
      </c>
      <c r="R147">
        <v>4.5999999999999996</v>
      </c>
      <c r="S147" t="s">
        <v>37</v>
      </c>
      <c r="W147">
        <v>180</v>
      </c>
      <c r="X147">
        <v>1</v>
      </c>
      <c r="Y147">
        <v>0.56932817099999999</v>
      </c>
      <c r="Z147" t="s">
        <v>37</v>
      </c>
      <c r="AE147">
        <v>3</v>
      </c>
      <c r="AF147">
        <v>262</v>
      </c>
      <c r="AG147" t="s">
        <v>34</v>
      </c>
      <c r="AH147" t="s">
        <v>35</v>
      </c>
      <c r="AI147" t="s">
        <v>36</v>
      </c>
      <c r="AJ147">
        <v>59.791107080000003</v>
      </c>
    </row>
    <row r="148" spans="5:36" x14ac:dyDescent="0.25">
      <c r="E148">
        <v>54</v>
      </c>
      <c r="F148">
        <v>1</v>
      </c>
      <c r="G148">
        <v>69</v>
      </c>
      <c r="Q148">
        <v>0</v>
      </c>
      <c r="R148">
        <v>4.5999999999999996</v>
      </c>
      <c r="S148" t="s">
        <v>37</v>
      </c>
      <c r="W148">
        <v>180</v>
      </c>
      <c r="X148">
        <v>1</v>
      </c>
      <c r="Y148">
        <v>0.63942477099999995</v>
      </c>
      <c r="Z148" t="s">
        <v>37</v>
      </c>
      <c r="AE148">
        <v>3</v>
      </c>
      <c r="AF148">
        <v>262</v>
      </c>
      <c r="AG148" t="s">
        <v>34</v>
      </c>
      <c r="AH148" t="s">
        <v>35</v>
      </c>
      <c r="AI148" t="s">
        <v>36</v>
      </c>
      <c r="AJ148">
        <v>59.791107080000003</v>
      </c>
    </row>
    <row r="149" spans="5:36" x14ac:dyDescent="0.25">
      <c r="E149">
        <v>55</v>
      </c>
      <c r="F149">
        <v>1</v>
      </c>
      <c r="G149">
        <v>69</v>
      </c>
      <c r="Q149">
        <v>90</v>
      </c>
      <c r="R149">
        <v>4.5999999999999996</v>
      </c>
      <c r="S149" t="s">
        <v>37</v>
      </c>
      <c r="W149">
        <v>0</v>
      </c>
      <c r="X149">
        <v>1</v>
      </c>
      <c r="Y149">
        <v>0.62450158300000003</v>
      </c>
      <c r="Z149" t="s">
        <v>37</v>
      </c>
      <c r="AE149">
        <v>3</v>
      </c>
      <c r="AF149">
        <v>262</v>
      </c>
      <c r="AG149" t="s">
        <v>34</v>
      </c>
      <c r="AH149" t="s">
        <v>35</v>
      </c>
      <c r="AI149" t="s">
        <v>36</v>
      </c>
      <c r="AJ149">
        <v>59.791107080000003</v>
      </c>
    </row>
    <row r="150" spans="5:36" x14ac:dyDescent="0.25">
      <c r="E150">
        <v>56</v>
      </c>
      <c r="F150">
        <v>1</v>
      </c>
      <c r="G150">
        <v>68</v>
      </c>
      <c r="Q150">
        <v>0</v>
      </c>
      <c r="R150">
        <v>4.5999999999999996</v>
      </c>
      <c r="S150" t="s">
        <v>37</v>
      </c>
      <c r="W150">
        <v>0</v>
      </c>
      <c r="X150">
        <v>1</v>
      </c>
      <c r="Y150">
        <v>0.591487294</v>
      </c>
      <c r="Z150" t="s">
        <v>37</v>
      </c>
      <c r="AE150">
        <v>3</v>
      </c>
      <c r="AF150">
        <v>262</v>
      </c>
      <c r="AG150" t="s">
        <v>34</v>
      </c>
      <c r="AH150" t="s">
        <v>35</v>
      </c>
      <c r="AI150" t="s">
        <v>36</v>
      </c>
      <c r="AJ150">
        <v>59.791107080000003</v>
      </c>
    </row>
    <row r="151" spans="5:36" x14ac:dyDescent="0.25">
      <c r="E151">
        <v>57</v>
      </c>
      <c r="F151">
        <v>1</v>
      </c>
      <c r="G151">
        <v>68</v>
      </c>
      <c r="Q151">
        <v>0</v>
      </c>
      <c r="R151">
        <v>-4.5999999999999996</v>
      </c>
      <c r="S151" t="s">
        <v>33</v>
      </c>
      <c r="W151">
        <v>180</v>
      </c>
      <c r="X151">
        <v>1</v>
      </c>
      <c r="Y151">
        <v>0.50581453799999998</v>
      </c>
      <c r="Z151" t="s">
        <v>33</v>
      </c>
      <c r="AE151">
        <v>3</v>
      </c>
      <c r="AF151">
        <v>262</v>
      </c>
      <c r="AG151" t="s">
        <v>34</v>
      </c>
      <c r="AH151" t="s">
        <v>35</v>
      </c>
      <c r="AI151" t="s">
        <v>36</v>
      </c>
      <c r="AJ151">
        <v>59.791107080000003</v>
      </c>
    </row>
    <row r="152" spans="5:36" x14ac:dyDescent="0.25">
      <c r="E152">
        <v>58</v>
      </c>
      <c r="F152">
        <v>1</v>
      </c>
      <c r="G152">
        <v>68</v>
      </c>
      <c r="Q152">
        <v>90</v>
      </c>
      <c r="R152">
        <v>4.5999999999999996</v>
      </c>
      <c r="S152" t="s">
        <v>37</v>
      </c>
      <c r="W152">
        <v>0</v>
      </c>
      <c r="X152">
        <v>1</v>
      </c>
      <c r="Y152">
        <v>0.52141957000000005</v>
      </c>
      <c r="Z152" t="s">
        <v>37</v>
      </c>
      <c r="AE152">
        <v>3</v>
      </c>
      <c r="AF152">
        <v>262</v>
      </c>
      <c r="AG152" t="s">
        <v>34</v>
      </c>
      <c r="AH152" t="s">
        <v>35</v>
      </c>
      <c r="AI152" t="s">
        <v>36</v>
      </c>
      <c r="AJ152">
        <v>59.791107080000003</v>
      </c>
    </row>
    <row r="153" spans="5:36" x14ac:dyDescent="0.25">
      <c r="E153">
        <v>59</v>
      </c>
      <c r="F153">
        <v>1</v>
      </c>
      <c r="G153">
        <v>67</v>
      </c>
      <c r="Q153">
        <v>90</v>
      </c>
      <c r="R153">
        <v>-4.5999999999999996</v>
      </c>
      <c r="S153" t="s">
        <v>33</v>
      </c>
      <c r="W153">
        <v>0</v>
      </c>
      <c r="X153">
        <v>0</v>
      </c>
      <c r="Y153">
        <v>0.57203459199999995</v>
      </c>
      <c r="Z153" t="s">
        <v>37</v>
      </c>
      <c r="AE153">
        <v>3</v>
      </c>
      <c r="AF153">
        <v>262</v>
      </c>
      <c r="AG153" t="s">
        <v>34</v>
      </c>
      <c r="AH153" t="s">
        <v>35</v>
      </c>
      <c r="AI153" t="s">
        <v>36</v>
      </c>
      <c r="AJ153">
        <v>59.791107080000003</v>
      </c>
    </row>
    <row r="154" spans="5:36" x14ac:dyDescent="0.25">
      <c r="E154">
        <v>60</v>
      </c>
      <c r="F154">
        <v>1</v>
      </c>
      <c r="G154">
        <v>68</v>
      </c>
      <c r="Q154">
        <v>0</v>
      </c>
      <c r="R154">
        <v>4.5999999999999996</v>
      </c>
      <c r="S154" t="s">
        <v>37</v>
      </c>
      <c r="W154">
        <v>180</v>
      </c>
      <c r="X154">
        <v>0</v>
      </c>
      <c r="Y154">
        <v>0.43981987500000003</v>
      </c>
      <c r="Z154" t="s">
        <v>33</v>
      </c>
      <c r="AE154">
        <v>3</v>
      </c>
      <c r="AF154">
        <v>262</v>
      </c>
      <c r="AG154" t="s">
        <v>34</v>
      </c>
      <c r="AH154" t="s">
        <v>35</v>
      </c>
      <c r="AI154" t="s">
        <v>36</v>
      </c>
      <c r="AJ154">
        <v>59.791107080000003</v>
      </c>
    </row>
    <row r="155" spans="5:36" x14ac:dyDescent="0.25">
      <c r="E155">
        <v>61</v>
      </c>
      <c r="F155">
        <v>1</v>
      </c>
      <c r="G155">
        <v>69</v>
      </c>
      <c r="Q155">
        <v>0</v>
      </c>
      <c r="R155">
        <v>-4.5999999999999996</v>
      </c>
      <c r="S155" t="s">
        <v>33</v>
      </c>
      <c r="W155">
        <v>180</v>
      </c>
      <c r="X155">
        <v>1</v>
      </c>
      <c r="Y155">
        <v>0.58678852400000003</v>
      </c>
      <c r="Z155" t="s">
        <v>33</v>
      </c>
      <c r="AE155">
        <v>3</v>
      </c>
      <c r="AF155">
        <v>262</v>
      </c>
      <c r="AG155" t="s">
        <v>34</v>
      </c>
      <c r="AH155" t="s">
        <v>35</v>
      </c>
      <c r="AI155" t="s">
        <v>36</v>
      </c>
      <c r="AJ155">
        <v>59.791107080000003</v>
      </c>
    </row>
    <row r="156" spans="5:36" x14ac:dyDescent="0.25">
      <c r="E156">
        <v>62</v>
      </c>
      <c r="F156">
        <v>1</v>
      </c>
      <c r="G156">
        <v>69</v>
      </c>
      <c r="Q156">
        <v>90</v>
      </c>
      <c r="R156">
        <v>4.5999999999999996</v>
      </c>
      <c r="S156" t="s">
        <v>37</v>
      </c>
      <c r="W156">
        <v>180</v>
      </c>
      <c r="X156">
        <v>1</v>
      </c>
      <c r="Y156">
        <v>0.62269348000000002</v>
      </c>
      <c r="Z156" t="s">
        <v>37</v>
      </c>
      <c r="AE156">
        <v>3</v>
      </c>
      <c r="AF156">
        <v>262</v>
      </c>
      <c r="AG156" t="s">
        <v>34</v>
      </c>
      <c r="AH156" t="s">
        <v>35</v>
      </c>
      <c r="AI156" t="s">
        <v>36</v>
      </c>
      <c r="AJ156">
        <v>59.791107080000003</v>
      </c>
    </row>
    <row r="157" spans="5:36" x14ac:dyDescent="0.25">
      <c r="E157">
        <v>63</v>
      </c>
      <c r="F157">
        <v>1</v>
      </c>
      <c r="G157">
        <v>69</v>
      </c>
      <c r="Q157">
        <v>0</v>
      </c>
      <c r="R157">
        <v>4.5999999999999996</v>
      </c>
      <c r="S157" t="s">
        <v>37</v>
      </c>
      <c r="W157">
        <v>180</v>
      </c>
      <c r="X157">
        <v>1</v>
      </c>
      <c r="Y157">
        <v>0.60455294299999995</v>
      </c>
      <c r="Z157" t="s">
        <v>37</v>
      </c>
      <c r="AE157">
        <v>3</v>
      </c>
      <c r="AF157">
        <v>262</v>
      </c>
      <c r="AG157" t="s">
        <v>34</v>
      </c>
      <c r="AH157" t="s">
        <v>35</v>
      </c>
      <c r="AI157" t="s">
        <v>36</v>
      </c>
      <c r="AJ157">
        <v>59.791107080000003</v>
      </c>
    </row>
    <row r="158" spans="5:36" x14ac:dyDescent="0.25">
      <c r="E158">
        <v>64</v>
      </c>
      <c r="F158">
        <v>1</v>
      </c>
      <c r="G158">
        <v>68</v>
      </c>
      <c r="Q158">
        <v>90</v>
      </c>
      <c r="R158">
        <v>-4.5999999999999996</v>
      </c>
      <c r="S158" t="s">
        <v>33</v>
      </c>
      <c r="W158">
        <v>180</v>
      </c>
      <c r="X158">
        <v>1</v>
      </c>
      <c r="Y158">
        <v>0.85886938499999999</v>
      </c>
      <c r="Z158" t="s">
        <v>33</v>
      </c>
      <c r="AE158">
        <v>3</v>
      </c>
      <c r="AF158">
        <v>262</v>
      </c>
      <c r="AG158" t="s">
        <v>34</v>
      </c>
      <c r="AH158" t="s">
        <v>35</v>
      </c>
      <c r="AI158" t="s">
        <v>36</v>
      </c>
      <c r="AJ158">
        <v>59.791107080000003</v>
      </c>
    </row>
    <row r="159" spans="5:36" x14ac:dyDescent="0.25">
      <c r="E159">
        <v>65</v>
      </c>
      <c r="F159">
        <v>1</v>
      </c>
      <c r="G159">
        <v>68</v>
      </c>
      <c r="Q159">
        <v>0</v>
      </c>
      <c r="R159">
        <v>4.5999999999999996</v>
      </c>
      <c r="S159" t="s">
        <v>37</v>
      </c>
      <c r="W159">
        <v>0</v>
      </c>
      <c r="X159">
        <v>1</v>
      </c>
      <c r="Y159">
        <v>0.48712332400000002</v>
      </c>
      <c r="Z159" t="s">
        <v>37</v>
      </c>
      <c r="AE159">
        <v>3</v>
      </c>
      <c r="AF159">
        <v>262</v>
      </c>
      <c r="AG159" t="s">
        <v>34</v>
      </c>
      <c r="AH159" t="s">
        <v>35</v>
      </c>
      <c r="AI159" t="s">
        <v>36</v>
      </c>
      <c r="AJ159">
        <v>59.791107080000003</v>
      </c>
    </row>
    <row r="160" spans="5:36" x14ac:dyDescent="0.25">
      <c r="E160">
        <v>66</v>
      </c>
      <c r="F160">
        <v>1</v>
      </c>
      <c r="G160">
        <v>68</v>
      </c>
      <c r="Q160">
        <v>90</v>
      </c>
      <c r="R160">
        <v>-4.5999999999999996</v>
      </c>
      <c r="S160" t="s">
        <v>33</v>
      </c>
      <c r="W160">
        <v>0</v>
      </c>
      <c r="X160">
        <v>1</v>
      </c>
      <c r="Y160">
        <v>0.506068658</v>
      </c>
      <c r="Z160" t="s">
        <v>33</v>
      </c>
      <c r="AE160">
        <v>3</v>
      </c>
      <c r="AF160">
        <v>262</v>
      </c>
      <c r="AG160" t="s">
        <v>34</v>
      </c>
      <c r="AH160" t="s">
        <v>35</v>
      </c>
      <c r="AI160" t="s">
        <v>36</v>
      </c>
      <c r="AJ160">
        <v>59.791107080000003</v>
      </c>
    </row>
    <row r="161" spans="5:36" x14ac:dyDescent="0.25">
      <c r="E161">
        <v>67</v>
      </c>
      <c r="F161">
        <v>1</v>
      </c>
      <c r="G161">
        <v>67</v>
      </c>
      <c r="Q161">
        <v>0</v>
      </c>
      <c r="R161">
        <v>-4.5999999999999996</v>
      </c>
      <c r="S161" t="s">
        <v>33</v>
      </c>
      <c r="W161">
        <v>0</v>
      </c>
      <c r="X161">
        <v>1</v>
      </c>
      <c r="Y161">
        <v>0.66966155299999996</v>
      </c>
      <c r="Z161" t="s">
        <v>33</v>
      </c>
      <c r="AE161">
        <v>3</v>
      </c>
      <c r="AF161">
        <v>262</v>
      </c>
      <c r="AG161" t="s">
        <v>34</v>
      </c>
      <c r="AH161" t="s">
        <v>35</v>
      </c>
      <c r="AI161" t="s">
        <v>36</v>
      </c>
      <c r="AJ161">
        <v>59.791107080000003</v>
      </c>
    </row>
    <row r="162" spans="5:36" x14ac:dyDescent="0.25">
      <c r="E162">
        <v>68</v>
      </c>
      <c r="F162">
        <v>1</v>
      </c>
      <c r="G162">
        <v>67</v>
      </c>
      <c r="Q162">
        <v>90</v>
      </c>
      <c r="R162">
        <v>4.5999999999999996</v>
      </c>
      <c r="S162" t="s">
        <v>37</v>
      </c>
      <c r="W162">
        <v>0</v>
      </c>
      <c r="X162">
        <v>1</v>
      </c>
      <c r="Y162">
        <v>0.51700572300000003</v>
      </c>
      <c r="Z162" t="s">
        <v>37</v>
      </c>
      <c r="AE162">
        <v>3</v>
      </c>
      <c r="AF162">
        <v>262</v>
      </c>
      <c r="AG162" t="s">
        <v>34</v>
      </c>
      <c r="AH162" t="s">
        <v>35</v>
      </c>
      <c r="AI162" t="s">
        <v>36</v>
      </c>
      <c r="AJ162">
        <v>59.791107080000003</v>
      </c>
    </row>
    <row r="163" spans="5:36" x14ac:dyDescent="0.25">
      <c r="E163">
        <v>69</v>
      </c>
      <c r="F163">
        <v>1</v>
      </c>
      <c r="G163">
        <v>67</v>
      </c>
      <c r="Q163">
        <v>0</v>
      </c>
      <c r="R163">
        <v>4.5999999999999996</v>
      </c>
      <c r="S163" t="s">
        <v>37</v>
      </c>
      <c r="W163">
        <v>0</v>
      </c>
      <c r="X163">
        <v>1</v>
      </c>
      <c r="Y163">
        <v>1.5083882580000001</v>
      </c>
      <c r="Z163" t="s">
        <v>37</v>
      </c>
      <c r="AE163">
        <v>3</v>
      </c>
      <c r="AF163">
        <v>262</v>
      </c>
      <c r="AG163" t="s">
        <v>34</v>
      </c>
      <c r="AH163" t="s">
        <v>35</v>
      </c>
      <c r="AI163" t="s">
        <v>36</v>
      </c>
      <c r="AJ163">
        <v>59.791107080000003</v>
      </c>
    </row>
    <row r="164" spans="5:36" x14ac:dyDescent="0.25">
      <c r="E164">
        <v>70</v>
      </c>
      <c r="F164">
        <v>1</v>
      </c>
      <c r="G164">
        <v>66</v>
      </c>
      <c r="Q164">
        <v>0</v>
      </c>
      <c r="R164">
        <v>-4.5999999999999996</v>
      </c>
      <c r="S164" t="s">
        <v>33</v>
      </c>
      <c r="W164">
        <v>0</v>
      </c>
      <c r="X164">
        <v>1</v>
      </c>
      <c r="Y164">
        <v>0.67322673</v>
      </c>
      <c r="Z164" t="s">
        <v>33</v>
      </c>
      <c r="AE164">
        <v>3</v>
      </c>
      <c r="AF164">
        <v>262</v>
      </c>
      <c r="AG164" t="s">
        <v>34</v>
      </c>
      <c r="AH164" t="s">
        <v>35</v>
      </c>
      <c r="AI164" t="s">
        <v>36</v>
      </c>
      <c r="AJ164">
        <v>59.791107080000003</v>
      </c>
    </row>
    <row r="165" spans="5:36" x14ac:dyDescent="0.25">
      <c r="E165">
        <v>71</v>
      </c>
      <c r="F165">
        <v>1</v>
      </c>
      <c r="G165">
        <v>66</v>
      </c>
      <c r="Q165">
        <v>0</v>
      </c>
      <c r="R165">
        <v>-4.5999999999999996</v>
      </c>
      <c r="S165" t="s">
        <v>33</v>
      </c>
      <c r="W165">
        <v>0</v>
      </c>
      <c r="X165">
        <v>1</v>
      </c>
      <c r="Y165">
        <v>0.60592937099999999</v>
      </c>
      <c r="Z165" t="s">
        <v>33</v>
      </c>
      <c r="AE165">
        <v>3</v>
      </c>
      <c r="AF165">
        <v>262</v>
      </c>
      <c r="AG165" t="s">
        <v>34</v>
      </c>
      <c r="AH165" t="s">
        <v>35</v>
      </c>
      <c r="AI165" t="s">
        <v>36</v>
      </c>
      <c r="AJ165">
        <v>59.791107080000003</v>
      </c>
    </row>
    <row r="166" spans="5:36" x14ac:dyDescent="0.25">
      <c r="E166">
        <v>72</v>
      </c>
      <c r="F166">
        <v>1</v>
      </c>
      <c r="G166">
        <v>66</v>
      </c>
      <c r="Q166">
        <v>0</v>
      </c>
      <c r="R166">
        <v>-4.5999999999999996</v>
      </c>
      <c r="S166" t="s">
        <v>33</v>
      </c>
      <c r="W166">
        <v>180</v>
      </c>
      <c r="X166">
        <v>1</v>
      </c>
      <c r="Y166">
        <v>0.70671803600000005</v>
      </c>
      <c r="Z166" t="s">
        <v>33</v>
      </c>
      <c r="AE166">
        <v>3</v>
      </c>
      <c r="AF166">
        <v>262</v>
      </c>
      <c r="AG166" t="s">
        <v>34</v>
      </c>
      <c r="AH166" t="s">
        <v>35</v>
      </c>
      <c r="AI166" t="s">
        <v>36</v>
      </c>
      <c r="AJ166">
        <v>59.791107080000003</v>
      </c>
    </row>
    <row r="167" spans="5:36" x14ac:dyDescent="0.25">
      <c r="E167">
        <v>73</v>
      </c>
      <c r="F167">
        <v>1</v>
      </c>
      <c r="G167">
        <v>65</v>
      </c>
      <c r="Q167">
        <v>0</v>
      </c>
      <c r="R167">
        <v>-4.5999999999999996</v>
      </c>
      <c r="S167" t="s">
        <v>33</v>
      </c>
      <c r="W167">
        <v>180</v>
      </c>
      <c r="X167">
        <v>1</v>
      </c>
      <c r="Y167">
        <v>0.70299715900000004</v>
      </c>
      <c r="Z167" t="s">
        <v>33</v>
      </c>
      <c r="AE167">
        <v>3</v>
      </c>
      <c r="AF167">
        <v>262</v>
      </c>
      <c r="AG167" t="s">
        <v>34</v>
      </c>
      <c r="AH167" t="s">
        <v>35</v>
      </c>
      <c r="AI167" t="s">
        <v>36</v>
      </c>
      <c r="AJ167">
        <v>59.791107080000003</v>
      </c>
    </row>
    <row r="168" spans="5:36" x14ac:dyDescent="0.25">
      <c r="E168">
        <v>74</v>
      </c>
      <c r="F168">
        <v>1</v>
      </c>
      <c r="G168">
        <v>65</v>
      </c>
      <c r="Q168">
        <v>90</v>
      </c>
      <c r="R168">
        <v>-4.5999999999999996</v>
      </c>
      <c r="S168" t="s">
        <v>33</v>
      </c>
      <c r="W168">
        <v>180</v>
      </c>
      <c r="X168">
        <v>0</v>
      </c>
      <c r="Y168">
        <v>0.80229205199999998</v>
      </c>
      <c r="Z168" t="s">
        <v>37</v>
      </c>
      <c r="AE168">
        <v>3</v>
      </c>
      <c r="AF168">
        <v>262</v>
      </c>
      <c r="AG168" t="s">
        <v>34</v>
      </c>
      <c r="AH168" t="s">
        <v>35</v>
      </c>
      <c r="AI168" t="s">
        <v>36</v>
      </c>
      <c r="AJ168">
        <v>59.791107080000003</v>
      </c>
    </row>
    <row r="169" spans="5:36" x14ac:dyDescent="0.25">
      <c r="E169">
        <v>75</v>
      </c>
      <c r="F169">
        <v>1</v>
      </c>
      <c r="G169">
        <v>66</v>
      </c>
      <c r="Q169">
        <v>0</v>
      </c>
      <c r="R169">
        <v>4.5999999999999996</v>
      </c>
      <c r="S169" t="s">
        <v>37</v>
      </c>
      <c r="W169">
        <v>0</v>
      </c>
      <c r="X169">
        <v>0</v>
      </c>
      <c r="Y169">
        <v>0.60689344000000001</v>
      </c>
      <c r="Z169" t="s">
        <v>33</v>
      </c>
      <c r="AE169">
        <v>3</v>
      </c>
      <c r="AF169">
        <v>262</v>
      </c>
      <c r="AG169" t="s">
        <v>34</v>
      </c>
      <c r="AH169" t="s">
        <v>35</v>
      </c>
      <c r="AI169" t="s">
        <v>36</v>
      </c>
      <c r="AJ169">
        <v>59.791107080000003</v>
      </c>
    </row>
    <row r="170" spans="5:36" x14ac:dyDescent="0.25">
      <c r="E170">
        <v>76</v>
      </c>
      <c r="F170">
        <v>1</v>
      </c>
      <c r="G170">
        <v>67</v>
      </c>
      <c r="Q170">
        <v>0</v>
      </c>
      <c r="R170">
        <v>4.5999999999999996</v>
      </c>
      <c r="S170" t="s">
        <v>37</v>
      </c>
      <c r="W170">
        <v>180</v>
      </c>
      <c r="X170">
        <v>0</v>
      </c>
      <c r="Y170">
        <v>0.60615520300000003</v>
      </c>
      <c r="Z170" t="s">
        <v>33</v>
      </c>
      <c r="AE170">
        <v>3</v>
      </c>
      <c r="AF170">
        <v>262</v>
      </c>
      <c r="AG170" t="s">
        <v>34</v>
      </c>
      <c r="AH170" t="s">
        <v>35</v>
      </c>
      <c r="AI170" t="s">
        <v>36</v>
      </c>
      <c r="AJ170">
        <v>59.791107080000003</v>
      </c>
    </row>
    <row r="171" spans="5:36" x14ac:dyDescent="0.25">
      <c r="E171">
        <v>77</v>
      </c>
      <c r="F171">
        <v>1</v>
      </c>
      <c r="G171">
        <v>68</v>
      </c>
      <c r="Q171">
        <v>0</v>
      </c>
      <c r="R171">
        <v>-4.5999999999999996</v>
      </c>
      <c r="S171" t="s">
        <v>33</v>
      </c>
      <c r="W171">
        <v>0</v>
      </c>
      <c r="X171">
        <v>1</v>
      </c>
      <c r="Y171">
        <v>0.59024545500000003</v>
      </c>
      <c r="Z171" t="s">
        <v>33</v>
      </c>
      <c r="AE171">
        <v>3</v>
      </c>
      <c r="AF171">
        <v>262</v>
      </c>
      <c r="AG171" t="s">
        <v>34</v>
      </c>
      <c r="AH171" t="s">
        <v>35</v>
      </c>
      <c r="AI171" t="s">
        <v>36</v>
      </c>
      <c r="AJ171">
        <v>59.791107080000003</v>
      </c>
    </row>
    <row r="172" spans="5:36" x14ac:dyDescent="0.25">
      <c r="E172">
        <v>78</v>
      </c>
      <c r="F172">
        <v>1</v>
      </c>
      <c r="G172">
        <v>68</v>
      </c>
      <c r="Q172">
        <v>90</v>
      </c>
      <c r="R172">
        <v>4.5999999999999996</v>
      </c>
      <c r="S172" t="s">
        <v>37</v>
      </c>
      <c r="W172">
        <v>180</v>
      </c>
      <c r="X172">
        <v>1</v>
      </c>
      <c r="Y172">
        <v>0.50781539799999997</v>
      </c>
      <c r="Z172" t="s">
        <v>37</v>
      </c>
      <c r="AE172">
        <v>3</v>
      </c>
      <c r="AF172">
        <v>262</v>
      </c>
      <c r="AG172" t="s">
        <v>34</v>
      </c>
      <c r="AH172" t="s">
        <v>35</v>
      </c>
      <c r="AI172" t="s">
        <v>36</v>
      </c>
      <c r="AJ172">
        <v>59.791107080000003</v>
      </c>
    </row>
    <row r="173" spans="5:36" x14ac:dyDescent="0.25">
      <c r="E173">
        <v>79</v>
      </c>
      <c r="F173">
        <v>1</v>
      </c>
      <c r="G173">
        <v>68</v>
      </c>
      <c r="Q173">
        <v>0</v>
      </c>
      <c r="R173">
        <v>-4.5999999999999996</v>
      </c>
      <c r="S173" t="s">
        <v>33</v>
      </c>
      <c r="W173">
        <v>0</v>
      </c>
      <c r="X173">
        <v>1</v>
      </c>
      <c r="Y173">
        <v>0.56935740899999998</v>
      </c>
      <c r="Z173" t="s">
        <v>33</v>
      </c>
      <c r="AE173">
        <v>3</v>
      </c>
      <c r="AF173">
        <v>262</v>
      </c>
      <c r="AG173" t="s">
        <v>34</v>
      </c>
      <c r="AH173" t="s">
        <v>35</v>
      </c>
      <c r="AI173" t="s">
        <v>36</v>
      </c>
      <c r="AJ173">
        <v>59.791107080000003</v>
      </c>
    </row>
    <row r="174" spans="5:36" x14ac:dyDescent="0.25">
      <c r="E174">
        <v>80</v>
      </c>
      <c r="F174">
        <v>1</v>
      </c>
      <c r="G174">
        <v>67</v>
      </c>
      <c r="Q174">
        <v>90</v>
      </c>
      <c r="R174">
        <v>4.5999999999999996</v>
      </c>
      <c r="S174" t="s">
        <v>37</v>
      </c>
      <c r="W174">
        <v>180</v>
      </c>
      <c r="X174">
        <v>1</v>
      </c>
      <c r="Y174">
        <v>0.78473565999999995</v>
      </c>
      <c r="Z174" t="s">
        <v>37</v>
      </c>
      <c r="AE174">
        <v>3</v>
      </c>
      <c r="AF174">
        <v>262</v>
      </c>
      <c r="AG174" t="s">
        <v>34</v>
      </c>
      <c r="AH174" t="s">
        <v>35</v>
      </c>
      <c r="AI174" t="s">
        <v>36</v>
      </c>
      <c r="AJ174">
        <v>59.791107080000003</v>
      </c>
    </row>
    <row r="175" spans="5:36" x14ac:dyDescent="0.25">
      <c r="E175">
        <v>81</v>
      </c>
      <c r="F175">
        <v>1</v>
      </c>
      <c r="G175">
        <v>67</v>
      </c>
      <c r="Q175">
        <v>0</v>
      </c>
      <c r="R175">
        <v>4.5999999999999996</v>
      </c>
      <c r="S175" t="s">
        <v>37</v>
      </c>
      <c r="W175">
        <v>0</v>
      </c>
      <c r="X175">
        <v>1</v>
      </c>
      <c r="Y175">
        <v>0.66775064399999995</v>
      </c>
      <c r="Z175" t="s">
        <v>37</v>
      </c>
      <c r="AE175">
        <v>3</v>
      </c>
      <c r="AF175">
        <v>262</v>
      </c>
      <c r="AG175" t="s">
        <v>34</v>
      </c>
      <c r="AH175" t="s">
        <v>35</v>
      </c>
      <c r="AI175" t="s">
        <v>36</v>
      </c>
      <c r="AJ175">
        <v>59.791107080000003</v>
      </c>
    </row>
    <row r="176" spans="5:36" x14ac:dyDescent="0.25">
      <c r="E176">
        <v>82</v>
      </c>
      <c r="F176">
        <v>1</v>
      </c>
      <c r="G176">
        <v>67</v>
      </c>
      <c r="Q176">
        <v>0</v>
      </c>
      <c r="R176">
        <v>4.5999999999999996</v>
      </c>
      <c r="S176" t="s">
        <v>37</v>
      </c>
      <c r="W176">
        <v>180</v>
      </c>
      <c r="X176">
        <v>0</v>
      </c>
      <c r="Y176">
        <v>0.58629324699999996</v>
      </c>
      <c r="Z176" t="s">
        <v>33</v>
      </c>
      <c r="AE176">
        <v>3</v>
      </c>
      <c r="AF176">
        <v>262</v>
      </c>
      <c r="AG176" t="s">
        <v>34</v>
      </c>
      <c r="AH176" t="s">
        <v>35</v>
      </c>
      <c r="AI176" t="s">
        <v>36</v>
      </c>
      <c r="AJ176">
        <v>59.791107080000003</v>
      </c>
    </row>
    <row r="177" spans="1:37" x14ac:dyDescent="0.25">
      <c r="E177">
        <v>83</v>
      </c>
      <c r="F177">
        <v>1</v>
      </c>
      <c r="G177">
        <v>68</v>
      </c>
      <c r="Q177">
        <v>0</v>
      </c>
      <c r="R177">
        <v>4.5999999999999996</v>
      </c>
      <c r="S177" t="s">
        <v>37</v>
      </c>
      <c r="W177">
        <v>180</v>
      </c>
      <c r="X177">
        <v>1</v>
      </c>
      <c r="Y177">
        <v>0.61886811799999997</v>
      </c>
      <c r="Z177" t="s">
        <v>37</v>
      </c>
      <c r="AE177">
        <v>3</v>
      </c>
      <c r="AF177">
        <v>262</v>
      </c>
      <c r="AG177" t="s">
        <v>34</v>
      </c>
      <c r="AH177" t="s">
        <v>35</v>
      </c>
      <c r="AI177" t="s">
        <v>36</v>
      </c>
      <c r="AJ177">
        <v>59.791107080000003</v>
      </c>
    </row>
    <row r="178" spans="1:37" x14ac:dyDescent="0.25">
      <c r="E178">
        <v>84</v>
      </c>
      <c r="F178">
        <v>1</v>
      </c>
      <c r="G178">
        <v>68</v>
      </c>
      <c r="Q178">
        <v>0</v>
      </c>
      <c r="R178">
        <v>4.5999999999999996</v>
      </c>
      <c r="S178" t="s">
        <v>37</v>
      </c>
      <c r="W178">
        <v>0</v>
      </c>
      <c r="X178">
        <v>0</v>
      </c>
      <c r="Y178">
        <v>0.61903204300000003</v>
      </c>
      <c r="Z178" t="s">
        <v>33</v>
      </c>
      <c r="AE178">
        <v>3</v>
      </c>
      <c r="AF178">
        <v>262</v>
      </c>
      <c r="AG178" t="s">
        <v>34</v>
      </c>
      <c r="AH178" t="s">
        <v>35</v>
      </c>
      <c r="AI178" t="s">
        <v>36</v>
      </c>
      <c r="AJ178">
        <v>59.791107080000003</v>
      </c>
    </row>
    <row r="179" spans="1:37" x14ac:dyDescent="0.25">
      <c r="E179">
        <v>85</v>
      </c>
      <c r="F179">
        <v>1</v>
      </c>
      <c r="G179">
        <v>69</v>
      </c>
      <c r="Q179">
        <v>90</v>
      </c>
      <c r="R179">
        <v>-4.5999999999999996</v>
      </c>
      <c r="S179" t="s">
        <v>33</v>
      </c>
      <c r="W179">
        <v>180</v>
      </c>
      <c r="X179">
        <v>1</v>
      </c>
      <c r="Y179">
        <v>0.53678629</v>
      </c>
      <c r="Z179" t="s">
        <v>33</v>
      </c>
      <c r="AE179">
        <v>3</v>
      </c>
      <c r="AF179">
        <v>262</v>
      </c>
      <c r="AG179" t="s">
        <v>34</v>
      </c>
      <c r="AH179" t="s">
        <v>35</v>
      </c>
      <c r="AI179" t="s">
        <v>36</v>
      </c>
      <c r="AJ179">
        <v>59.791107080000003</v>
      </c>
    </row>
    <row r="180" spans="1:37" x14ac:dyDescent="0.25">
      <c r="E180">
        <v>86</v>
      </c>
      <c r="F180">
        <v>1</v>
      </c>
      <c r="G180">
        <v>69</v>
      </c>
      <c r="Q180">
        <v>90</v>
      </c>
      <c r="R180">
        <v>-4.5999999999999996</v>
      </c>
      <c r="S180" t="s">
        <v>33</v>
      </c>
      <c r="W180">
        <v>180</v>
      </c>
      <c r="X180">
        <v>1</v>
      </c>
      <c r="Y180">
        <v>0.57173522399999999</v>
      </c>
      <c r="Z180" t="s">
        <v>33</v>
      </c>
      <c r="AE180">
        <v>3</v>
      </c>
      <c r="AF180">
        <v>262</v>
      </c>
      <c r="AG180" t="s">
        <v>34</v>
      </c>
      <c r="AH180" t="s">
        <v>35</v>
      </c>
      <c r="AI180" t="s">
        <v>36</v>
      </c>
      <c r="AJ180">
        <v>59.791107080000003</v>
      </c>
    </row>
    <row r="181" spans="1:37" x14ac:dyDescent="0.25">
      <c r="E181">
        <v>87</v>
      </c>
      <c r="F181">
        <v>1</v>
      </c>
      <c r="G181">
        <v>69</v>
      </c>
      <c r="Q181">
        <v>90</v>
      </c>
      <c r="R181">
        <v>-4.5999999999999996</v>
      </c>
      <c r="S181" t="s">
        <v>33</v>
      </c>
      <c r="W181">
        <v>180</v>
      </c>
      <c r="X181">
        <v>1</v>
      </c>
      <c r="Y181">
        <v>0.56995300599999998</v>
      </c>
      <c r="Z181" t="s">
        <v>33</v>
      </c>
      <c r="AE181">
        <v>3</v>
      </c>
      <c r="AF181">
        <v>262</v>
      </c>
      <c r="AG181" t="s">
        <v>34</v>
      </c>
      <c r="AH181" t="s">
        <v>35</v>
      </c>
      <c r="AI181" t="s">
        <v>36</v>
      </c>
      <c r="AJ181">
        <v>59.791107080000003</v>
      </c>
    </row>
    <row r="182" spans="1:37" x14ac:dyDescent="0.25">
      <c r="E182">
        <v>88</v>
      </c>
      <c r="F182">
        <v>1</v>
      </c>
      <c r="G182">
        <v>68</v>
      </c>
      <c r="Q182">
        <v>90</v>
      </c>
      <c r="R182">
        <v>-4.5999999999999996</v>
      </c>
      <c r="S182" t="s">
        <v>33</v>
      </c>
      <c r="W182">
        <v>180</v>
      </c>
      <c r="X182">
        <v>1</v>
      </c>
      <c r="Y182">
        <v>0.59846871099999999</v>
      </c>
      <c r="Z182" t="s">
        <v>33</v>
      </c>
      <c r="AE182">
        <v>3</v>
      </c>
      <c r="AF182">
        <v>262</v>
      </c>
      <c r="AG182" t="s">
        <v>34</v>
      </c>
      <c r="AH182" t="s">
        <v>35</v>
      </c>
      <c r="AI182" t="s">
        <v>36</v>
      </c>
      <c r="AJ182">
        <v>59.791107080000003</v>
      </c>
    </row>
    <row r="183" spans="1:37" x14ac:dyDescent="0.25">
      <c r="E183">
        <v>89</v>
      </c>
      <c r="F183">
        <v>1</v>
      </c>
      <c r="G183">
        <v>68</v>
      </c>
      <c r="Q183">
        <v>90</v>
      </c>
      <c r="R183">
        <v>-4.5999999999999996</v>
      </c>
      <c r="S183" t="s">
        <v>33</v>
      </c>
      <c r="W183">
        <v>0</v>
      </c>
      <c r="X183">
        <v>0</v>
      </c>
      <c r="Y183">
        <v>0.87131854399999997</v>
      </c>
      <c r="Z183" t="s">
        <v>37</v>
      </c>
      <c r="AE183">
        <v>3</v>
      </c>
      <c r="AF183">
        <v>262</v>
      </c>
      <c r="AG183" t="s">
        <v>34</v>
      </c>
      <c r="AH183" t="s">
        <v>35</v>
      </c>
      <c r="AI183" t="s">
        <v>36</v>
      </c>
      <c r="AJ183">
        <v>59.791107080000003</v>
      </c>
    </row>
    <row r="184" spans="1:37" x14ac:dyDescent="0.25">
      <c r="AA184" t="s">
        <v>38</v>
      </c>
      <c r="AB184">
        <v>2.0086670020000001</v>
      </c>
      <c r="AE184">
        <v>3</v>
      </c>
      <c r="AF184">
        <v>262</v>
      </c>
      <c r="AG184" t="s">
        <v>34</v>
      </c>
      <c r="AH184" t="s">
        <v>35</v>
      </c>
      <c r="AI184" t="s">
        <v>36</v>
      </c>
      <c r="AJ184">
        <v>59.791107080000003</v>
      </c>
    </row>
    <row r="185" spans="1:37" x14ac:dyDescent="0.25">
      <c r="A185" t="s">
        <v>39</v>
      </c>
      <c r="B185" t="s">
        <v>40</v>
      </c>
      <c r="I185">
        <v>0</v>
      </c>
      <c r="J185">
        <v>0</v>
      </c>
      <c r="K185">
        <v>0</v>
      </c>
      <c r="L185">
        <v>0</v>
      </c>
      <c r="AD185">
        <v>4</v>
      </c>
      <c r="AE185">
        <v>4.8920000000000003</v>
      </c>
      <c r="AF185">
        <v>3</v>
      </c>
      <c r="AG185">
        <v>262</v>
      </c>
      <c r="AH185" t="s">
        <v>34</v>
      </c>
      <c r="AI185" t="s">
        <v>35</v>
      </c>
      <c r="AJ185" t="s">
        <v>36</v>
      </c>
      <c r="AK185">
        <v>59.791107080000003</v>
      </c>
    </row>
    <row r="186" spans="1:37" x14ac:dyDescent="0.25">
      <c r="A186" t="s">
        <v>41</v>
      </c>
      <c r="L186">
        <v>0</v>
      </c>
      <c r="M186">
        <v>0</v>
      </c>
      <c r="N186">
        <v>0</v>
      </c>
      <c r="O186">
        <v>21</v>
      </c>
      <c r="AC186">
        <v>3</v>
      </c>
      <c r="AD186">
        <v>2.4889999999999999</v>
      </c>
      <c r="AE186">
        <v>3</v>
      </c>
      <c r="AF186">
        <v>262</v>
      </c>
      <c r="AG186" t="s">
        <v>34</v>
      </c>
      <c r="AH186" t="s">
        <v>35</v>
      </c>
      <c r="AI186" t="s">
        <v>36</v>
      </c>
      <c r="AJ186">
        <v>59.791107080000003</v>
      </c>
    </row>
    <row r="187" spans="1:37" x14ac:dyDescent="0.25">
      <c r="A187" t="s">
        <v>42</v>
      </c>
      <c r="L187">
        <v>0</v>
      </c>
      <c r="M187">
        <v>1</v>
      </c>
      <c r="N187">
        <v>1</v>
      </c>
      <c r="O187">
        <v>13</v>
      </c>
      <c r="AC187">
        <v>5</v>
      </c>
      <c r="AD187">
        <v>2.9129999999999998</v>
      </c>
      <c r="AE187">
        <v>3</v>
      </c>
      <c r="AF187">
        <v>262</v>
      </c>
      <c r="AG187" t="s">
        <v>34</v>
      </c>
      <c r="AH187" t="s">
        <v>35</v>
      </c>
      <c r="AI187" t="s">
        <v>36</v>
      </c>
      <c r="AJ187">
        <v>59.791107080000003</v>
      </c>
    </row>
    <row r="188" spans="1:37" x14ac:dyDescent="0.25">
      <c r="A188" t="s">
        <v>43</v>
      </c>
      <c r="L188">
        <v>0</v>
      </c>
      <c r="M188">
        <v>2</v>
      </c>
      <c r="N188">
        <v>2</v>
      </c>
      <c r="O188">
        <v>6</v>
      </c>
      <c r="AC188">
        <v>5</v>
      </c>
      <c r="AD188">
        <v>1.127</v>
      </c>
      <c r="AE188">
        <v>3</v>
      </c>
      <c r="AF188">
        <v>262</v>
      </c>
      <c r="AG188" t="s">
        <v>34</v>
      </c>
      <c r="AH188" t="s">
        <v>35</v>
      </c>
      <c r="AI188" t="s">
        <v>36</v>
      </c>
      <c r="AJ188">
        <v>59.791107080000003</v>
      </c>
    </row>
    <row r="189" spans="1:37" x14ac:dyDescent="0.25">
      <c r="A189" t="s">
        <v>44</v>
      </c>
      <c r="L189">
        <v>0</v>
      </c>
      <c r="M189">
        <v>3</v>
      </c>
      <c r="N189">
        <v>3</v>
      </c>
      <c r="O189">
        <v>16</v>
      </c>
      <c r="AC189">
        <v>5</v>
      </c>
      <c r="AD189">
        <v>1.286</v>
      </c>
      <c r="AE189">
        <v>3</v>
      </c>
      <c r="AF189">
        <v>262</v>
      </c>
      <c r="AG189" t="s">
        <v>34</v>
      </c>
      <c r="AH189" t="s">
        <v>35</v>
      </c>
      <c r="AI189" t="s">
        <v>36</v>
      </c>
      <c r="AJ189">
        <v>59.791107080000003</v>
      </c>
    </row>
    <row r="190" spans="1:37" x14ac:dyDescent="0.25">
      <c r="A190" t="s">
        <v>45</v>
      </c>
      <c r="L190">
        <v>0</v>
      </c>
      <c r="M190">
        <v>4</v>
      </c>
      <c r="N190">
        <v>4</v>
      </c>
      <c r="O190">
        <v>2</v>
      </c>
      <c r="AC190">
        <v>5</v>
      </c>
      <c r="AD190">
        <v>1.9490000000000001</v>
      </c>
      <c r="AE190">
        <v>3</v>
      </c>
      <c r="AF190">
        <v>262</v>
      </c>
      <c r="AG190" t="s">
        <v>34</v>
      </c>
      <c r="AH190" t="s">
        <v>35</v>
      </c>
      <c r="AI190" t="s">
        <v>36</v>
      </c>
      <c r="AJ190">
        <v>59.791107080000003</v>
      </c>
    </row>
    <row r="191" spans="1:37" x14ac:dyDescent="0.25">
      <c r="A191" t="s">
        <v>46</v>
      </c>
      <c r="L191">
        <v>0</v>
      </c>
      <c r="M191">
        <v>5</v>
      </c>
      <c r="N191">
        <v>5</v>
      </c>
      <c r="O191">
        <v>11</v>
      </c>
      <c r="AC191">
        <v>3</v>
      </c>
      <c r="AD191">
        <v>2.5169999999999999</v>
      </c>
      <c r="AE191">
        <v>3</v>
      </c>
      <c r="AF191">
        <v>262</v>
      </c>
      <c r="AG191" t="s">
        <v>34</v>
      </c>
      <c r="AH191" t="s">
        <v>35</v>
      </c>
      <c r="AI191" t="s">
        <v>36</v>
      </c>
      <c r="AJ191">
        <v>59.791107080000003</v>
      </c>
    </row>
    <row r="192" spans="1:37" x14ac:dyDescent="0.25">
      <c r="A192" t="s">
        <v>47</v>
      </c>
      <c r="L192">
        <v>0</v>
      </c>
      <c r="M192">
        <v>6</v>
      </c>
      <c r="N192">
        <v>6</v>
      </c>
      <c r="O192">
        <v>17</v>
      </c>
      <c r="AC192">
        <v>5</v>
      </c>
      <c r="AD192">
        <v>2.2690000000000001</v>
      </c>
      <c r="AE192">
        <v>3</v>
      </c>
      <c r="AF192">
        <v>262</v>
      </c>
      <c r="AG192" t="s">
        <v>34</v>
      </c>
      <c r="AH192" t="s">
        <v>35</v>
      </c>
      <c r="AI192" t="s">
        <v>36</v>
      </c>
      <c r="AJ192">
        <v>59.791107080000003</v>
      </c>
    </row>
    <row r="193" spans="1:37" x14ac:dyDescent="0.25">
      <c r="A193" t="s">
        <v>48</v>
      </c>
      <c r="L193">
        <v>0</v>
      </c>
      <c r="M193">
        <v>7</v>
      </c>
      <c r="N193">
        <v>7</v>
      </c>
      <c r="O193">
        <v>12</v>
      </c>
      <c r="AC193">
        <v>5</v>
      </c>
      <c r="AD193">
        <v>2.6840000000000002</v>
      </c>
      <c r="AE193">
        <v>3</v>
      </c>
      <c r="AF193">
        <v>262</v>
      </c>
      <c r="AG193" t="s">
        <v>34</v>
      </c>
      <c r="AH193" t="s">
        <v>35</v>
      </c>
      <c r="AI193" t="s">
        <v>36</v>
      </c>
      <c r="AJ193">
        <v>59.791107080000003</v>
      </c>
    </row>
    <row r="194" spans="1:37" x14ac:dyDescent="0.25">
      <c r="A194" t="s">
        <v>49</v>
      </c>
      <c r="L194">
        <v>0</v>
      </c>
      <c r="M194">
        <v>8</v>
      </c>
      <c r="N194">
        <v>8</v>
      </c>
      <c r="O194">
        <v>8</v>
      </c>
      <c r="AC194">
        <v>5</v>
      </c>
      <c r="AD194">
        <v>1.327</v>
      </c>
      <c r="AE194">
        <v>3</v>
      </c>
      <c r="AF194">
        <v>262</v>
      </c>
      <c r="AG194" t="s">
        <v>34</v>
      </c>
      <c r="AH194" t="s">
        <v>35</v>
      </c>
      <c r="AI194" t="s">
        <v>36</v>
      </c>
      <c r="AJ194">
        <v>59.791107080000003</v>
      </c>
    </row>
    <row r="195" spans="1:37" x14ac:dyDescent="0.25">
      <c r="A195" t="s">
        <v>50</v>
      </c>
      <c r="L195">
        <v>0</v>
      </c>
      <c r="M195">
        <v>9</v>
      </c>
      <c r="N195">
        <v>9</v>
      </c>
      <c r="O195">
        <v>7</v>
      </c>
      <c r="AC195">
        <v>5</v>
      </c>
      <c r="AD195">
        <v>1.107</v>
      </c>
      <c r="AE195">
        <v>3</v>
      </c>
      <c r="AF195">
        <v>262</v>
      </c>
      <c r="AG195" t="s">
        <v>34</v>
      </c>
      <c r="AH195" t="s">
        <v>35</v>
      </c>
      <c r="AI195" t="s">
        <v>36</v>
      </c>
      <c r="AJ195">
        <v>59.791107080000003</v>
      </c>
    </row>
    <row r="196" spans="1:37" x14ac:dyDescent="0.25">
      <c r="A196" t="s">
        <v>51</v>
      </c>
      <c r="L196">
        <v>0</v>
      </c>
      <c r="M196">
        <v>10</v>
      </c>
      <c r="N196">
        <v>10</v>
      </c>
      <c r="O196">
        <v>25</v>
      </c>
      <c r="AC196">
        <v>4</v>
      </c>
      <c r="AD196">
        <v>2.7970000000000002</v>
      </c>
      <c r="AE196">
        <v>3</v>
      </c>
      <c r="AF196">
        <v>262</v>
      </c>
      <c r="AG196" t="s">
        <v>34</v>
      </c>
      <c r="AH196" t="s">
        <v>35</v>
      </c>
      <c r="AI196" t="s">
        <v>36</v>
      </c>
      <c r="AJ196">
        <v>59.791107080000003</v>
      </c>
    </row>
    <row r="197" spans="1:37" x14ac:dyDescent="0.25">
      <c r="A197" t="s">
        <v>52</v>
      </c>
      <c r="L197">
        <v>0</v>
      </c>
      <c r="M197">
        <v>11</v>
      </c>
      <c r="N197">
        <v>11</v>
      </c>
      <c r="O197">
        <v>15</v>
      </c>
      <c r="AC197">
        <v>5</v>
      </c>
      <c r="AD197">
        <v>1.4750000000000001</v>
      </c>
      <c r="AE197">
        <v>3</v>
      </c>
      <c r="AF197">
        <v>262</v>
      </c>
      <c r="AG197" t="s">
        <v>34</v>
      </c>
      <c r="AH197" t="s">
        <v>35</v>
      </c>
      <c r="AI197" t="s">
        <v>36</v>
      </c>
      <c r="AJ197">
        <v>59.791107080000003</v>
      </c>
    </row>
    <row r="198" spans="1:37" x14ac:dyDescent="0.25">
      <c r="A198" t="s">
        <v>53</v>
      </c>
      <c r="L198">
        <v>0</v>
      </c>
      <c r="M198">
        <v>12</v>
      </c>
      <c r="N198">
        <v>12</v>
      </c>
      <c r="O198">
        <v>23</v>
      </c>
      <c r="AC198">
        <v>3</v>
      </c>
      <c r="AD198">
        <v>2.4449999999999998</v>
      </c>
      <c r="AE198">
        <v>3</v>
      </c>
      <c r="AF198">
        <v>262</v>
      </c>
      <c r="AG198" t="s">
        <v>34</v>
      </c>
      <c r="AH198" t="s">
        <v>35</v>
      </c>
      <c r="AI198" t="s">
        <v>36</v>
      </c>
      <c r="AJ198">
        <v>59.791107080000003</v>
      </c>
    </row>
    <row r="199" spans="1:37" x14ac:dyDescent="0.25">
      <c r="A199" t="s">
        <v>54</v>
      </c>
      <c r="L199">
        <v>0</v>
      </c>
      <c r="M199">
        <v>13</v>
      </c>
      <c r="N199">
        <v>13</v>
      </c>
      <c r="O199">
        <v>4</v>
      </c>
      <c r="AC199">
        <v>5</v>
      </c>
      <c r="AD199">
        <v>2.6419999999999999</v>
      </c>
      <c r="AE199">
        <v>3</v>
      </c>
      <c r="AF199">
        <v>262</v>
      </c>
      <c r="AG199" t="s">
        <v>34</v>
      </c>
      <c r="AH199" t="s">
        <v>35</v>
      </c>
      <c r="AI199" t="s">
        <v>36</v>
      </c>
      <c r="AJ199">
        <v>59.791107080000003</v>
      </c>
    </row>
    <row r="200" spans="1:37" x14ac:dyDescent="0.25">
      <c r="A200" t="s">
        <v>55</v>
      </c>
      <c r="L200">
        <v>0</v>
      </c>
      <c r="M200">
        <v>14</v>
      </c>
      <c r="N200">
        <v>14</v>
      </c>
      <c r="O200">
        <v>18</v>
      </c>
      <c r="AC200">
        <v>5</v>
      </c>
      <c r="AD200">
        <v>1.4119999999999999</v>
      </c>
      <c r="AE200">
        <v>3</v>
      </c>
      <c r="AF200">
        <v>262</v>
      </c>
      <c r="AG200" t="s">
        <v>34</v>
      </c>
      <c r="AH200" t="s">
        <v>35</v>
      </c>
      <c r="AI200" t="s">
        <v>36</v>
      </c>
      <c r="AJ200">
        <v>59.791107080000003</v>
      </c>
    </row>
    <row r="201" spans="1:37" x14ac:dyDescent="0.25">
      <c r="A201" t="s">
        <v>56</v>
      </c>
      <c r="L201">
        <v>0</v>
      </c>
      <c r="M201">
        <v>15</v>
      </c>
      <c r="N201">
        <v>15</v>
      </c>
      <c r="O201">
        <v>19</v>
      </c>
      <c r="AC201">
        <v>5</v>
      </c>
      <c r="AD201">
        <v>1.2270000000000001</v>
      </c>
      <c r="AE201">
        <v>3</v>
      </c>
      <c r="AF201">
        <v>262</v>
      </c>
      <c r="AG201" t="s">
        <v>34</v>
      </c>
      <c r="AH201" t="s">
        <v>35</v>
      </c>
      <c r="AI201" t="s">
        <v>36</v>
      </c>
      <c r="AJ201">
        <v>59.791107080000003</v>
      </c>
    </row>
    <row r="202" spans="1:37" x14ac:dyDescent="0.25">
      <c r="A202" t="s">
        <v>57</v>
      </c>
      <c r="L202">
        <v>0</v>
      </c>
      <c r="M202">
        <v>16</v>
      </c>
      <c r="N202">
        <v>16</v>
      </c>
      <c r="O202">
        <v>10</v>
      </c>
      <c r="AC202">
        <v>3</v>
      </c>
      <c r="AD202">
        <v>2.39</v>
      </c>
      <c r="AE202">
        <v>3</v>
      </c>
      <c r="AF202">
        <v>262</v>
      </c>
      <c r="AG202" t="s">
        <v>34</v>
      </c>
      <c r="AH202" t="s">
        <v>35</v>
      </c>
      <c r="AI202" t="s">
        <v>36</v>
      </c>
      <c r="AJ202">
        <v>59.791107080000003</v>
      </c>
    </row>
    <row r="203" spans="1:37" x14ac:dyDescent="0.25">
      <c r="A203" t="s">
        <v>58</v>
      </c>
      <c r="L203">
        <v>0</v>
      </c>
      <c r="M203">
        <v>17</v>
      </c>
      <c r="N203">
        <v>17</v>
      </c>
      <c r="O203">
        <v>20</v>
      </c>
      <c r="AC203">
        <v>1</v>
      </c>
      <c r="AD203">
        <v>4.101</v>
      </c>
      <c r="AE203">
        <v>3</v>
      </c>
      <c r="AF203">
        <v>262</v>
      </c>
      <c r="AG203" t="s">
        <v>34</v>
      </c>
      <c r="AH203" t="s">
        <v>35</v>
      </c>
      <c r="AI203" t="s">
        <v>36</v>
      </c>
      <c r="AJ203">
        <v>59.791107080000003</v>
      </c>
    </row>
    <row r="204" spans="1:37" x14ac:dyDescent="0.25">
      <c r="A204" t="s">
        <v>59</v>
      </c>
      <c r="L204">
        <v>0</v>
      </c>
      <c r="M204">
        <v>18</v>
      </c>
      <c r="N204">
        <v>18</v>
      </c>
      <c r="O204">
        <v>14</v>
      </c>
      <c r="AC204">
        <v>5</v>
      </c>
      <c r="AD204">
        <v>2.028</v>
      </c>
      <c r="AE204">
        <v>3</v>
      </c>
      <c r="AF204">
        <v>262</v>
      </c>
      <c r="AG204" t="s">
        <v>34</v>
      </c>
      <c r="AH204" t="s">
        <v>35</v>
      </c>
      <c r="AI204" t="s">
        <v>36</v>
      </c>
      <c r="AJ204">
        <v>59.791107080000003</v>
      </c>
    </row>
    <row r="205" spans="1:37" x14ac:dyDescent="0.25">
      <c r="A205" t="s">
        <v>60</v>
      </c>
      <c r="L205">
        <v>0</v>
      </c>
      <c r="M205">
        <v>19</v>
      </c>
      <c r="N205">
        <v>19</v>
      </c>
      <c r="O205">
        <v>1</v>
      </c>
      <c r="AC205">
        <v>5</v>
      </c>
      <c r="AD205">
        <v>1.1279999999999999</v>
      </c>
      <c r="AE205">
        <v>3</v>
      </c>
      <c r="AF205">
        <v>262</v>
      </c>
      <c r="AG205" t="s">
        <v>34</v>
      </c>
      <c r="AH205" t="s">
        <v>35</v>
      </c>
      <c r="AI205" t="s">
        <v>36</v>
      </c>
      <c r="AJ205">
        <v>59.791107080000003</v>
      </c>
    </row>
    <row r="206" spans="1:37" x14ac:dyDescent="0.25">
      <c r="A206" t="s">
        <v>61</v>
      </c>
      <c r="L206">
        <v>0</v>
      </c>
      <c r="M206">
        <v>20</v>
      </c>
      <c r="N206">
        <v>20</v>
      </c>
      <c r="O206">
        <v>5</v>
      </c>
      <c r="AC206">
        <v>5</v>
      </c>
      <c r="AD206">
        <v>1.1240000000000001</v>
      </c>
      <c r="AE206">
        <v>3</v>
      </c>
      <c r="AF206">
        <v>262</v>
      </c>
      <c r="AG206" t="s">
        <v>34</v>
      </c>
      <c r="AH206" t="s">
        <v>35</v>
      </c>
      <c r="AI206" t="s">
        <v>36</v>
      </c>
      <c r="AJ206">
        <v>59.791107080000003</v>
      </c>
    </row>
    <row r="207" spans="1:37" x14ac:dyDescent="0.25">
      <c r="A207" t="s">
        <v>62</v>
      </c>
      <c r="L207">
        <v>0</v>
      </c>
      <c r="M207">
        <v>21</v>
      </c>
      <c r="N207">
        <v>21</v>
      </c>
      <c r="O207">
        <v>22</v>
      </c>
      <c r="AC207">
        <v>2</v>
      </c>
      <c r="AD207">
        <v>2.7749999999999999</v>
      </c>
      <c r="AE207">
        <v>3</v>
      </c>
      <c r="AF207">
        <v>262</v>
      </c>
      <c r="AG207" t="s">
        <v>34</v>
      </c>
      <c r="AH207" t="s">
        <v>35</v>
      </c>
      <c r="AI207" t="s">
        <v>36</v>
      </c>
      <c r="AJ207">
        <v>59.791107080000003</v>
      </c>
    </row>
    <row r="208" spans="1:37" x14ac:dyDescent="0.25">
      <c r="A208" t="s">
        <v>63</v>
      </c>
      <c r="B208" t="s">
        <v>64</v>
      </c>
      <c r="M208">
        <v>0</v>
      </c>
      <c r="N208">
        <v>22</v>
      </c>
      <c r="O208">
        <v>22</v>
      </c>
      <c r="P208">
        <v>9</v>
      </c>
      <c r="AD208">
        <v>2</v>
      </c>
      <c r="AE208">
        <v>1.7030000000000001</v>
      </c>
      <c r="AF208">
        <v>3</v>
      </c>
      <c r="AG208">
        <v>262</v>
      </c>
      <c r="AH208" t="s">
        <v>34</v>
      </c>
      <c r="AI208" t="s">
        <v>35</v>
      </c>
      <c r="AJ208" t="s">
        <v>36</v>
      </c>
      <c r="AK208">
        <v>59.791107080000003</v>
      </c>
    </row>
    <row r="209" spans="1:36" x14ac:dyDescent="0.25">
      <c r="A209" t="s">
        <v>65</v>
      </c>
      <c r="L209">
        <v>0</v>
      </c>
      <c r="M209">
        <v>23</v>
      </c>
      <c r="N209">
        <v>23</v>
      </c>
      <c r="O209">
        <v>0</v>
      </c>
      <c r="AC209">
        <v>5</v>
      </c>
      <c r="AD209">
        <v>1.839</v>
      </c>
      <c r="AE209">
        <v>3</v>
      </c>
      <c r="AF209">
        <v>262</v>
      </c>
      <c r="AG209" t="s">
        <v>34</v>
      </c>
      <c r="AH209" t="s">
        <v>35</v>
      </c>
      <c r="AI209" t="s">
        <v>36</v>
      </c>
      <c r="AJ209">
        <v>59.791107080000003</v>
      </c>
    </row>
    <row r="210" spans="1:36" x14ac:dyDescent="0.25">
      <c r="A210" t="s">
        <v>66</v>
      </c>
      <c r="L210">
        <v>0</v>
      </c>
      <c r="M210">
        <v>24</v>
      </c>
      <c r="N210">
        <v>24</v>
      </c>
      <c r="O210">
        <v>24</v>
      </c>
      <c r="AC210">
        <v>1</v>
      </c>
      <c r="AD210">
        <v>3.1469999999999998</v>
      </c>
      <c r="AE210">
        <v>3</v>
      </c>
      <c r="AF210">
        <v>262</v>
      </c>
      <c r="AG210" t="s">
        <v>34</v>
      </c>
      <c r="AH210" t="s">
        <v>35</v>
      </c>
      <c r="AI210" t="s">
        <v>36</v>
      </c>
      <c r="AJ210">
        <v>59.791107080000003</v>
      </c>
    </row>
    <row r="211" spans="1:36" x14ac:dyDescent="0.25">
      <c r="A211" t="s">
        <v>67</v>
      </c>
      <c r="L211">
        <v>0</v>
      </c>
      <c r="M211">
        <v>25</v>
      </c>
      <c r="N211">
        <v>25</v>
      </c>
      <c r="O211">
        <v>3</v>
      </c>
      <c r="AC211">
        <v>5</v>
      </c>
      <c r="AD211">
        <v>1.9079999999999999</v>
      </c>
      <c r="AE211">
        <v>3</v>
      </c>
      <c r="AF211">
        <v>262</v>
      </c>
      <c r="AG211" t="s">
        <v>34</v>
      </c>
      <c r="AH211" t="s">
        <v>35</v>
      </c>
      <c r="AI211" t="s">
        <v>36</v>
      </c>
      <c r="AJ211">
        <v>59.791107080000003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33</v>
      </c>
      <c r="H2">
        <v>-4.5999999999999996</v>
      </c>
      <c r="I2">
        <v>0.72195977700000002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-4.5999999999999996</v>
      </c>
      <c r="G3" t="s">
        <v>33</v>
      </c>
      <c r="H3">
        <v>-4.5999999999999996</v>
      </c>
      <c r="I3">
        <v>0.32038708500000002</v>
      </c>
      <c r="J3" t="s">
        <v>33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4.5999999999999996</v>
      </c>
      <c r="G4" t="s">
        <v>37</v>
      </c>
      <c r="H4">
        <v>-4.5999999999999996</v>
      </c>
      <c r="I4">
        <v>0.62245451799999996</v>
      </c>
      <c r="J4" t="s">
        <v>37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4.5999999999999996</v>
      </c>
      <c r="G5" t="s">
        <v>37</v>
      </c>
      <c r="H5">
        <v>4.5999999999999996</v>
      </c>
      <c r="I5">
        <v>0.51689957099999995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90</v>
      </c>
      <c r="F6">
        <v>-4.5999999999999996</v>
      </c>
      <c r="G6" t="s">
        <v>33</v>
      </c>
      <c r="H6">
        <v>4.5999999999999996</v>
      </c>
      <c r="I6">
        <v>0.505719633</v>
      </c>
      <c r="J6" t="s">
        <v>33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90</v>
      </c>
      <c r="F7">
        <v>-4.5999999999999996</v>
      </c>
      <c r="G7" t="s">
        <v>33</v>
      </c>
      <c r="H7">
        <v>-4.5999999999999996</v>
      </c>
      <c r="I7">
        <v>0.53692758500000004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33</v>
      </c>
      <c r="H8">
        <v>4.5999999999999996</v>
      </c>
      <c r="I8">
        <v>0.52361709400000001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-4.5999999999999996</v>
      </c>
      <c r="G9" t="s">
        <v>33</v>
      </c>
      <c r="H9">
        <v>4.5999999999999996</v>
      </c>
      <c r="I9">
        <v>0.57061930299999997</v>
      </c>
      <c r="J9" t="s">
        <v>33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0</v>
      </c>
      <c r="F10">
        <v>-4.5999999999999996</v>
      </c>
      <c r="G10" t="s">
        <v>33</v>
      </c>
      <c r="H10">
        <v>-4.5999999999999996</v>
      </c>
      <c r="I10">
        <v>0.58838798800000003</v>
      </c>
      <c r="J10" t="s">
        <v>33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90</v>
      </c>
      <c r="F11">
        <v>-4.5999999999999996</v>
      </c>
      <c r="G11" t="s">
        <v>33</v>
      </c>
      <c r="H11">
        <v>4.5999999999999996</v>
      </c>
      <c r="I11">
        <v>0.46668868000000002</v>
      </c>
      <c r="J11" t="s">
        <v>37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1</v>
      </c>
      <c r="P11">
        <f t="shared" si="3"/>
        <v>1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73</v>
      </c>
      <c r="D12">
        <v>-4.5999999999999996</v>
      </c>
      <c r="E12">
        <v>0</v>
      </c>
      <c r="F12">
        <v>-4.5999999999999996</v>
      </c>
      <c r="G12" t="s">
        <v>33</v>
      </c>
      <c r="H12">
        <v>-4.5999999999999996</v>
      </c>
      <c r="I12">
        <v>0.61791748499999999</v>
      </c>
      <c r="J12" t="s">
        <v>33</v>
      </c>
      <c r="K12">
        <f t="shared" si="0"/>
        <v>2</v>
      </c>
      <c r="L12">
        <f t="shared" si="1"/>
        <v>8</v>
      </c>
      <c r="M12">
        <f t="shared" si="2"/>
        <v>133.33333333333334</v>
      </c>
      <c r="N12">
        <v>-1</v>
      </c>
      <c r="O12">
        <v>-1</v>
      </c>
      <c r="P12">
        <f t="shared" si="3"/>
        <v>0</v>
      </c>
      <c r="Q12">
        <f t="shared" si="4"/>
        <v>-133.33333333333334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73</v>
      </c>
      <c r="D13">
        <v>-4.5999999999999996</v>
      </c>
      <c r="E13">
        <v>90</v>
      </c>
      <c r="F13">
        <v>-4.5999999999999996</v>
      </c>
      <c r="G13" t="s">
        <v>33</v>
      </c>
      <c r="H13">
        <v>-4.5999999999999996</v>
      </c>
      <c r="I13">
        <v>0.51982105700000003</v>
      </c>
      <c r="J13" t="s">
        <v>33</v>
      </c>
      <c r="K13">
        <f t="shared" si="0"/>
        <v>2</v>
      </c>
      <c r="L13">
        <f t="shared" si="1"/>
        <v>8</v>
      </c>
      <c r="M13">
        <f t="shared" si="2"/>
        <v>133.33333333333334</v>
      </c>
      <c r="N13">
        <v>-1</v>
      </c>
      <c r="O13">
        <v>-1</v>
      </c>
      <c r="P13">
        <f t="shared" si="3"/>
        <v>0</v>
      </c>
      <c r="Q13">
        <f t="shared" si="4"/>
        <v>-133.33333333333334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73</v>
      </c>
      <c r="D14">
        <v>4.5999999999999996</v>
      </c>
      <c r="E14">
        <v>90</v>
      </c>
      <c r="F14">
        <v>4.5999999999999996</v>
      </c>
      <c r="G14" t="s">
        <v>37</v>
      </c>
      <c r="H14">
        <v>4.5999999999999996</v>
      </c>
      <c r="I14">
        <v>0.52037903600000002</v>
      </c>
      <c r="J14" t="s">
        <v>37</v>
      </c>
      <c r="K14">
        <f t="shared" si="0"/>
        <v>2</v>
      </c>
      <c r="L14">
        <f t="shared" si="1"/>
        <v>8</v>
      </c>
      <c r="M14">
        <f t="shared" si="2"/>
        <v>133.33333333333334</v>
      </c>
      <c r="N14">
        <v>1</v>
      </c>
      <c r="O14">
        <v>1</v>
      </c>
      <c r="P14">
        <f t="shared" si="3"/>
        <v>1</v>
      </c>
      <c r="Q14">
        <f t="shared" si="4"/>
        <v>133.33333333333334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72</v>
      </c>
      <c r="D15">
        <v>-4.5999999999999996</v>
      </c>
      <c r="E15">
        <v>90</v>
      </c>
      <c r="F15">
        <v>-4.5999999999999996</v>
      </c>
      <c r="G15" t="s">
        <v>33</v>
      </c>
      <c r="H15">
        <v>-4.5999999999999996</v>
      </c>
      <c r="I15">
        <v>0.48844857699999999</v>
      </c>
      <c r="J15" t="s">
        <v>33</v>
      </c>
      <c r="K15">
        <f t="shared" si="0"/>
        <v>2</v>
      </c>
      <c r="L15">
        <f t="shared" si="1"/>
        <v>7</v>
      </c>
      <c r="M15">
        <f t="shared" si="2"/>
        <v>116.66666666666667</v>
      </c>
      <c r="N15">
        <v>-1</v>
      </c>
      <c r="O15">
        <v>-1</v>
      </c>
      <c r="P15">
        <f t="shared" si="3"/>
        <v>0</v>
      </c>
      <c r="Q15">
        <f t="shared" si="4"/>
        <v>-116.66666666666667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72</v>
      </c>
      <c r="D16">
        <v>-4.5999999999999996</v>
      </c>
      <c r="E16">
        <v>90</v>
      </c>
      <c r="F16">
        <v>4.5999999999999996</v>
      </c>
      <c r="G16" t="s">
        <v>37</v>
      </c>
      <c r="H16">
        <v>-4.5999999999999996</v>
      </c>
      <c r="I16">
        <v>0.50465553600000002</v>
      </c>
      <c r="J16" t="s">
        <v>37</v>
      </c>
      <c r="K16">
        <f t="shared" si="0"/>
        <v>2</v>
      </c>
      <c r="L16">
        <f t="shared" si="1"/>
        <v>7</v>
      </c>
      <c r="M16">
        <f t="shared" si="2"/>
        <v>116.66666666666667</v>
      </c>
      <c r="N16">
        <v>1</v>
      </c>
      <c r="O16">
        <v>1</v>
      </c>
      <c r="P16">
        <f t="shared" si="3"/>
        <v>1</v>
      </c>
      <c r="Q16">
        <f t="shared" si="4"/>
        <v>116.66666666666667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72</v>
      </c>
      <c r="D17">
        <v>-4.5999999999999996</v>
      </c>
      <c r="E17">
        <v>0</v>
      </c>
      <c r="F17">
        <v>-4.5999999999999996</v>
      </c>
      <c r="G17" t="s">
        <v>33</v>
      </c>
      <c r="H17">
        <v>-4.5999999999999996</v>
      </c>
      <c r="I17">
        <v>0.55327263599999998</v>
      </c>
      <c r="J17" t="s">
        <v>33</v>
      </c>
      <c r="K17">
        <f t="shared" si="0"/>
        <v>2</v>
      </c>
      <c r="L17">
        <f t="shared" si="1"/>
        <v>7</v>
      </c>
      <c r="M17">
        <f t="shared" si="2"/>
        <v>116.66666666666667</v>
      </c>
      <c r="N17">
        <v>-1</v>
      </c>
      <c r="O17">
        <v>-1</v>
      </c>
      <c r="P17">
        <f t="shared" si="3"/>
        <v>0</v>
      </c>
      <c r="Q17">
        <f t="shared" si="4"/>
        <v>-116.66666666666667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71</v>
      </c>
      <c r="D18">
        <v>-4.5999999999999996</v>
      </c>
      <c r="E18">
        <v>90</v>
      </c>
      <c r="F18">
        <v>-4.5999999999999996</v>
      </c>
      <c r="G18" t="s">
        <v>33</v>
      </c>
      <c r="H18">
        <v>-4.5999999999999996</v>
      </c>
      <c r="I18">
        <v>0.503948438</v>
      </c>
      <c r="J18" t="s">
        <v>33</v>
      </c>
      <c r="K18">
        <f t="shared" si="0"/>
        <v>2</v>
      </c>
      <c r="L18">
        <f t="shared" si="1"/>
        <v>6</v>
      </c>
      <c r="M18">
        <f t="shared" si="2"/>
        <v>100</v>
      </c>
      <c r="N18">
        <v>-1</v>
      </c>
      <c r="O18">
        <v>-1</v>
      </c>
      <c r="P18">
        <f t="shared" si="3"/>
        <v>0</v>
      </c>
      <c r="Q18">
        <f t="shared" si="4"/>
        <v>-100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71</v>
      </c>
      <c r="D19">
        <v>4.5999999999999996</v>
      </c>
      <c r="E19">
        <v>90</v>
      </c>
      <c r="F19">
        <v>4.5999999999999996</v>
      </c>
      <c r="G19" t="s">
        <v>37</v>
      </c>
      <c r="H19">
        <v>4.5999999999999996</v>
      </c>
      <c r="I19">
        <v>0.503154832</v>
      </c>
      <c r="J19" t="s">
        <v>37</v>
      </c>
      <c r="K19">
        <f t="shared" si="0"/>
        <v>2</v>
      </c>
      <c r="L19">
        <f t="shared" si="1"/>
        <v>6</v>
      </c>
      <c r="M19">
        <f t="shared" si="2"/>
        <v>100</v>
      </c>
      <c r="N19">
        <v>1</v>
      </c>
      <c r="O19">
        <v>1</v>
      </c>
      <c r="P19">
        <f t="shared" si="3"/>
        <v>1</v>
      </c>
      <c r="Q19">
        <f t="shared" si="4"/>
        <v>100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71</v>
      </c>
      <c r="D20">
        <v>4.5999999999999996</v>
      </c>
      <c r="E20">
        <v>0</v>
      </c>
      <c r="F20">
        <v>-4.5999999999999996</v>
      </c>
      <c r="G20" t="s">
        <v>33</v>
      </c>
      <c r="H20">
        <v>4.5999999999999996</v>
      </c>
      <c r="I20">
        <v>0.52175807200000002</v>
      </c>
      <c r="J20" t="s">
        <v>33</v>
      </c>
      <c r="K20">
        <f t="shared" si="0"/>
        <v>2</v>
      </c>
      <c r="L20">
        <f t="shared" si="1"/>
        <v>6</v>
      </c>
      <c r="M20">
        <f t="shared" si="2"/>
        <v>100</v>
      </c>
      <c r="N20">
        <v>-1</v>
      </c>
      <c r="O20">
        <v>-1</v>
      </c>
      <c r="P20">
        <f t="shared" si="3"/>
        <v>0</v>
      </c>
      <c r="Q20">
        <f t="shared" si="4"/>
        <v>-100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70</v>
      </c>
      <c r="D21">
        <v>-4.5999999999999996</v>
      </c>
      <c r="E21">
        <v>90</v>
      </c>
      <c r="F21">
        <v>4.5999999999999996</v>
      </c>
      <c r="G21" t="s">
        <v>37</v>
      </c>
      <c r="H21">
        <v>-4.5999999999999996</v>
      </c>
      <c r="I21">
        <v>0.67049546500000001</v>
      </c>
      <c r="J21" t="s">
        <v>37</v>
      </c>
      <c r="K21">
        <f t="shared" si="0"/>
        <v>2</v>
      </c>
      <c r="L21">
        <f t="shared" si="1"/>
        <v>5</v>
      </c>
      <c r="M21">
        <f t="shared" si="2"/>
        <v>83.333333333333329</v>
      </c>
      <c r="N21">
        <v>1</v>
      </c>
      <c r="O21">
        <v>1</v>
      </c>
      <c r="P21">
        <f t="shared" si="3"/>
        <v>1</v>
      </c>
      <c r="Q21">
        <f t="shared" si="4"/>
        <v>83.333333333333329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70</v>
      </c>
      <c r="D22">
        <v>-4.5999999999999996</v>
      </c>
      <c r="E22">
        <v>90</v>
      </c>
      <c r="F22">
        <v>-4.5999999999999996</v>
      </c>
      <c r="G22" t="s">
        <v>33</v>
      </c>
      <c r="H22">
        <v>-4.5999999999999996</v>
      </c>
      <c r="I22">
        <v>0.51741891500000003</v>
      </c>
      <c r="J22" t="s">
        <v>33</v>
      </c>
      <c r="K22">
        <f t="shared" si="0"/>
        <v>2</v>
      </c>
      <c r="L22">
        <f t="shared" si="1"/>
        <v>5</v>
      </c>
      <c r="M22">
        <f t="shared" si="2"/>
        <v>83.333333333333329</v>
      </c>
      <c r="N22">
        <v>-1</v>
      </c>
      <c r="O22">
        <v>-1</v>
      </c>
      <c r="P22">
        <f t="shared" si="3"/>
        <v>0</v>
      </c>
      <c r="Q22">
        <f t="shared" si="4"/>
        <v>-83.333333333333329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70</v>
      </c>
      <c r="D23">
        <v>-4.5999999999999996</v>
      </c>
      <c r="E23">
        <v>90</v>
      </c>
      <c r="F23">
        <v>-4.5999999999999996</v>
      </c>
      <c r="G23" t="s">
        <v>33</v>
      </c>
      <c r="H23">
        <v>-4.5999999999999996</v>
      </c>
      <c r="I23">
        <v>0.56824400399999997</v>
      </c>
      <c r="J23" t="s">
        <v>33</v>
      </c>
      <c r="K23">
        <f t="shared" si="0"/>
        <v>2</v>
      </c>
      <c r="L23">
        <f t="shared" si="1"/>
        <v>5</v>
      </c>
      <c r="M23">
        <f t="shared" si="2"/>
        <v>83.333333333333329</v>
      </c>
      <c r="N23">
        <v>-1</v>
      </c>
      <c r="O23">
        <v>-1</v>
      </c>
      <c r="P23">
        <f t="shared" si="3"/>
        <v>0</v>
      </c>
      <c r="Q23">
        <f t="shared" si="4"/>
        <v>-83.333333333333329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69</v>
      </c>
      <c r="D24">
        <v>-4.5999999999999996</v>
      </c>
      <c r="E24">
        <v>0</v>
      </c>
      <c r="F24">
        <v>4.5999999999999996</v>
      </c>
      <c r="G24" t="s">
        <v>37</v>
      </c>
      <c r="H24">
        <v>-4.5999999999999996</v>
      </c>
      <c r="I24">
        <v>0.55503330500000003</v>
      </c>
      <c r="J24" t="s">
        <v>37</v>
      </c>
      <c r="K24">
        <f t="shared" si="0"/>
        <v>2</v>
      </c>
      <c r="L24">
        <f t="shared" si="1"/>
        <v>4</v>
      </c>
      <c r="M24">
        <f t="shared" si="2"/>
        <v>66.666666666666671</v>
      </c>
      <c r="N24">
        <v>1</v>
      </c>
      <c r="O24">
        <v>1</v>
      </c>
      <c r="P24">
        <f t="shared" si="3"/>
        <v>1</v>
      </c>
      <c r="Q24">
        <f t="shared" si="4"/>
        <v>66.666666666666671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69</v>
      </c>
      <c r="D25">
        <v>-4.5999999999999996</v>
      </c>
      <c r="E25">
        <v>90</v>
      </c>
      <c r="F25">
        <v>4.5999999999999996</v>
      </c>
      <c r="G25" t="s">
        <v>37</v>
      </c>
      <c r="H25">
        <v>-4.5999999999999996</v>
      </c>
      <c r="I25">
        <v>0.67264329599999995</v>
      </c>
      <c r="J25" t="s">
        <v>37</v>
      </c>
      <c r="K25">
        <f t="shared" si="0"/>
        <v>2</v>
      </c>
      <c r="L25">
        <f t="shared" si="1"/>
        <v>4</v>
      </c>
      <c r="M25">
        <f t="shared" si="2"/>
        <v>66.666666666666671</v>
      </c>
      <c r="N25">
        <v>1</v>
      </c>
      <c r="O25">
        <v>1</v>
      </c>
      <c r="P25">
        <f t="shared" si="3"/>
        <v>1</v>
      </c>
      <c r="Q25">
        <f t="shared" si="4"/>
        <v>66.666666666666671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69</v>
      </c>
      <c r="D26">
        <v>-4.5999999999999996</v>
      </c>
      <c r="E26">
        <v>90</v>
      </c>
      <c r="F26">
        <v>-4.5999999999999996</v>
      </c>
      <c r="G26" t="s">
        <v>33</v>
      </c>
      <c r="H26">
        <v>-4.5999999999999996</v>
      </c>
      <c r="I26">
        <v>0.53466556600000004</v>
      </c>
      <c r="J26" t="s">
        <v>33</v>
      </c>
      <c r="K26">
        <f t="shared" si="0"/>
        <v>2</v>
      </c>
      <c r="L26">
        <f t="shared" si="1"/>
        <v>4</v>
      </c>
      <c r="M26">
        <f t="shared" si="2"/>
        <v>66.666666666666671</v>
      </c>
      <c r="N26">
        <v>-1</v>
      </c>
      <c r="O26">
        <v>-1</v>
      </c>
      <c r="P26">
        <f t="shared" si="3"/>
        <v>0</v>
      </c>
      <c r="Q26">
        <f t="shared" si="4"/>
        <v>-66.666666666666671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68</v>
      </c>
      <c r="D27">
        <v>-4.5999999999999996</v>
      </c>
      <c r="E27">
        <v>90</v>
      </c>
      <c r="F27">
        <v>-4.5999999999999996</v>
      </c>
      <c r="G27" t="s">
        <v>33</v>
      </c>
      <c r="H27">
        <v>-4.5999999999999996</v>
      </c>
      <c r="I27">
        <v>0.50653996400000001</v>
      </c>
      <c r="J27" t="s">
        <v>33</v>
      </c>
      <c r="K27">
        <f t="shared" si="0"/>
        <v>2</v>
      </c>
      <c r="L27">
        <f t="shared" si="1"/>
        <v>3</v>
      </c>
      <c r="M27">
        <f t="shared" si="2"/>
        <v>50</v>
      </c>
      <c r="N27">
        <v>-1</v>
      </c>
      <c r="O27">
        <v>-1</v>
      </c>
      <c r="P27">
        <f t="shared" si="3"/>
        <v>0</v>
      </c>
      <c r="Q27">
        <f t="shared" si="4"/>
        <v>-50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68</v>
      </c>
      <c r="D28">
        <v>-4.5999999999999996</v>
      </c>
      <c r="E28">
        <v>90</v>
      </c>
      <c r="F28">
        <v>4.5999999999999996</v>
      </c>
      <c r="G28" t="s">
        <v>37</v>
      </c>
      <c r="H28">
        <v>-4.5999999999999996</v>
      </c>
      <c r="I28">
        <v>0.85290876100000002</v>
      </c>
      <c r="J28" t="s">
        <v>33</v>
      </c>
      <c r="K28">
        <f t="shared" si="0"/>
        <v>2</v>
      </c>
      <c r="L28">
        <f t="shared" si="1"/>
        <v>3</v>
      </c>
      <c r="M28">
        <f t="shared" si="2"/>
        <v>50</v>
      </c>
      <c r="N28">
        <v>1</v>
      </c>
      <c r="O28">
        <v>-1</v>
      </c>
      <c r="P28">
        <f t="shared" si="3"/>
        <v>0</v>
      </c>
      <c r="Q28">
        <f t="shared" si="4"/>
        <v>50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69</v>
      </c>
      <c r="D29">
        <v>4.5999999999999996</v>
      </c>
      <c r="E29">
        <v>0</v>
      </c>
      <c r="F29">
        <v>-4.5999999999999996</v>
      </c>
      <c r="G29" t="s">
        <v>33</v>
      </c>
      <c r="H29">
        <v>4.5999999999999996</v>
      </c>
      <c r="I29">
        <v>0.372192723</v>
      </c>
      <c r="J29" t="s">
        <v>37</v>
      </c>
      <c r="K29">
        <f t="shared" si="0"/>
        <v>2</v>
      </c>
      <c r="L29">
        <f t="shared" si="1"/>
        <v>4</v>
      </c>
      <c r="M29">
        <f t="shared" si="2"/>
        <v>66.666666666666671</v>
      </c>
      <c r="N29">
        <v>-1</v>
      </c>
      <c r="O29">
        <v>1</v>
      </c>
      <c r="P29">
        <f t="shared" si="3"/>
        <v>1</v>
      </c>
      <c r="Q29">
        <f t="shared" si="4"/>
        <v>-66.666666666666671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70</v>
      </c>
      <c r="D30">
        <v>4.5999999999999996</v>
      </c>
      <c r="E30">
        <v>90</v>
      </c>
      <c r="F30">
        <v>4.5999999999999996</v>
      </c>
      <c r="G30" t="s">
        <v>37</v>
      </c>
      <c r="H30">
        <v>4.5999999999999996</v>
      </c>
      <c r="I30">
        <v>0.45647401300000001</v>
      </c>
      <c r="J30" t="s">
        <v>37</v>
      </c>
      <c r="K30">
        <f t="shared" si="0"/>
        <v>2</v>
      </c>
      <c r="L30">
        <f t="shared" si="1"/>
        <v>5</v>
      </c>
      <c r="M30">
        <f t="shared" si="2"/>
        <v>83.333333333333329</v>
      </c>
      <c r="N30">
        <v>1</v>
      </c>
      <c r="O30">
        <v>1</v>
      </c>
      <c r="P30">
        <f t="shared" si="3"/>
        <v>1</v>
      </c>
      <c r="Q30">
        <f t="shared" si="4"/>
        <v>83.333333333333329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70</v>
      </c>
      <c r="D31">
        <v>4.5999999999999996</v>
      </c>
      <c r="E31">
        <v>90</v>
      </c>
      <c r="F31">
        <v>4.5999999999999996</v>
      </c>
      <c r="G31" t="s">
        <v>37</v>
      </c>
      <c r="H31">
        <v>4.5999999999999996</v>
      </c>
      <c r="I31">
        <v>0.50535862899999995</v>
      </c>
      <c r="J31" t="s">
        <v>37</v>
      </c>
      <c r="K31">
        <f t="shared" si="0"/>
        <v>2</v>
      </c>
      <c r="L31">
        <f t="shared" si="1"/>
        <v>5</v>
      </c>
      <c r="M31">
        <f t="shared" si="2"/>
        <v>83.333333333333329</v>
      </c>
      <c r="N31">
        <v>1</v>
      </c>
      <c r="O31">
        <v>1</v>
      </c>
      <c r="P31">
        <f t="shared" si="3"/>
        <v>1</v>
      </c>
      <c r="Q31">
        <f t="shared" si="4"/>
        <v>83.333333333333329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70</v>
      </c>
      <c r="D32">
        <v>-4.5999999999999996</v>
      </c>
      <c r="E32">
        <v>0</v>
      </c>
      <c r="F32">
        <v>-4.5999999999999996</v>
      </c>
      <c r="G32" t="s">
        <v>33</v>
      </c>
      <c r="H32">
        <v>-4.5999999999999996</v>
      </c>
      <c r="I32">
        <v>0.37494274700000002</v>
      </c>
      <c r="J32" t="s">
        <v>33</v>
      </c>
      <c r="K32">
        <f t="shared" si="0"/>
        <v>2</v>
      </c>
      <c r="L32">
        <f t="shared" si="1"/>
        <v>5</v>
      </c>
      <c r="M32">
        <f t="shared" si="2"/>
        <v>83.333333333333329</v>
      </c>
      <c r="N32">
        <v>-1</v>
      </c>
      <c r="O32">
        <v>-1</v>
      </c>
      <c r="P32">
        <f t="shared" si="3"/>
        <v>0</v>
      </c>
      <c r="Q32">
        <f t="shared" si="4"/>
        <v>-83.333333333333329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69</v>
      </c>
      <c r="D33">
        <v>4.5999999999999996</v>
      </c>
      <c r="E33">
        <v>0</v>
      </c>
      <c r="F33">
        <v>4.5999999999999996</v>
      </c>
      <c r="G33" t="s">
        <v>37</v>
      </c>
      <c r="H33">
        <v>4.5999999999999996</v>
      </c>
      <c r="I33">
        <v>0.721132047</v>
      </c>
      <c r="J33" t="s">
        <v>37</v>
      </c>
      <c r="K33">
        <f t="shared" si="0"/>
        <v>2</v>
      </c>
      <c r="L33">
        <f t="shared" si="1"/>
        <v>4</v>
      </c>
      <c r="M33">
        <f t="shared" si="2"/>
        <v>66.666666666666671</v>
      </c>
      <c r="N33">
        <v>1</v>
      </c>
      <c r="O33">
        <v>1</v>
      </c>
      <c r="P33">
        <f t="shared" si="3"/>
        <v>1</v>
      </c>
      <c r="Q33">
        <f t="shared" si="4"/>
        <v>66.666666666666671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69</v>
      </c>
      <c r="D34">
        <v>4.5999999999999996</v>
      </c>
      <c r="E34">
        <v>90</v>
      </c>
      <c r="F34">
        <v>4.5999999999999996</v>
      </c>
      <c r="G34" t="s">
        <v>37</v>
      </c>
      <c r="H34">
        <v>4.5999999999999996</v>
      </c>
      <c r="I34">
        <v>0.48861793599999997</v>
      </c>
      <c r="J34" t="s">
        <v>37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69</v>
      </c>
      <c r="D35">
        <v>4.5999999999999996</v>
      </c>
      <c r="E35">
        <v>0</v>
      </c>
      <c r="F35">
        <v>-4.5999999999999996</v>
      </c>
      <c r="G35" t="s">
        <v>33</v>
      </c>
      <c r="H35">
        <v>4.5999999999999996</v>
      </c>
      <c r="I35">
        <v>0.33719800700000002</v>
      </c>
      <c r="J35" t="s">
        <v>33</v>
      </c>
      <c r="K35">
        <f t="shared" si="0"/>
        <v>2</v>
      </c>
      <c r="L35">
        <f t="shared" si="1"/>
        <v>4</v>
      </c>
      <c r="M35">
        <f t="shared" si="2"/>
        <v>66.666666666666671</v>
      </c>
      <c r="N35">
        <v>-1</v>
      </c>
      <c r="O35">
        <v>-1</v>
      </c>
      <c r="P35">
        <f t="shared" si="3"/>
        <v>0</v>
      </c>
      <c r="Q35">
        <f t="shared" si="4"/>
        <v>-66.666666666666671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68</v>
      </c>
      <c r="D36">
        <v>4.5999999999999996</v>
      </c>
      <c r="E36">
        <v>0</v>
      </c>
      <c r="F36">
        <v>4.5999999999999996</v>
      </c>
      <c r="G36" t="s">
        <v>37</v>
      </c>
      <c r="H36">
        <v>4.5999999999999996</v>
      </c>
      <c r="I36">
        <v>0.28418953499999999</v>
      </c>
      <c r="J36" t="s">
        <v>37</v>
      </c>
      <c r="K36">
        <f t="shared" si="0"/>
        <v>2</v>
      </c>
      <c r="L36">
        <f t="shared" si="1"/>
        <v>3</v>
      </c>
      <c r="M36">
        <f t="shared" si="2"/>
        <v>50</v>
      </c>
      <c r="N36">
        <v>1</v>
      </c>
      <c r="O36">
        <v>1</v>
      </c>
      <c r="P36">
        <f t="shared" si="3"/>
        <v>1</v>
      </c>
      <c r="Q36">
        <f t="shared" si="4"/>
        <v>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0</v>
      </c>
      <c r="F37">
        <v>4.5999999999999996</v>
      </c>
      <c r="G37" t="s">
        <v>37</v>
      </c>
      <c r="H37">
        <v>4.5999999999999996</v>
      </c>
      <c r="I37">
        <v>0.58790596500000003</v>
      </c>
      <c r="J37" t="s">
        <v>37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68</v>
      </c>
      <c r="D38">
        <v>-4.5999999999999996</v>
      </c>
      <c r="E38">
        <v>0</v>
      </c>
      <c r="F38">
        <v>-4.5999999999999996</v>
      </c>
      <c r="G38" t="s">
        <v>33</v>
      </c>
      <c r="H38">
        <v>-4.5999999999999996</v>
      </c>
      <c r="I38">
        <v>0.55486707199999996</v>
      </c>
      <c r="J38" t="s">
        <v>33</v>
      </c>
      <c r="K38">
        <f t="shared" si="0"/>
        <v>2</v>
      </c>
      <c r="L38">
        <f t="shared" si="1"/>
        <v>3</v>
      </c>
      <c r="M38">
        <f t="shared" si="2"/>
        <v>50</v>
      </c>
      <c r="N38">
        <v>-1</v>
      </c>
      <c r="O38">
        <v>-1</v>
      </c>
      <c r="P38">
        <f t="shared" si="3"/>
        <v>0</v>
      </c>
      <c r="Q38">
        <f t="shared" si="4"/>
        <v>-50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67</v>
      </c>
      <c r="D39">
        <v>-4.5999999999999996</v>
      </c>
      <c r="E39">
        <v>0</v>
      </c>
      <c r="F39">
        <v>-4.5999999999999996</v>
      </c>
      <c r="G39" t="s">
        <v>33</v>
      </c>
      <c r="H39">
        <v>-4.5999999999999996</v>
      </c>
      <c r="I39">
        <v>0.45821817199999998</v>
      </c>
      <c r="J39" t="s">
        <v>33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67</v>
      </c>
      <c r="D40">
        <v>-4.5999999999999996</v>
      </c>
      <c r="E40">
        <v>0</v>
      </c>
      <c r="F40">
        <v>4.5999999999999996</v>
      </c>
      <c r="G40" t="s">
        <v>37</v>
      </c>
      <c r="H40">
        <v>-4.5999999999999996</v>
      </c>
      <c r="I40">
        <v>0.55330113599999997</v>
      </c>
      <c r="J40" t="s">
        <v>37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1</v>
      </c>
      <c r="O40">
        <v>1</v>
      </c>
      <c r="P40">
        <f t="shared" si="3"/>
        <v>1</v>
      </c>
      <c r="Q40">
        <f t="shared" si="4"/>
        <v>33.333333333333336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67</v>
      </c>
      <c r="D41">
        <v>-4.5999999999999996</v>
      </c>
      <c r="E41">
        <v>90</v>
      </c>
      <c r="F41">
        <v>-4.5999999999999996</v>
      </c>
      <c r="G41" t="s">
        <v>33</v>
      </c>
      <c r="H41">
        <v>-4.5999999999999996</v>
      </c>
      <c r="I41">
        <v>0.45753990900000002</v>
      </c>
      <c r="J41" t="s">
        <v>33</v>
      </c>
      <c r="K41">
        <f t="shared" si="0"/>
        <v>2</v>
      </c>
      <c r="L41">
        <f t="shared" si="1"/>
        <v>2</v>
      </c>
      <c r="M41">
        <f t="shared" si="2"/>
        <v>33.333333333333336</v>
      </c>
      <c r="N41">
        <v>-1</v>
      </c>
      <c r="O41">
        <v>-1</v>
      </c>
      <c r="P41">
        <f t="shared" si="3"/>
        <v>0</v>
      </c>
      <c r="Q41">
        <f t="shared" si="4"/>
        <v>-33.333333333333336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66</v>
      </c>
      <c r="D42">
        <v>-4.5999999999999996</v>
      </c>
      <c r="E42">
        <v>0</v>
      </c>
      <c r="F42">
        <v>4.5999999999999996</v>
      </c>
      <c r="G42" t="s">
        <v>37</v>
      </c>
      <c r="H42">
        <v>-4.5999999999999996</v>
      </c>
      <c r="I42">
        <v>0.488517539</v>
      </c>
      <c r="J42" t="s">
        <v>33</v>
      </c>
      <c r="K42">
        <f t="shared" si="0"/>
        <v>2</v>
      </c>
      <c r="L42">
        <f t="shared" si="1"/>
        <v>1</v>
      </c>
      <c r="M42">
        <f t="shared" si="2"/>
        <v>16.666666666666668</v>
      </c>
      <c r="N42">
        <v>1</v>
      </c>
      <c r="O42">
        <v>-1</v>
      </c>
      <c r="P42">
        <f t="shared" si="3"/>
        <v>0</v>
      </c>
      <c r="Q42">
        <f t="shared" si="4"/>
        <v>16.666666666666668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67</v>
      </c>
      <c r="D43">
        <v>-4.5999999999999996</v>
      </c>
      <c r="E43">
        <v>0</v>
      </c>
      <c r="F43">
        <v>4.5999999999999996</v>
      </c>
      <c r="G43" t="s">
        <v>37</v>
      </c>
      <c r="H43">
        <v>-4.5999999999999996</v>
      </c>
      <c r="I43">
        <v>0.56943921099999995</v>
      </c>
      <c r="J43" t="s">
        <v>37</v>
      </c>
      <c r="K43">
        <f t="shared" si="0"/>
        <v>2</v>
      </c>
      <c r="L43">
        <f t="shared" si="1"/>
        <v>2</v>
      </c>
      <c r="M43">
        <f t="shared" si="2"/>
        <v>33.333333333333336</v>
      </c>
      <c r="N43">
        <v>1</v>
      </c>
      <c r="O43">
        <v>1</v>
      </c>
      <c r="P43">
        <f t="shared" si="3"/>
        <v>1</v>
      </c>
      <c r="Q43">
        <f t="shared" si="4"/>
        <v>33.333333333333336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67</v>
      </c>
      <c r="D44">
        <v>-4.5999999999999996</v>
      </c>
      <c r="E44">
        <v>90</v>
      </c>
      <c r="F44">
        <v>4.5999999999999996</v>
      </c>
      <c r="G44" t="s">
        <v>37</v>
      </c>
      <c r="H44">
        <v>-4.5999999999999996</v>
      </c>
      <c r="I44">
        <v>0.52338920899999997</v>
      </c>
      <c r="J44" t="s">
        <v>37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1</v>
      </c>
      <c r="O44">
        <v>1</v>
      </c>
      <c r="P44">
        <f t="shared" si="3"/>
        <v>1</v>
      </c>
      <c r="Q44">
        <f t="shared" si="4"/>
        <v>33.333333333333336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67</v>
      </c>
      <c r="D45">
        <v>-4.5999999999999996</v>
      </c>
      <c r="E45">
        <v>0</v>
      </c>
      <c r="F45">
        <v>4.5999999999999996</v>
      </c>
      <c r="G45" t="s">
        <v>37</v>
      </c>
      <c r="H45">
        <v>-4.5999999999999996</v>
      </c>
      <c r="I45">
        <v>0.42130574300000001</v>
      </c>
      <c r="J45" t="s">
        <v>33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1</v>
      </c>
      <c r="O45">
        <v>-1</v>
      </c>
      <c r="P45">
        <f t="shared" si="3"/>
        <v>0</v>
      </c>
      <c r="Q45">
        <f t="shared" si="4"/>
        <v>33.333333333333336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68</v>
      </c>
      <c r="D46">
        <v>-4.5999999999999996</v>
      </c>
      <c r="E46">
        <v>90</v>
      </c>
      <c r="F46">
        <v>4.5999999999999996</v>
      </c>
      <c r="G46" t="s">
        <v>37</v>
      </c>
      <c r="H46">
        <v>-4.5999999999999996</v>
      </c>
      <c r="I46">
        <v>0.58940007299999997</v>
      </c>
      <c r="J46" t="s">
        <v>37</v>
      </c>
      <c r="K46">
        <f t="shared" si="0"/>
        <v>2</v>
      </c>
      <c r="L46">
        <f t="shared" si="1"/>
        <v>3</v>
      </c>
      <c r="M46">
        <f t="shared" si="2"/>
        <v>50</v>
      </c>
      <c r="N46">
        <v>1</v>
      </c>
      <c r="O46">
        <v>1</v>
      </c>
      <c r="P46">
        <f t="shared" si="3"/>
        <v>1</v>
      </c>
      <c r="Q46">
        <f t="shared" si="4"/>
        <v>50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68</v>
      </c>
      <c r="D47">
        <v>-4.5999999999999996</v>
      </c>
      <c r="E47">
        <v>0</v>
      </c>
      <c r="F47">
        <v>-4.5999999999999996</v>
      </c>
      <c r="G47" t="s">
        <v>33</v>
      </c>
      <c r="H47">
        <v>-4.5999999999999996</v>
      </c>
      <c r="I47">
        <v>0.491486649</v>
      </c>
      <c r="J47" t="s">
        <v>33</v>
      </c>
      <c r="K47">
        <f t="shared" si="0"/>
        <v>2</v>
      </c>
      <c r="L47">
        <f t="shared" si="1"/>
        <v>3</v>
      </c>
      <c r="M47">
        <f t="shared" si="2"/>
        <v>50</v>
      </c>
      <c r="N47">
        <v>-1</v>
      </c>
      <c r="O47">
        <v>-1</v>
      </c>
      <c r="P47">
        <f t="shared" si="3"/>
        <v>0</v>
      </c>
      <c r="Q47">
        <f t="shared" si="4"/>
        <v>-50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68</v>
      </c>
      <c r="D48">
        <v>4.5999999999999996</v>
      </c>
      <c r="E48">
        <v>90</v>
      </c>
      <c r="F48">
        <v>-4.5999999999999996</v>
      </c>
      <c r="G48" t="s">
        <v>33</v>
      </c>
      <c r="H48">
        <v>4.5999999999999996</v>
      </c>
      <c r="I48">
        <v>0.43851763500000002</v>
      </c>
      <c r="J48" t="s">
        <v>37</v>
      </c>
      <c r="K48">
        <f t="shared" si="0"/>
        <v>2</v>
      </c>
      <c r="L48">
        <f t="shared" si="1"/>
        <v>3</v>
      </c>
      <c r="M48">
        <f t="shared" si="2"/>
        <v>50</v>
      </c>
      <c r="N48">
        <v>-1</v>
      </c>
      <c r="O48">
        <v>1</v>
      </c>
      <c r="P48">
        <f t="shared" si="3"/>
        <v>1</v>
      </c>
      <c r="Q48">
        <f t="shared" si="4"/>
        <v>-50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69</v>
      </c>
      <c r="D49">
        <v>-4.5999999999999996</v>
      </c>
      <c r="E49">
        <v>0</v>
      </c>
      <c r="F49">
        <v>-4.5999999999999996</v>
      </c>
      <c r="G49" t="s">
        <v>33</v>
      </c>
      <c r="H49">
        <v>-4.5999999999999996</v>
      </c>
      <c r="I49">
        <v>0.56941836300000004</v>
      </c>
      <c r="J49" t="s">
        <v>33</v>
      </c>
      <c r="K49">
        <f t="shared" si="0"/>
        <v>2</v>
      </c>
      <c r="L49">
        <f t="shared" si="1"/>
        <v>4</v>
      </c>
      <c r="M49">
        <f t="shared" si="2"/>
        <v>66.666666666666671</v>
      </c>
      <c r="N49">
        <v>-1</v>
      </c>
      <c r="O49">
        <v>-1</v>
      </c>
      <c r="P49">
        <f t="shared" si="3"/>
        <v>0</v>
      </c>
      <c r="Q49">
        <f t="shared" si="4"/>
        <v>-66.666666666666671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69</v>
      </c>
      <c r="D50">
        <v>-4.5999999999999996</v>
      </c>
      <c r="E50">
        <v>0</v>
      </c>
      <c r="F50">
        <v>-4.5999999999999996</v>
      </c>
      <c r="G50" t="s">
        <v>33</v>
      </c>
      <c r="H50">
        <v>-4.5999999999999996</v>
      </c>
      <c r="I50">
        <v>0.56926095600000004</v>
      </c>
      <c r="J50" t="s">
        <v>33</v>
      </c>
      <c r="K50">
        <f t="shared" si="0"/>
        <v>2</v>
      </c>
      <c r="L50">
        <f t="shared" si="1"/>
        <v>4</v>
      </c>
      <c r="M50">
        <f t="shared" si="2"/>
        <v>66.666666666666671</v>
      </c>
      <c r="N50">
        <v>-1</v>
      </c>
      <c r="O50">
        <v>-1</v>
      </c>
      <c r="P50">
        <f t="shared" si="3"/>
        <v>0</v>
      </c>
      <c r="Q50">
        <f t="shared" si="4"/>
        <v>-66.666666666666671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69</v>
      </c>
      <c r="D51">
        <v>4.5999999999999996</v>
      </c>
      <c r="E51">
        <v>90</v>
      </c>
      <c r="F51">
        <v>4.5999999999999996</v>
      </c>
      <c r="G51" t="s">
        <v>37</v>
      </c>
      <c r="H51">
        <v>4.5999999999999996</v>
      </c>
      <c r="I51">
        <v>0.45634451399999998</v>
      </c>
      <c r="J51" t="s">
        <v>37</v>
      </c>
      <c r="K51">
        <f t="shared" si="0"/>
        <v>2</v>
      </c>
      <c r="L51">
        <f t="shared" si="1"/>
        <v>4</v>
      </c>
      <c r="M51">
        <f t="shared" si="2"/>
        <v>66.666666666666671</v>
      </c>
      <c r="N51">
        <v>1</v>
      </c>
      <c r="O51">
        <v>1</v>
      </c>
      <c r="P51">
        <f t="shared" si="3"/>
        <v>1</v>
      </c>
      <c r="Q51">
        <f t="shared" si="4"/>
        <v>66.666666666666671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68</v>
      </c>
      <c r="D52">
        <v>-4.5999999999999996</v>
      </c>
      <c r="E52">
        <v>90</v>
      </c>
      <c r="F52">
        <v>-4.5999999999999996</v>
      </c>
      <c r="G52" t="s">
        <v>33</v>
      </c>
      <c r="H52">
        <v>-4.5999999999999996</v>
      </c>
      <c r="I52">
        <v>0.65528825800000001</v>
      </c>
      <c r="J52" t="s">
        <v>33</v>
      </c>
      <c r="K52">
        <f t="shared" si="0"/>
        <v>2</v>
      </c>
      <c r="L52">
        <f t="shared" si="1"/>
        <v>3</v>
      </c>
      <c r="M52">
        <f t="shared" si="2"/>
        <v>50</v>
      </c>
      <c r="N52">
        <v>-1</v>
      </c>
      <c r="O52">
        <v>-1</v>
      </c>
      <c r="P52">
        <f t="shared" si="3"/>
        <v>0</v>
      </c>
      <c r="Q52">
        <f t="shared" si="4"/>
        <v>-50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68</v>
      </c>
      <c r="D53">
        <v>-4.5999999999999996</v>
      </c>
      <c r="E53">
        <v>90</v>
      </c>
      <c r="F53">
        <v>-4.5999999999999996</v>
      </c>
      <c r="G53" t="s">
        <v>33</v>
      </c>
      <c r="H53">
        <v>-4.5999999999999996</v>
      </c>
      <c r="I53">
        <v>0.65556940100000005</v>
      </c>
      <c r="J53" t="s">
        <v>33</v>
      </c>
      <c r="K53">
        <f t="shared" si="0"/>
        <v>2</v>
      </c>
      <c r="L53">
        <f t="shared" si="1"/>
        <v>3</v>
      </c>
      <c r="M53">
        <f t="shared" si="2"/>
        <v>50</v>
      </c>
      <c r="N53">
        <v>-1</v>
      </c>
      <c r="O53">
        <v>-1</v>
      </c>
      <c r="P53">
        <f t="shared" si="3"/>
        <v>0</v>
      </c>
      <c r="Q53">
        <f t="shared" si="4"/>
        <v>-50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68</v>
      </c>
      <c r="D54">
        <v>-4.5999999999999996</v>
      </c>
      <c r="E54">
        <v>0</v>
      </c>
      <c r="F54">
        <v>4.5999999999999996</v>
      </c>
      <c r="G54" t="s">
        <v>37</v>
      </c>
      <c r="H54">
        <v>-4.5999999999999996</v>
      </c>
      <c r="I54">
        <v>0.73756389300000003</v>
      </c>
      <c r="J54" t="s">
        <v>37</v>
      </c>
      <c r="K54">
        <f t="shared" si="0"/>
        <v>2</v>
      </c>
      <c r="L54">
        <f t="shared" si="1"/>
        <v>3</v>
      </c>
      <c r="M54">
        <f t="shared" si="2"/>
        <v>50</v>
      </c>
      <c r="N54">
        <v>1</v>
      </c>
      <c r="O54">
        <v>1</v>
      </c>
      <c r="P54">
        <f t="shared" si="3"/>
        <v>1</v>
      </c>
      <c r="Q54">
        <f t="shared" si="4"/>
        <v>50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67</v>
      </c>
      <c r="D55">
        <v>4.5999999999999996</v>
      </c>
      <c r="E55">
        <v>90</v>
      </c>
      <c r="F55">
        <v>-4.5999999999999996</v>
      </c>
      <c r="G55" t="s">
        <v>33</v>
      </c>
      <c r="H55">
        <v>4.5999999999999996</v>
      </c>
      <c r="I55">
        <v>0.82176543800000001</v>
      </c>
      <c r="J55" t="s">
        <v>33</v>
      </c>
      <c r="K55">
        <f t="shared" si="0"/>
        <v>2</v>
      </c>
      <c r="L55">
        <f t="shared" si="1"/>
        <v>2</v>
      </c>
      <c r="M55">
        <f t="shared" si="2"/>
        <v>33.333333333333336</v>
      </c>
      <c r="N55">
        <v>-1</v>
      </c>
      <c r="O55">
        <v>-1</v>
      </c>
      <c r="P55">
        <f t="shared" si="3"/>
        <v>0</v>
      </c>
      <c r="Q55">
        <f t="shared" si="4"/>
        <v>-33.333333333333336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67</v>
      </c>
      <c r="D56">
        <v>4.5999999999999996</v>
      </c>
      <c r="E56">
        <v>0</v>
      </c>
      <c r="F56">
        <v>-4.5999999999999996</v>
      </c>
      <c r="G56" t="s">
        <v>33</v>
      </c>
      <c r="H56">
        <v>4.5999999999999996</v>
      </c>
      <c r="I56">
        <v>0.46821299900000002</v>
      </c>
      <c r="J56" t="s">
        <v>37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-1</v>
      </c>
      <c r="O56">
        <v>1</v>
      </c>
      <c r="P56">
        <f t="shared" si="3"/>
        <v>1</v>
      </c>
      <c r="Q56">
        <f t="shared" si="4"/>
        <v>-33.333333333333336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68</v>
      </c>
      <c r="D57">
        <v>4.5999999999999996</v>
      </c>
      <c r="E57">
        <v>0</v>
      </c>
      <c r="F57">
        <v>-4.5999999999999996</v>
      </c>
      <c r="G57" t="s">
        <v>33</v>
      </c>
      <c r="H57">
        <v>4.5999999999999996</v>
      </c>
      <c r="I57">
        <v>0.67058811500000004</v>
      </c>
      <c r="J57" t="s">
        <v>33</v>
      </c>
      <c r="K57">
        <f t="shared" si="0"/>
        <v>2</v>
      </c>
      <c r="L57">
        <f t="shared" si="1"/>
        <v>3</v>
      </c>
      <c r="M57">
        <f t="shared" si="2"/>
        <v>50</v>
      </c>
      <c r="N57">
        <v>-1</v>
      </c>
      <c r="O57">
        <v>-1</v>
      </c>
      <c r="P57">
        <f t="shared" si="3"/>
        <v>0</v>
      </c>
      <c r="Q57">
        <f t="shared" si="4"/>
        <v>-50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68</v>
      </c>
      <c r="D58">
        <v>4.5999999999999996</v>
      </c>
      <c r="E58">
        <v>90</v>
      </c>
      <c r="F58">
        <v>4.5999999999999996</v>
      </c>
      <c r="G58" t="s">
        <v>37</v>
      </c>
      <c r="H58">
        <v>4.5999999999999996</v>
      </c>
      <c r="I58">
        <v>0.42370673199999997</v>
      </c>
      <c r="J58" t="s">
        <v>37</v>
      </c>
      <c r="K58">
        <f t="shared" si="0"/>
        <v>2</v>
      </c>
      <c r="L58">
        <f t="shared" si="1"/>
        <v>3</v>
      </c>
      <c r="M58">
        <f t="shared" si="2"/>
        <v>50</v>
      </c>
      <c r="N58">
        <v>1</v>
      </c>
      <c r="O58">
        <v>1</v>
      </c>
      <c r="P58">
        <f t="shared" si="3"/>
        <v>1</v>
      </c>
      <c r="Q58">
        <f t="shared" si="4"/>
        <v>50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68</v>
      </c>
      <c r="D59">
        <v>4.5999999999999996</v>
      </c>
      <c r="E59">
        <v>0</v>
      </c>
      <c r="F59">
        <v>-4.5999999999999996</v>
      </c>
      <c r="G59" t="s">
        <v>33</v>
      </c>
      <c r="H59">
        <v>4.5999999999999996</v>
      </c>
      <c r="I59">
        <v>0.37275797900000002</v>
      </c>
      <c r="J59" t="s">
        <v>37</v>
      </c>
      <c r="K59">
        <f t="shared" si="0"/>
        <v>2</v>
      </c>
      <c r="L59">
        <f t="shared" si="1"/>
        <v>3</v>
      </c>
      <c r="M59">
        <f t="shared" si="2"/>
        <v>50</v>
      </c>
      <c r="N59">
        <v>-1</v>
      </c>
      <c r="O59">
        <v>1</v>
      </c>
      <c r="P59">
        <f t="shared" si="3"/>
        <v>1</v>
      </c>
      <c r="Q59">
        <f t="shared" si="4"/>
        <v>-50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69</v>
      </c>
      <c r="D60">
        <v>4.5999999999999996</v>
      </c>
      <c r="E60">
        <v>90</v>
      </c>
      <c r="F60">
        <v>-4.5999999999999996</v>
      </c>
      <c r="G60" t="s">
        <v>33</v>
      </c>
      <c r="H60">
        <v>4.5999999999999996</v>
      </c>
      <c r="I60">
        <v>0.68920502900000002</v>
      </c>
      <c r="J60" t="s">
        <v>37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-1</v>
      </c>
      <c r="O60">
        <v>1</v>
      </c>
      <c r="P60">
        <f t="shared" si="3"/>
        <v>1</v>
      </c>
      <c r="Q60">
        <f t="shared" si="4"/>
        <v>-66.666666666666671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70</v>
      </c>
      <c r="D61">
        <v>-4.5999999999999996</v>
      </c>
      <c r="E61">
        <v>0</v>
      </c>
      <c r="F61">
        <v>-4.5999999999999996</v>
      </c>
      <c r="G61" t="s">
        <v>33</v>
      </c>
      <c r="H61">
        <v>-4.5999999999999996</v>
      </c>
      <c r="I61">
        <v>0.62504915599999999</v>
      </c>
      <c r="J61" t="s">
        <v>33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-1</v>
      </c>
      <c r="O61">
        <v>-1</v>
      </c>
      <c r="P61">
        <f t="shared" si="3"/>
        <v>0</v>
      </c>
      <c r="Q61">
        <f t="shared" si="4"/>
        <v>-83.333333333333329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70</v>
      </c>
      <c r="D62">
        <v>4.5999999999999996</v>
      </c>
      <c r="E62">
        <v>90</v>
      </c>
      <c r="F62">
        <v>4.5999999999999996</v>
      </c>
      <c r="G62" t="s">
        <v>37</v>
      </c>
      <c r="H62">
        <v>4.5999999999999996</v>
      </c>
      <c r="I62">
        <v>0.50442532299999998</v>
      </c>
      <c r="J62" t="s">
        <v>37</v>
      </c>
      <c r="K62">
        <f t="shared" si="0"/>
        <v>2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70</v>
      </c>
      <c r="D63">
        <v>4.5999999999999996</v>
      </c>
      <c r="E63">
        <v>90</v>
      </c>
      <c r="F63">
        <v>4.5999999999999996</v>
      </c>
      <c r="G63" t="s">
        <v>37</v>
      </c>
      <c r="H63">
        <v>4.5999999999999996</v>
      </c>
      <c r="I63">
        <v>0.567753269</v>
      </c>
      <c r="J63" t="s">
        <v>37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1</v>
      </c>
      <c r="O63">
        <v>1</v>
      </c>
      <c r="P63">
        <f t="shared" si="3"/>
        <v>1</v>
      </c>
      <c r="Q63">
        <f t="shared" si="4"/>
        <v>83.333333333333329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69</v>
      </c>
      <c r="D64">
        <v>4.5999999999999996</v>
      </c>
      <c r="E64">
        <v>0</v>
      </c>
      <c r="F64">
        <v>-4.5999999999999996</v>
      </c>
      <c r="G64" t="s">
        <v>33</v>
      </c>
      <c r="H64">
        <v>4.5999999999999996</v>
      </c>
      <c r="I64">
        <v>0.355186536</v>
      </c>
      <c r="J64" t="s">
        <v>37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-1</v>
      </c>
      <c r="O64">
        <v>1</v>
      </c>
      <c r="P64">
        <f t="shared" si="3"/>
        <v>1</v>
      </c>
      <c r="Q64">
        <f t="shared" si="4"/>
        <v>-66.666666666666671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70</v>
      </c>
      <c r="D65">
        <v>4.5999999999999996</v>
      </c>
      <c r="E65">
        <v>0</v>
      </c>
      <c r="F65">
        <v>-4.5999999999999996</v>
      </c>
      <c r="G65" t="s">
        <v>33</v>
      </c>
      <c r="H65">
        <v>4.5999999999999996</v>
      </c>
      <c r="I65">
        <v>0.53728413900000005</v>
      </c>
      <c r="J65" t="s">
        <v>33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-1</v>
      </c>
      <c r="O65">
        <v>-1</v>
      </c>
      <c r="P65">
        <f t="shared" si="3"/>
        <v>0</v>
      </c>
      <c r="Q65">
        <f t="shared" si="4"/>
        <v>-83.333333333333329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70</v>
      </c>
      <c r="D66">
        <v>4.5999999999999996</v>
      </c>
      <c r="E66">
        <v>90</v>
      </c>
      <c r="F66">
        <v>-4.5999999999999996</v>
      </c>
      <c r="G66" t="s">
        <v>33</v>
      </c>
      <c r="H66">
        <v>4.5999999999999996</v>
      </c>
      <c r="I66">
        <v>0.65291997199999996</v>
      </c>
      <c r="J66" t="s">
        <v>33</v>
      </c>
      <c r="K66">
        <f t="shared" si="0"/>
        <v>2</v>
      </c>
      <c r="L66">
        <f t="shared" si="1"/>
        <v>5</v>
      </c>
      <c r="M66">
        <f t="shared" si="2"/>
        <v>83.333333333333329</v>
      </c>
      <c r="N66">
        <v>-1</v>
      </c>
      <c r="O66">
        <v>-1</v>
      </c>
      <c r="P66">
        <f t="shared" si="3"/>
        <v>0</v>
      </c>
      <c r="Q66">
        <f t="shared" si="4"/>
        <v>-83.333333333333329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70</v>
      </c>
      <c r="D67">
        <v>4.5999999999999996</v>
      </c>
      <c r="E67">
        <v>90</v>
      </c>
      <c r="F67">
        <v>-4.5999999999999996</v>
      </c>
      <c r="G67" t="s">
        <v>33</v>
      </c>
      <c r="H67">
        <v>4.5999999999999996</v>
      </c>
      <c r="I67">
        <v>0.62286316500000005</v>
      </c>
      <c r="J67" t="s">
        <v>33</v>
      </c>
      <c r="K67">
        <f t="shared" ref="K67:K130" si="6">IF(OR(D67=180,D67=0),1,IF(OR(D67=-4.6,D67=4.6),2,))</f>
        <v>2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-83.333333333333329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69</v>
      </c>
      <c r="D68">
        <v>-4.5999999999999996</v>
      </c>
      <c r="E68">
        <v>90</v>
      </c>
      <c r="F68">
        <v>4.5999999999999996</v>
      </c>
      <c r="G68" t="s">
        <v>37</v>
      </c>
      <c r="H68">
        <v>-4.5999999999999996</v>
      </c>
      <c r="I68">
        <v>0.62448719200000002</v>
      </c>
      <c r="J68" t="s">
        <v>33</v>
      </c>
      <c r="K68">
        <f t="shared" si="6"/>
        <v>2</v>
      </c>
      <c r="L68">
        <f t="shared" si="7"/>
        <v>4</v>
      </c>
      <c r="M68">
        <f t="shared" si="8"/>
        <v>66.666666666666671</v>
      </c>
      <c r="N68">
        <v>1</v>
      </c>
      <c r="O68">
        <v>-1</v>
      </c>
      <c r="P68">
        <f t="shared" si="9"/>
        <v>0</v>
      </c>
      <c r="Q68">
        <f t="shared" si="10"/>
        <v>66.666666666666671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70</v>
      </c>
      <c r="D69">
        <v>4.5999999999999996</v>
      </c>
      <c r="E69">
        <v>90</v>
      </c>
      <c r="F69">
        <v>4.5999999999999996</v>
      </c>
      <c r="G69" t="s">
        <v>37</v>
      </c>
      <c r="H69">
        <v>4.5999999999999996</v>
      </c>
      <c r="I69">
        <v>0.487226082</v>
      </c>
      <c r="J69" t="s">
        <v>37</v>
      </c>
      <c r="K69">
        <f t="shared" si="6"/>
        <v>2</v>
      </c>
      <c r="L69">
        <f t="shared" si="7"/>
        <v>5</v>
      </c>
      <c r="M69">
        <f t="shared" si="8"/>
        <v>83.333333333333329</v>
      </c>
      <c r="N69">
        <v>1</v>
      </c>
      <c r="O69">
        <v>1</v>
      </c>
      <c r="P69">
        <f t="shared" si="9"/>
        <v>1</v>
      </c>
      <c r="Q69">
        <f t="shared" si="10"/>
        <v>83.333333333333329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70</v>
      </c>
      <c r="D70">
        <v>4.5999999999999996</v>
      </c>
      <c r="E70">
        <v>90</v>
      </c>
      <c r="F70">
        <v>-4.5999999999999996</v>
      </c>
      <c r="G70" t="s">
        <v>33</v>
      </c>
      <c r="H70">
        <v>4.5999999999999996</v>
      </c>
      <c r="I70">
        <v>0.31964413200000003</v>
      </c>
      <c r="J70" t="s">
        <v>37</v>
      </c>
      <c r="K70">
        <f t="shared" si="6"/>
        <v>2</v>
      </c>
      <c r="L70">
        <f t="shared" si="7"/>
        <v>5</v>
      </c>
      <c r="M70">
        <f t="shared" si="8"/>
        <v>83.333333333333329</v>
      </c>
      <c r="N70">
        <v>-1</v>
      </c>
      <c r="O70">
        <v>1</v>
      </c>
      <c r="P70">
        <f t="shared" si="9"/>
        <v>1</v>
      </c>
      <c r="Q70">
        <f t="shared" si="10"/>
        <v>-83.333333333333329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71</v>
      </c>
      <c r="D71">
        <v>-4.5999999999999996</v>
      </c>
      <c r="E71">
        <v>0</v>
      </c>
      <c r="F71">
        <v>4.5999999999999996</v>
      </c>
      <c r="G71" t="s">
        <v>37</v>
      </c>
      <c r="H71">
        <v>-4.5999999999999996</v>
      </c>
      <c r="I71">
        <v>0.80497532400000005</v>
      </c>
      <c r="J71" t="s">
        <v>37</v>
      </c>
      <c r="K71">
        <f t="shared" si="6"/>
        <v>2</v>
      </c>
      <c r="L71">
        <f t="shared" si="7"/>
        <v>6</v>
      </c>
      <c r="M71">
        <f t="shared" si="8"/>
        <v>100</v>
      </c>
      <c r="N71">
        <v>1</v>
      </c>
      <c r="O71">
        <v>1</v>
      </c>
      <c r="P71">
        <f t="shared" si="9"/>
        <v>1</v>
      </c>
      <c r="Q71">
        <f t="shared" si="10"/>
        <v>100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71</v>
      </c>
      <c r="D72">
        <v>-4.5999999999999996</v>
      </c>
      <c r="E72">
        <v>90</v>
      </c>
      <c r="F72">
        <v>4.5999999999999996</v>
      </c>
      <c r="G72" t="s">
        <v>37</v>
      </c>
      <c r="H72">
        <v>-4.5999999999999996</v>
      </c>
      <c r="I72">
        <v>0.73667073400000005</v>
      </c>
      <c r="J72" t="s">
        <v>33</v>
      </c>
      <c r="K72">
        <f t="shared" si="6"/>
        <v>2</v>
      </c>
      <c r="L72">
        <f t="shared" si="7"/>
        <v>6</v>
      </c>
      <c r="M72">
        <f t="shared" si="8"/>
        <v>100</v>
      </c>
      <c r="N72">
        <v>1</v>
      </c>
      <c r="O72">
        <v>-1</v>
      </c>
      <c r="P72">
        <f t="shared" si="9"/>
        <v>0</v>
      </c>
      <c r="Q72">
        <f t="shared" si="10"/>
        <v>100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72</v>
      </c>
      <c r="D73">
        <v>-4.5999999999999996</v>
      </c>
      <c r="E73">
        <v>0</v>
      </c>
      <c r="F73">
        <v>4.5999999999999996</v>
      </c>
      <c r="G73" t="s">
        <v>37</v>
      </c>
      <c r="H73">
        <v>-4.5999999999999996</v>
      </c>
      <c r="I73">
        <v>0.67223657400000003</v>
      </c>
      <c r="J73" t="s">
        <v>37</v>
      </c>
      <c r="K73">
        <f t="shared" si="6"/>
        <v>2</v>
      </c>
      <c r="L73">
        <f t="shared" si="7"/>
        <v>7</v>
      </c>
      <c r="M73">
        <f t="shared" si="8"/>
        <v>116.66666666666667</v>
      </c>
      <c r="N73">
        <v>1</v>
      </c>
      <c r="O73">
        <v>1</v>
      </c>
      <c r="P73">
        <f t="shared" si="9"/>
        <v>1</v>
      </c>
      <c r="Q73">
        <f t="shared" si="10"/>
        <v>116.66666666666667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72</v>
      </c>
      <c r="D74">
        <v>4.5999999999999996</v>
      </c>
      <c r="E74">
        <v>90</v>
      </c>
      <c r="F74">
        <v>4.5999999999999996</v>
      </c>
      <c r="G74" t="s">
        <v>37</v>
      </c>
      <c r="H74">
        <v>4.5999999999999996</v>
      </c>
      <c r="I74">
        <v>0.73600266299999995</v>
      </c>
      <c r="J74" t="s">
        <v>33</v>
      </c>
      <c r="K74">
        <f t="shared" si="6"/>
        <v>2</v>
      </c>
      <c r="L74">
        <f t="shared" si="7"/>
        <v>7</v>
      </c>
      <c r="M74">
        <f t="shared" si="8"/>
        <v>116.66666666666667</v>
      </c>
      <c r="N74">
        <v>1</v>
      </c>
      <c r="O74">
        <v>-1</v>
      </c>
      <c r="P74">
        <f t="shared" si="9"/>
        <v>0</v>
      </c>
      <c r="Q74">
        <f t="shared" si="10"/>
        <v>116.66666666666667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73</v>
      </c>
      <c r="D75">
        <v>-4.5999999999999996</v>
      </c>
      <c r="E75">
        <v>0</v>
      </c>
      <c r="F75">
        <v>-4.5999999999999996</v>
      </c>
      <c r="G75" t="s">
        <v>33</v>
      </c>
      <c r="H75">
        <v>-4.5999999999999996</v>
      </c>
      <c r="I75">
        <v>0.60402604100000001</v>
      </c>
      <c r="J75" t="s">
        <v>33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-1</v>
      </c>
      <c r="O75">
        <v>-1</v>
      </c>
      <c r="P75">
        <f t="shared" si="9"/>
        <v>0</v>
      </c>
      <c r="Q75">
        <f t="shared" si="10"/>
        <v>-133.33333333333334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73</v>
      </c>
      <c r="D76">
        <v>-4.5999999999999996</v>
      </c>
      <c r="E76">
        <v>90</v>
      </c>
      <c r="F76">
        <v>-4.5999999999999996</v>
      </c>
      <c r="G76" t="s">
        <v>33</v>
      </c>
      <c r="H76">
        <v>-4.5999999999999996</v>
      </c>
      <c r="I76">
        <v>0.60647664400000001</v>
      </c>
      <c r="J76" t="s">
        <v>33</v>
      </c>
      <c r="K76">
        <f t="shared" si="6"/>
        <v>2</v>
      </c>
      <c r="L76">
        <f t="shared" si="7"/>
        <v>8</v>
      </c>
      <c r="M76">
        <f t="shared" si="8"/>
        <v>133.33333333333334</v>
      </c>
      <c r="N76">
        <v>-1</v>
      </c>
      <c r="O76">
        <v>-1</v>
      </c>
      <c r="P76">
        <f t="shared" si="9"/>
        <v>0</v>
      </c>
      <c r="Q76">
        <f t="shared" si="10"/>
        <v>-133.33333333333334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73</v>
      </c>
      <c r="D77">
        <v>-4.5999999999999996</v>
      </c>
      <c r="E77">
        <v>90</v>
      </c>
      <c r="F77">
        <v>4.5999999999999996</v>
      </c>
      <c r="G77" t="s">
        <v>37</v>
      </c>
      <c r="H77">
        <v>-4.5999999999999996</v>
      </c>
      <c r="I77">
        <v>0.57138971400000005</v>
      </c>
      <c r="J77" t="s">
        <v>37</v>
      </c>
      <c r="K77">
        <f t="shared" si="6"/>
        <v>2</v>
      </c>
      <c r="L77">
        <f t="shared" si="7"/>
        <v>8</v>
      </c>
      <c r="M77">
        <f t="shared" si="8"/>
        <v>133.33333333333334</v>
      </c>
      <c r="N77">
        <v>1</v>
      </c>
      <c r="O77">
        <v>1</v>
      </c>
      <c r="P77">
        <f t="shared" si="9"/>
        <v>1</v>
      </c>
      <c r="Q77">
        <f t="shared" si="10"/>
        <v>133.33333333333334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72</v>
      </c>
      <c r="D78">
        <v>4.5999999999999996</v>
      </c>
      <c r="E78">
        <v>90</v>
      </c>
      <c r="F78">
        <v>-4.5999999999999996</v>
      </c>
      <c r="G78" t="s">
        <v>33</v>
      </c>
      <c r="H78">
        <v>4.5999999999999996</v>
      </c>
      <c r="I78">
        <v>0.621668004</v>
      </c>
      <c r="J78" t="s">
        <v>33</v>
      </c>
      <c r="K78">
        <f t="shared" si="6"/>
        <v>2</v>
      </c>
      <c r="L78">
        <f t="shared" si="7"/>
        <v>7</v>
      </c>
      <c r="M78">
        <f t="shared" si="8"/>
        <v>116.66666666666667</v>
      </c>
      <c r="N78">
        <v>-1</v>
      </c>
      <c r="O78">
        <v>-1</v>
      </c>
      <c r="P78">
        <f t="shared" si="9"/>
        <v>0</v>
      </c>
      <c r="Q78">
        <f t="shared" si="10"/>
        <v>-116.66666666666667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72</v>
      </c>
      <c r="D79">
        <v>-4.5999999999999996</v>
      </c>
      <c r="E79">
        <v>0</v>
      </c>
      <c r="F79">
        <v>4.5999999999999996</v>
      </c>
      <c r="G79" t="s">
        <v>37</v>
      </c>
      <c r="H79">
        <v>-4.5999999999999996</v>
      </c>
      <c r="I79">
        <v>0.521413291</v>
      </c>
      <c r="J79" t="s">
        <v>37</v>
      </c>
      <c r="K79">
        <f t="shared" si="6"/>
        <v>2</v>
      </c>
      <c r="L79">
        <f t="shared" si="7"/>
        <v>7</v>
      </c>
      <c r="M79">
        <f t="shared" si="8"/>
        <v>116.66666666666667</v>
      </c>
      <c r="N79">
        <v>1</v>
      </c>
      <c r="O79">
        <v>1</v>
      </c>
      <c r="P79">
        <f t="shared" si="9"/>
        <v>1</v>
      </c>
      <c r="Q79">
        <f t="shared" si="10"/>
        <v>116.66666666666667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72</v>
      </c>
      <c r="D80">
        <v>4.5999999999999996</v>
      </c>
      <c r="E80">
        <v>90</v>
      </c>
      <c r="F80">
        <v>-4.5999999999999996</v>
      </c>
      <c r="G80" t="s">
        <v>33</v>
      </c>
      <c r="H80">
        <v>4.5999999999999996</v>
      </c>
      <c r="I80">
        <v>0.67672315299999997</v>
      </c>
      <c r="J80" t="s">
        <v>33</v>
      </c>
      <c r="K80">
        <f t="shared" si="6"/>
        <v>2</v>
      </c>
      <c r="L80">
        <f t="shared" si="7"/>
        <v>7</v>
      </c>
      <c r="M80">
        <f t="shared" si="8"/>
        <v>116.66666666666667</v>
      </c>
      <c r="N80">
        <v>-1</v>
      </c>
      <c r="O80">
        <v>-1</v>
      </c>
      <c r="P80">
        <f t="shared" si="9"/>
        <v>0</v>
      </c>
      <c r="Q80">
        <f t="shared" si="10"/>
        <v>-116.66666666666667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71</v>
      </c>
      <c r="D81">
        <v>-4.5999999999999996</v>
      </c>
      <c r="E81">
        <v>0</v>
      </c>
      <c r="F81">
        <v>4.5999999999999996</v>
      </c>
      <c r="G81" t="s">
        <v>37</v>
      </c>
      <c r="H81">
        <v>-4.5999999999999996</v>
      </c>
      <c r="I81">
        <v>0.52226692500000005</v>
      </c>
      <c r="J81" t="s">
        <v>37</v>
      </c>
      <c r="K81">
        <f t="shared" si="6"/>
        <v>2</v>
      </c>
      <c r="L81">
        <f t="shared" si="7"/>
        <v>6</v>
      </c>
      <c r="M81">
        <f t="shared" si="8"/>
        <v>100</v>
      </c>
      <c r="N81">
        <v>1</v>
      </c>
      <c r="O81">
        <v>1</v>
      </c>
      <c r="P81">
        <f t="shared" si="9"/>
        <v>1</v>
      </c>
      <c r="Q81">
        <f t="shared" si="10"/>
        <v>100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71</v>
      </c>
      <c r="D82">
        <v>-4.5999999999999996</v>
      </c>
      <c r="E82">
        <v>0</v>
      </c>
      <c r="F82">
        <v>-4.5999999999999996</v>
      </c>
      <c r="G82" t="s">
        <v>33</v>
      </c>
      <c r="H82">
        <v>-4.5999999999999996</v>
      </c>
      <c r="I82">
        <v>0.42228374499999999</v>
      </c>
      <c r="J82" t="s">
        <v>33</v>
      </c>
      <c r="K82">
        <f t="shared" si="6"/>
        <v>2</v>
      </c>
      <c r="L82">
        <f t="shared" si="7"/>
        <v>6</v>
      </c>
      <c r="M82">
        <f t="shared" si="8"/>
        <v>100</v>
      </c>
      <c r="N82">
        <v>-1</v>
      </c>
      <c r="O82">
        <v>-1</v>
      </c>
      <c r="P82">
        <f t="shared" si="9"/>
        <v>0</v>
      </c>
      <c r="Q82">
        <f t="shared" si="10"/>
        <v>-100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71</v>
      </c>
      <c r="D83">
        <v>-4.5999999999999996</v>
      </c>
      <c r="E83">
        <v>0</v>
      </c>
      <c r="F83">
        <v>-4.5999999999999996</v>
      </c>
      <c r="G83" t="s">
        <v>33</v>
      </c>
      <c r="H83">
        <v>-4.5999999999999996</v>
      </c>
      <c r="I83">
        <v>0.85779611700000002</v>
      </c>
      <c r="J83" t="s">
        <v>33</v>
      </c>
      <c r="K83">
        <f t="shared" si="6"/>
        <v>2</v>
      </c>
      <c r="L83">
        <f t="shared" si="7"/>
        <v>6</v>
      </c>
      <c r="M83">
        <f t="shared" si="8"/>
        <v>100</v>
      </c>
      <c r="N83">
        <v>-1</v>
      </c>
      <c r="O83">
        <v>-1</v>
      </c>
      <c r="P83">
        <f t="shared" si="9"/>
        <v>0</v>
      </c>
      <c r="Q83">
        <f t="shared" si="10"/>
        <v>-100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70</v>
      </c>
      <c r="D84">
        <v>-4.5999999999999996</v>
      </c>
      <c r="E84">
        <v>0</v>
      </c>
      <c r="F84">
        <v>-4.5999999999999996</v>
      </c>
      <c r="G84" t="s">
        <v>33</v>
      </c>
      <c r="H84">
        <v>-4.5999999999999996</v>
      </c>
      <c r="I84">
        <v>0.54107243599999999</v>
      </c>
      <c r="J84" t="s">
        <v>33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70</v>
      </c>
      <c r="D85">
        <v>-4.5999999999999996</v>
      </c>
      <c r="E85">
        <v>0</v>
      </c>
      <c r="F85">
        <v>-4.5999999999999996</v>
      </c>
      <c r="G85" t="s">
        <v>33</v>
      </c>
      <c r="H85">
        <v>-4.5999999999999996</v>
      </c>
      <c r="I85">
        <v>0.53957122199999996</v>
      </c>
      <c r="J85" t="s">
        <v>33</v>
      </c>
      <c r="K85">
        <f t="shared" si="6"/>
        <v>2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70</v>
      </c>
      <c r="D86">
        <v>4.5999999999999996</v>
      </c>
      <c r="E86">
        <v>90</v>
      </c>
      <c r="F86">
        <v>4.5999999999999996</v>
      </c>
      <c r="G86" t="s">
        <v>37</v>
      </c>
      <c r="H86">
        <v>4.5999999999999996</v>
      </c>
      <c r="I86">
        <v>0.50320232499999995</v>
      </c>
      <c r="J86" t="s">
        <v>37</v>
      </c>
      <c r="K86">
        <f t="shared" si="6"/>
        <v>2</v>
      </c>
      <c r="L86">
        <f t="shared" si="7"/>
        <v>5</v>
      </c>
      <c r="M86">
        <f t="shared" si="8"/>
        <v>83.333333333333329</v>
      </c>
      <c r="N86">
        <v>1</v>
      </c>
      <c r="O86">
        <v>1</v>
      </c>
      <c r="P86">
        <f t="shared" si="9"/>
        <v>1</v>
      </c>
      <c r="Q86">
        <f t="shared" si="10"/>
        <v>83.333333333333329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69</v>
      </c>
      <c r="D87">
        <v>4.5999999999999996</v>
      </c>
      <c r="E87">
        <v>90</v>
      </c>
      <c r="F87">
        <v>4.5999999999999996</v>
      </c>
      <c r="G87" t="s">
        <v>37</v>
      </c>
      <c r="H87">
        <v>4.5999999999999996</v>
      </c>
      <c r="I87">
        <v>0.68844175699999999</v>
      </c>
      <c r="J87" t="s">
        <v>37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1</v>
      </c>
      <c r="O87">
        <v>1</v>
      </c>
      <c r="P87">
        <f t="shared" si="9"/>
        <v>1</v>
      </c>
      <c r="Q87">
        <f t="shared" si="10"/>
        <v>66.666666666666671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69</v>
      </c>
      <c r="D88">
        <v>-4.5999999999999996</v>
      </c>
      <c r="E88">
        <v>0</v>
      </c>
      <c r="F88">
        <v>-4.5999999999999996</v>
      </c>
      <c r="G88" t="s">
        <v>33</v>
      </c>
      <c r="H88">
        <v>-4.5999999999999996</v>
      </c>
      <c r="I88">
        <v>0.48858204399999999</v>
      </c>
      <c r="J88" t="s">
        <v>33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-1</v>
      </c>
      <c r="O88">
        <v>-1</v>
      </c>
      <c r="P88">
        <f t="shared" si="9"/>
        <v>0</v>
      </c>
      <c r="Q88">
        <f t="shared" si="10"/>
        <v>-66.666666666666671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69</v>
      </c>
      <c r="D89">
        <v>4.5999999999999996</v>
      </c>
      <c r="E89">
        <v>0</v>
      </c>
      <c r="F89">
        <v>-4.5999999999999996</v>
      </c>
      <c r="G89" t="s">
        <v>33</v>
      </c>
      <c r="H89">
        <v>4.5999999999999996</v>
      </c>
      <c r="I89">
        <v>0.58735071500000002</v>
      </c>
      <c r="J89" t="s">
        <v>33</v>
      </c>
      <c r="K89">
        <f t="shared" si="6"/>
        <v>2</v>
      </c>
      <c r="L89">
        <f t="shared" si="7"/>
        <v>4</v>
      </c>
      <c r="M89">
        <f t="shared" si="8"/>
        <v>66.666666666666671</v>
      </c>
      <c r="N89">
        <v>-1</v>
      </c>
      <c r="O89">
        <v>-1</v>
      </c>
      <c r="P89">
        <f t="shared" si="9"/>
        <v>0</v>
      </c>
      <c r="Q89">
        <f t="shared" si="10"/>
        <v>-66.666666666666671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68</v>
      </c>
      <c r="D90">
        <v>-4.5999999999999996</v>
      </c>
      <c r="E90">
        <v>90</v>
      </c>
      <c r="F90">
        <v>4.5999999999999996</v>
      </c>
      <c r="G90" t="s">
        <v>37</v>
      </c>
      <c r="H90">
        <v>-4.5999999999999996</v>
      </c>
      <c r="I90">
        <v>0.60784828400000002</v>
      </c>
      <c r="J90" t="s">
        <v>33</v>
      </c>
      <c r="K90">
        <f t="shared" si="6"/>
        <v>2</v>
      </c>
      <c r="L90">
        <f t="shared" si="7"/>
        <v>3</v>
      </c>
      <c r="M90">
        <f t="shared" si="8"/>
        <v>50</v>
      </c>
      <c r="N90">
        <v>1</v>
      </c>
      <c r="O90">
        <v>-1</v>
      </c>
      <c r="P90">
        <f t="shared" si="9"/>
        <v>0</v>
      </c>
      <c r="Q90">
        <f t="shared" si="10"/>
        <v>50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69</v>
      </c>
      <c r="D91">
        <v>4.5999999999999996</v>
      </c>
      <c r="E91">
        <v>0</v>
      </c>
      <c r="F91">
        <v>-4.5999999999999996</v>
      </c>
      <c r="G91" t="s">
        <v>33</v>
      </c>
      <c r="H91">
        <v>4.5999999999999996</v>
      </c>
      <c r="I91">
        <v>0.90452400300000002</v>
      </c>
      <c r="J91" t="s">
        <v>33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-1</v>
      </c>
      <c r="O91">
        <v>-1</v>
      </c>
      <c r="P91">
        <f t="shared" si="9"/>
        <v>0</v>
      </c>
      <c r="Q91">
        <f t="shared" si="10"/>
        <v>-66.666666666666671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69</v>
      </c>
      <c r="D92">
        <v>4.5999999999999996</v>
      </c>
      <c r="E92">
        <v>90</v>
      </c>
      <c r="F92">
        <v>4.5999999999999996</v>
      </c>
      <c r="G92" t="s">
        <v>37</v>
      </c>
      <c r="H92">
        <v>4.5999999999999996</v>
      </c>
      <c r="I92">
        <v>0.47282097099999998</v>
      </c>
      <c r="J92" t="s">
        <v>37</v>
      </c>
      <c r="K92">
        <f t="shared" si="6"/>
        <v>2</v>
      </c>
      <c r="L92">
        <f t="shared" si="7"/>
        <v>4</v>
      </c>
      <c r="M92">
        <f t="shared" si="8"/>
        <v>66.666666666666671</v>
      </c>
      <c r="N92">
        <v>1</v>
      </c>
      <c r="O92">
        <v>1</v>
      </c>
      <c r="P92">
        <f t="shared" si="9"/>
        <v>1</v>
      </c>
      <c r="Q92">
        <f t="shared" si="10"/>
        <v>66.666666666666671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69</v>
      </c>
      <c r="D93">
        <v>4.5999999999999996</v>
      </c>
      <c r="E93">
        <v>90</v>
      </c>
      <c r="F93">
        <v>-4.5999999999999996</v>
      </c>
      <c r="G93" t="s">
        <v>33</v>
      </c>
      <c r="H93">
        <v>4.5999999999999996</v>
      </c>
      <c r="I93">
        <v>0.60480214399999999</v>
      </c>
      <c r="J93" t="s">
        <v>33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3</v>
      </c>
    </row>
    <row r="94" spans="1:18" x14ac:dyDescent="0.25">
      <c r="A94">
        <v>0</v>
      </c>
      <c r="B94">
        <v>1</v>
      </c>
      <c r="C94">
        <v>81</v>
      </c>
      <c r="D94">
        <v>180</v>
      </c>
      <c r="E94">
        <v>90</v>
      </c>
      <c r="F94">
        <v>4.5999999999999996</v>
      </c>
      <c r="G94" t="s">
        <v>37</v>
      </c>
      <c r="I94">
        <v>0.39014175200000001</v>
      </c>
      <c r="J94" t="s">
        <v>33</v>
      </c>
      <c r="K94">
        <f t="shared" si="6"/>
        <v>1</v>
      </c>
      <c r="L94">
        <f t="shared" si="7"/>
        <v>16</v>
      </c>
      <c r="M94">
        <f t="shared" si="8"/>
        <v>266.66666666666669</v>
      </c>
      <c r="N94">
        <v>1</v>
      </c>
      <c r="O94">
        <v>-1</v>
      </c>
      <c r="P94">
        <f t="shared" si="9"/>
        <v>0</v>
      </c>
      <c r="Q94">
        <f t="shared" si="10"/>
        <v>266.66666666666669</v>
      </c>
      <c r="R94">
        <f t="shared" si="11"/>
        <v>2</v>
      </c>
    </row>
    <row r="95" spans="1:18" x14ac:dyDescent="0.25">
      <c r="A95">
        <v>1</v>
      </c>
      <c r="B95">
        <v>1</v>
      </c>
      <c r="C95">
        <v>82</v>
      </c>
      <c r="D95">
        <v>180</v>
      </c>
      <c r="E95">
        <v>0</v>
      </c>
      <c r="F95">
        <v>4.5999999999999996</v>
      </c>
      <c r="G95" t="s">
        <v>37</v>
      </c>
      <c r="I95">
        <v>0.53860155099999996</v>
      </c>
      <c r="J95" t="s">
        <v>37</v>
      </c>
      <c r="K95">
        <f t="shared" si="6"/>
        <v>1</v>
      </c>
      <c r="L95">
        <f t="shared" si="7"/>
        <v>17</v>
      </c>
      <c r="M95">
        <f t="shared" si="8"/>
        <v>283.33333333333331</v>
      </c>
      <c r="N95">
        <v>1</v>
      </c>
      <c r="O95">
        <v>1</v>
      </c>
      <c r="P95">
        <f t="shared" si="9"/>
        <v>1</v>
      </c>
      <c r="Q95">
        <f t="shared" si="10"/>
        <v>283.33333333333331</v>
      </c>
      <c r="R95">
        <f t="shared" si="11"/>
        <v>2</v>
      </c>
    </row>
    <row r="96" spans="1:18" x14ac:dyDescent="0.25">
      <c r="A96">
        <v>2</v>
      </c>
      <c r="B96">
        <v>1</v>
      </c>
      <c r="C96">
        <v>81</v>
      </c>
      <c r="D96">
        <v>0</v>
      </c>
      <c r="E96">
        <v>90</v>
      </c>
      <c r="F96">
        <v>4.5999999999999996</v>
      </c>
      <c r="G96" t="s">
        <v>37</v>
      </c>
      <c r="I96">
        <v>0.558261232</v>
      </c>
      <c r="J96" t="s">
        <v>37</v>
      </c>
      <c r="K96">
        <f t="shared" si="6"/>
        <v>1</v>
      </c>
      <c r="L96">
        <f t="shared" si="7"/>
        <v>16</v>
      </c>
      <c r="M96">
        <f t="shared" si="8"/>
        <v>266.66666666666669</v>
      </c>
      <c r="N96">
        <v>1</v>
      </c>
      <c r="O96">
        <v>1</v>
      </c>
      <c r="P96">
        <f t="shared" si="9"/>
        <v>1</v>
      </c>
      <c r="Q96">
        <f t="shared" si="10"/>
        <v>266.66666666666669</v>
      </c>
      <c r="R96">
        <f t="shared" si="11"/>
        <v>1</v>
      </c>
    </row>
    <row r="97" spans="1:18" x14ac:dyDescent="0.25">
      <c r="A97">
        <v>3</v>
      </c>
      <c r="B97">
        <v>1</v>
      </c>
      <c r="C97">
        <v>81</v>
      </c>
      <c r="D97">
        <v>0</v>
      </c>
      <c r="E97">
        <v>0</v>
      </c>
      <c r="F97">
        <v>-4.5999999999999996</v>
      </c>
      <c r="G97" t="s">
        <v>33</v>
      </c>
      <c r="I97">
        <v>0.50366136500000003</v>
      </c>
      <c r="J97" t="s">
        <v>33</v>
      </c>
      <c r="K97">
        <f t="shared" si="6"/>
        <v>1</v>
      </c>
      <c r="L97">
        <f t="shared" si="7"/>
        <v>16</v>
      </c>
      <c r="M97">
        <f t="shared" si="8"/>
        <v>266.66666666666669</v>
      </c>
      <c r="N97">
        <v>-1</v>
      </c>
      <c r="O97">
        <v>-1</v>
      </c>
      <c r="P97">
        <f t="shared" si="9"/>
        <v>0</v>
      </c>
      <c r="Q97">
        <f t="shared" si="10"/>
        <v>-266.66666666666669</v>
      </c>
      <c r="R97">
        <f t="shared" si="11"/>
        <v>1</v>
      </c>
    </row>
    <row r="98" spans="1:18" x14ac:dyDescent="0.25">
      <c r="A98">
        <v>4</v>
      </c>
      <c r="B98">
        <v>1</v>
      </c>
      <c r="C98">
        <v>81</v>
      </c>
      <c r="D98">
        <v>0</v>
      </c>
      <c r="E98">
        <v>0</v>
      </c>
      <c r="F98">
        <v>4.5999999999999996</v>
      </c>
      <c r="G98" t="s">
        <v>37</v>
      </c>
      <c r="I98">
        <v>0.30417597600000001</v>
      </c>
      <c r="J98" t="s">
        <v>33</v>
      </c>
      <c r="K98">
        <f t="shared" si="6"/>
        <v>1</v>
      </c>
      <c r="L98">
        <f t="shared" si="7"/>
        <v>16</v>
      </c>
      <c r="M98">
        <f t="shared" si="8"/>
        <v>266.66666666666669</v>
      </c>
      <c r="N98">
        <v>1</v>
      </c>
      <c r="O98">
        <v>-1</v>
      </c>
      <c r="P98">
        <f t="shared" si="9"/>
        <v>0</v>
      </c>
      <c r="Q98">
        <f t="shared" si="10"/>
        <v>266.66666666666669</v>
      </c>
      <c r="R98">
        <f t="shared" si="11"/>
        <v>1</v>
      </c>
    </row>
    <row r="99" spans="1:18" x14ac:dyDescent="0.25">
      <c r="A99">
        <v>5</v>
      </c>
      <c r="B99">
        <v>1</v>
      </c>
      <c r="C99">
        <v>82</v>
      </c>
      <c r="D99">
        <v>0</v>
      </c>
      <c r="E99">
        <v>0</v>
      </c>
      <c r="F99">
        <v>-4.5999999999999996</v>
      </c>
      <c r="G99" t="s">
        <v>33</v>
      </c>
      <c r="I99">
        <v>0.53516135799999998</v>
      </c>
      <c r="J99" t="s">
        <v>33</v>
      </c>
      <c r="K99">
        <f t="shared" si="6"/>
        <v>1</v>
      </c>
      <c r="L99">
        <f t="shared" si="7"/>
        <v>17</v>
      </c>
      <c r="M99">
        <f t="shared" si="8"/>
        <v>283.33333333333331</v>
      </c>
      <c r="N99">
        <v>-1</v>
      </c>
      <c r="O99">
        <v>-1</v>
      </c>
      <c r="P99">
        <f t="shared" si="9"/>
        <v>0</v>
      </c>
      <c r="Q99">
        <f t="shared" si="10"/>
        <v>-283.33333333333331</v>
      </c>
      <c r="R99">
        <f t="shared" si="11"/>
        <v>1</v>
      </c>
    </row>
    <row r="100" spans="1:18" x14ac:dyDescent="0.25">
      <c r="A100">
        <v>6</v>
      </c>
      <c r="B100">
        <v>1</v>
      </c>
      <c r="C100">
        <v>82</v>
      </c>
      <c r="D100">
        <v>0</v>
      </c>
      <c r="E100">
        <v>0</v>
      </c>
      <c r="F100">
        <v>4.5999999999999996</v>
      </c>
      <c r="G100" t="s">
        <v>37</v>
      </c>
      <c r="I100">
        <v>0.57002302999999999</v>
      </c>
      <c r="J100" t="s">
        <v>37</v>
      </c>
      <c r="K100">
        <f t="shared" si="6"/>
        <v>1</v>
      </c>
      <c r="L100">
        <f t="shared" si="7"/>
        <v>17</v>
      </c>
      <c r="M100">
        <f t="shared" si="8"/>
        <v>283.33333333333331</v>
      </c>
      <c r="N100">
        <v>1</v>
      </c>
      <c r="O100">
        <v>1</v>
      </c>
      <c r="P100">
        <f t="shared" si="9"/>
        <v>1</v>
      </c>
      <c r="Q100">
        <f t="shared" si="10"/>
        <v>283.33333333333331</v>
      </c>
      <c r="R100">
        <f t="shared" si="11"/>
        <v>1</v>
      </c>
    </row>
    <row r="101" spans="1:18" x14ac:dyDescent="0.25">
      <c r="A101">
        <v>7</v>
      </c>
      <c r="B101">
        <v>1</v>
      </c>
      <c r="C101">
        <v>82</v>
      </c>
      <c r="D101">
        <v>0</v>
      </c>
      <c r="E101">
        <v>0</v>
      </c>
      <c r="F101">
        <v>-4.5999999999999996</v>
      </c>
      <c r="G101" t="s">
        <v>33</v>
      </c>
      <c r="I101">
        <v>0.50329172700000002</v>
      </c>
      <c r="J101" t="s">
        <v>33</v>
      </c>
      <c r="K101">
        <f t="shared" si="6"/>
        <v>1</v>
      </c>
      <c r="L101">
        <f t="shared" si="7"/>
        <v>17</v>
      </c>
      <c r="M101">
        <f t="shared" si="8"/>
        <v>283.33333333333331</v>
      </c>
      <c r="N101">
        <v>-1</v>
      </c>
      <c r="O101">
        <v>-1</v>
      </c>
      <c r="P101">
        <f t="shared" si="9"/>
        <v>0</v>
      </c>
      <c r="Q101">
        <f t="shared" si="10"/>
        <v>-283.33333333333331</v>
      </c>
      <c r="R101">
        <f t="shared" si="11"/>
        <v>1</v>
      </c>
    </row>
    <row r="102" spans="1:18" x14ac:dyDescent="0.25">
      <c r="A102">
        <v>8</v>
      </c>
      <c r="B102">
        <v>1</v>
      </c>
      <c r="C102">
        <v>81</v>
      </c>
      <c r="D102">
        <v>0</v>
      </c>
      <c r="E102">
        <v>90</v>
      </c>
      <c r="F102">
        <v>4.5999999999999996</v>
      </c>
      <c r="G102" t="s">
        <v>37</v>
      </c>
      <c r="I102">
        <v>0.57057723599999999</v>
      </c>
      <c r="J102" t="s">
        <v>37</v>
      </c>
      <c r="K102">
        <f t="shared" si="6"/>
        <v>1</v>
      </c>
      <c r="L102">
        <f t="shared" si="7"/>
        <v>16</v>
      </c>
      <c r="M102">
        <f t="shared" si="8"/>
        <v>266.66666666666669</v>
      </c>
      <c r="N102">
        <v>1</v>
      </c>
      <c r="O102">
        <v>1</v>
      </c>
      <c r="P102">
        <f t="shared" si="9"/>
        <v>1</v>
      </c>
      <c r="Q102">
        <f t="shared" si="10"/>
        <v>266.66666666666669</v>
      </c>
      <c r="R102">
        <f t="shared" si="11"/>
        <v>1</v>
      </c>
    </row>
    <row r="103" spans="1:18" x14ac:dyDescent="0.25">
      <c r="A103">
        <v>9</v>
      </c>
      <c r="B103">
        <v>1</v>
      </c>
      <c r="C103">
        <v>81</v>
      </c>
      <c r="D103">
        <v>180</v>
      </c>
      <c r="E103">
        <v>90</v>
      </c>
      <c r="F103">
        <v>-4.5999999999999996</v>
      </c>
      <c r="G103" t="s">
        <v>33</v>
      </c>
      <c r="I103">
        <v>0.58729035500000004</v>
      </c>
      <c r="J103" t="s">
        <v>33</v>
      </c>
      <c r="K103">
        <f t="shared" si="6"/>
        <v>1</v>
      </c>
      <c r="L103">
        <f t="shared" si="7"/>
        <v>16</v>
      </c>
      <c r="M103">
        <f t="shared" si="8"/>
        <v>266.66666666666669</v>
      </c>
      <c r="N103">
        <v>-1</v>
      </c>
      <c r="O103">
        <v>-1</v>
      </c>
      <c r="P103">
        <f t="shared" si="9"/>
        <v>0</v>
      </c>
      <c r="Q103">
        <f t="shared" si="10"/>
        <v>-266.66666666666669</v>
      </c>
      <c r="R103">
        <f t="shared" si="11"/>
        <v>2</v>
      </c>
    </row>
    <row r="104" spans="1:18" x14ac:dyDescent="0.25">
      <c r="A104">
        <v>10</v>
      </c>
      <c r="B104">
        <v>1</v>
      </c>
      <c r="C104">
        <v>81</v>
      </c>
      <c r="D104">
        <v>180</v>
      </c>
      <c r="E104">
        <v>90</v>
      </c>
      <c r="F104">
        <v>4.5999999999999996</v>
      </c>
      <c r="G104" t="s">
        <v>37</v>
      </c>
      <c r="I104">
        <v>0.54045530399999997</v>
      </c>
      <c r="J104" t="s">
        <v>37</v>
      </c>
      <c r="K104">
        <f t="shared" si="6"/>
        <v>1</v>
      </c>
      <c r="L104">
        <f t="shared" si="7"/>
        <v>16</v>
      </c>
      <c r="M104">
        <f t="shared" si="8"/>
        <v>266.66666666666669</v>
      </c>
      <c r="N104">
        <v>1</v>
      </c>
      <c r="O104">
        <v>1</v>
      </c>
      <c r="P104">
        <f t="shared" si="9"/>
        <v>1</v>
      </c>
      <c r="Q104">
        <f t="shared" si="10"/>
        <v>266.66666666666669</v>
      </c>
      <c r="R104">
        <f t="shared" si="11"/>
        <v>2</v>
      </c>
    </row>
    <row r="105" spans="1:18" x14ac:dyDescent="0.25">
      <c r="A105">
        <v>11</v>
      </c>
      <c r="B105">
        <v>1</v>
      </c>
      <c r="C105">
        <v>80</v>
      </c>
      <c r="D105">
        <v>180</v>
      </c>
      <c r="E105">
        <v>90</v>
      </c>
      <c r="F105">
        <v>4.5999999999999996</v>
      </c>
      <c r="G105" t="s">
        <v>37</v>
      </c>
      <c r="I105">
        <v>0.58905110800000005</v>
      </c>
      <c r="J105" t="s">
        <v>37</v>
      </c>
      <c r="K105">
        <f t="shared" si="6"/>
        <v>1</v>
      </c>
      <c r="L105">
        <f t="shared" si="7"/>
        <v>15</v>
      </c>
      <c r="M105">
        <f t="shared" si="8"/>
        <v>250</v>
      </c>
      <c r="N105">
        <v>1</v>
      </c>
      <c r="O105">
        <v>1</v>
      </c>
      <c r="P105">
        <f t="shared" si="9"/>
        <v>1</v>
      </c>
      <c r="Q105">
        <f t="shared" si="10"/>
        <v>250</v>
      </c>
      <c r="R105">
        <f t="shared" si="11"/>
        <v>2</v>
      </c>
    </row>
    <row r="106" spans="1:18" x14ac:dyDescent="0.25">
      <c r="A106">
        <v>12</v>
      </c>
      <c r="B106">
        <v>1</v>
      </c>
      <c r="C106">
        <v>80</v>
      </c>
      <c r="D106">
        <v>0</v>
      </c>
      <c r="E106">
        <v>0</v>
      </c>
      <c r="F106">
        <v>-4.5999999999999996</v>
      </c>
      <c r="G106" t="s">
        <v>33</v>
      </c>
      <c r="I106">
        <v>0.45618192299999999</v>
      </c>
      <c r="J106" t="s">
        <v>33</v>
      </c>
      <c r="K106">
        <f t="shared" si="6"/>
        <v>1</v>
      </c>
      <c r="L106">
        <f t="shared" si="7"/>
        <v>15</v>
      </c>
      <c r="M106">
        <f t="shared" si="8"/>
        <v>250</v>
      </c>
      <c r="N106">
        <v>-1</v>
      </c>
      <c r="O106">
        <v>-1</v>
      </c>
      <c r="P106">
        <f t="shared" si="9"/>
        <v>0</v>
      </c>
      <c r="Q106">
        <f t="shared" si="10"/>
        <v>-250</v>
      </c>
      <c r="R106">
        <f t="shared" si="11"/>
        <v>1</v>
      </c>
    </row>
    <row r="107" spans="1:18" x14ac:dyDescent="0.25">
      <c r="A107">
        <v>13</v>
      </c>
      <c r="B107">
        <v>1</v>
      </c>
      <c r="C107">
        <v>80</v>
      </c>
      <c r="D107">
        <v>0</v>
      </c>
      <c r="E107">
        <v>90</v>
      </c>
      <c r="F107">
        <v>4.5999999999999996</v>
      </c>
      <c r="G107" t="s">
        <v>37</v>
      </c>
      <c r="I107">
        <v>0.52175287299999995</v>
      </c>
      <c r="J107" t="s">
        <v>37</v>
      </c>
      <c r="K107">
        <f t="shared" si="6"/>
        <v>1</v>
      </c>
      <c r="L107">
        <f t="shared" si="7"/>
        <v>15</v>
      </c>
      <c r="M107">
        <f t="shared" si="8"/>
        <v>250</v>
      </c>
      <c r="N107">
        <v>1</v>
      </c>
      <c r="O107">
        <v>1</v>
      </c>
      <c r="P107">
        <f t="shared" si="9"/>
        <v>1</v>
      </c>
      <c r="Q107">
        <f t="shared" si="10"/>
        <v>250</v>
      </c>
      <c r="R107">
        <f t="shared" si="11"/>
        <v>1</v>
      </c>
    </row>
    <row r="108" spans="1:18" x14ac:dyDescent="0.25">
      <c r="A108">
        <v>14</v>
      </c>
      <c r="B108">
        <v>1</v>
      </c>
      <c r="C108">
        <v>79</v>
      </c>
      <c r="D108">
        <v>180</v>
      </c>
      <c r="E108">
        <v>90</v>
      </c>
      <c r="F108">
        <v>-4.5999999999999996</v>
      </c>
      <c r="G108" t="s">
        <v>33</v>
      </c>
      <c r="I108">
        <v>0.48346027200000002</v>
      </c>
      <c r="J108" t="s">
        <v>33</v>
      </c>
      <c r="K108">
        <f t="shared" si="6"/>
        <v>1</v>
      </c>
      <c r="L108">
        <f t="shared" si="7"/>
        <v>14</v>
      </c>
      <c r="M108">
        <f t="shared" si="8"/>
        <v>233.33333333333334</v>
      </c>
      <c r="N108">
        <v>-1</v>
      </c>
      <c r="O108">
        <v>-1</v>
      </c>
      <c r="P108">
        <f t="shared" si="9"/>
        <v>0</v>
      </c>
      <c r="Q108">
        <f t="shared" si="10"/>
        <v>-233.33333333333334</v>
      </c>
      <c r="R108">
        <f t="shared" si="11"/>
        <v>2</v>
      </c>
    </row>
    <row r="109" spans="1:18" x14ac:dyDescent="0.25">
      <c r="A109">
        <v>15</v>
      </c>
      <c r="B109">
        <v>1</v>
      </c>
      <c r="C109">
        <v>79</v>
      </c>
      <c r="D109">
        <v>180</v>
      </c>
      <c r="E109">
        <v>0</v>
      </c>
      <c r="F109">
        <v>4.5999999999999996</v>
      </c>
      <c r="G109" t="s">
        <v>37</v>
      </c>
      <c r="I109">
        <v>0.522441779</v>
      </c>
      <c r="J109" t="s">
        <v>37</v>
      </c>
      <c r="K109">
        <f t="shared" si="6"/>
        <v>1</v>
      </c>
      <c r="L109">
        <f t="shared" si="7"/>
        <v>14</v>
      </c>
      <c r="M109">
        <f t="shared" si="8"/>
        <v>233.33333333333334</v>
      </c>
      <c r="N109">
        <v>1</v>
      </c>
      <c r="O109">
        <v>1</v>
      </c>
      <c r="P109">
        <f t="shared" si="9"/>
        <v>1</v>
      </c>
      <c r="Q109">
        <f t="shared" si="10"/>
        <v>233.33333333333334</v>
      </c>
      <c r="R109">
        <f t="shared" si="11"/>
        <v>2</v>
      </c>
    </row>
    <row r="110" spans="1:18" x14ac:dyDescent="0.25">
      <c r="A110">
        <v>16</v>
      </c>
      <c r="B110">
        <v>1</v>
      </c>
      <c r="C110">
        <v>79</v>
      </c>
      <c r="D110">
        <v>180</v>
      </c>
      <c r="E110">
        <v>90</v>
      </c>
      <c r="F110">
        <v>-4.5999999999999996</v>
      </c>
      <c r="G110" t="s">
        <v>33</v>
      </c>
      <c r="I110">
        <v>0.50403176999999999</v>
      </c>
      <c r="J110" t="s">
        <v>33</v>
      </c>
      <c r="K110">
        <f t="shared" si="6"/>
        <v>1</v>
      </c>
      <c r="L110">
        <f t="shared" si="7"/>
        <v>14</v>
      </c>
      <c r="M110">
        <f t="shared" si="8"/>
        <v>233.33333333333334</v>
      </c>
      <c r="N110">
        <v>-1</v>
      </c>
      <c r="O110">
        <v>-1</v>
      </c>
      <c r="P110">
        <f t="shared" si="9"/>
        <v>0</v>
      </c>
      <c r="Q110">
        <f t="shared" si="10"/>
        <v>-233.33333333333334</v>
      </c>
      <c r="R110">
        <f t="shared" si="11"/>
        <v>2</v>
      </c>
    </row>
    <row r="111" spans="1:18" x14ac:dyDescent="0.25">
      <c r="A111">
        <v>17</v>
      </c>
      <c r="B111">
        <v>1</v>
      </c>
      <c r="C111">
        <v>78</v>
      </c>
      <c r="D111">
        <v>0</v>
      </c>
      <c r="E111">
        <v>0</v>
      </c>
      <c r="F111">
        <v>-4.5999999999999996</v>
      </c>
      <c r="G111" t="s">
        <v>33</v>
      </c>
      <c r="I111">
        <v>0.52124932899999998</v>
      </c>
      <c r="J111" t="s">
        <v>33</v>
      </c>
      <c r="K111">
        <f t="shared" si="6"/>
        <v>1</v>
      </c>
      <c r="L111">
        <f t="shared" si="7"/>
        <v>13</v>
      </c>
      <c r="M111">
        <f t="shared" si="8"/>
        <v>216.66666666666669</v>
      </c>
      <c r="N111">
        <v>-1</v>
      </c>
      <c r="O111">
        <v>-1</v>
      </c>
      <c r="P111">
        <f t="shared" si="9"/>
        <v>0</v>
      </c>
      <c r="Q111">
        <f t="shared" si="10"/>
        <v>-216.66666666666669</v>
      </c>
      <c r="R111">
        <f t="shared" si="11"/>
        <v>1</v>
      </c>
    </row>
    <row r="112" spans="1:18" x14ac:dyDescent="0.25">
      <c r="A112">
        <v>18</v>
      </c>
      <c r="B112">
        <v>1</v>
      </c>
      <c r="C112">
        <v>78</v>
      </c>
      <c r="D112">
        <v>0</v>
      </c>
      <c r="E112">
        <v>90</v>
      </c>
      <c r="F112">
        <v>4.5999999999999996</v>
      </c>
      <c r="G112" t="s">
        <v>37</v>
      </c>
      <c r="I112">
        <v>0.55050226400000002</v>
      </c>
      <c r="J112" t="s">
        <v>37</v>
      </c>
      <c r="K112">
        <f t="shared" si="6"/>
        <v>1</v>
      </c>
      <c r="L112">
        <f t="shared" si="7"/>
        <v>13</v>
      </c>
      <c r="M112">
        <f t="shared" si="8"/>
        <v>216.66666666666669</v>
      </c>
      <c r="N112">
        <v>1</v>
      </c>
      <c r="O112">
        <v>1</v>
      </c>
      <c r="P112">
        <f t="shared" si="9"/>
        <v>1</v>
      </c>
      <c r="Q112">
        <f t="shared" si="10"/>
        <v>216.66666666666669</v>
      </c>
      <c r="R112">
        <f t="shared" si="11"/>
        <v>1</v>
      </c>
    </row>
    <row r="113" spans="1:18" x14ac:dyDescent="0.25">
      <c r="A113">
        <v>19</v>
      </c>
      <c r="B113">
        <v>1</v>
      </c>
      <c r="C113">
        <v>78</v>
      </c>
      <c r="D113">
        <v>180</v>
      </c>
      <c r="E113">
        <v>90</v>
      </c>
      <c r="F113">
        <v>4.5999999999999996</v>
      </c>
      <c r="G113" t="s">
        <v>37</v>
      </c>
      <c r="I113">
        <v>0.57115049600000001</v>
      </c>
      <c r="J113" t="s">
        <v>37</v>
      </c>
      <c r="K113">
        <f t="shared" si="6"/>
        <v>1</v>
      </c>
      <c r="L113">
        <f t="shared" si="7"/>
        <v>13</v>
      </c>
      <c r="M113">
        <f t="shared" si="8"/>
        <v>216.66666666666669</v>
      </c>
      <c r="N113">
        <v>1</v>
      </c>
      <c r="O113">
        <v>1</v>
      </c>
      <c r="P113">
        <f t="shared" si="9"/>
        <v>1</v>
      </c>
      <c r="Q113">
        <f t="shared" si="10"/>
        <v>216.66666666666669</v>
      </c>
      <c r="R113">
        <f t="shared" si="11"/>
        <v>2</v>
      </c>
    </row>
    <row r="114" spans="1:18" x14ac:dyDescent="0.25">
      <c r="A114">
        <v>20</v>
      </c>
      <c r="B114">
        <v>1</v>
      </c>
      <c r="C114">
        <v>77</v>
      </c>
      <c r="D114">
        <v>0</v>
      </c>
      <c r="E114">
        <v>0</v>
      </c>
      <c r="F114">
        <v>-4.5999999999999996</v>
      </c>
      <c r="G114" t="s">
        <v>33</v>
      </c>
      <c r="I114">
        <v>0.56973623699999998</v>
      </c>
      <c r="J114" t="s">
        <v>33</v>
      </c>
      <c r="K114">
        <f t="shared" si="6"/>
        <v>1</v>
      </c>
      <c r="L114">
        <f t="shared" si="7"/>
        <v>12</v>
      </c>
      <c r="M114">
        <f t="shared" si="8"/>
        <v>200</v>
      </c>
      <c r="N114">
        <v>-1</v>
      </c>
      <c r="O114">
        <v>-1</v>
      </c>
      <c r="P114">
        <f t="shared" si="9"/>
        <v>0</v>
      </c>
      <c r="Q114">
        <f t="shared" si="10"/>
        <v>-200</v>
      </c>
      <c r="R114">
        <f t="shared" si="11"/>
        <v>1</v>
      </c>
    </row>
    <row r="115" spans="1:18" x14ac:dyDescent="0.25">
      <c r="A115">
        <v>21</v>
      </c>
      <c r="B115">
        <v>1</v>
      </c>
      <c r="C115">
        <v>77</v>
      </c>
      <c r="D115">
        <v>180</v>
      </c>
      <c r="E115">
        <v>90</v>
      </c>
      <c r="F115">
        <v>-4.5999999999999996</v>
      </c>
      <c r="G115" t="s">
        <v>33</v>
      </c>
      <c r="I115">
        <v>0.55394659700000004</v>
      </c>
      <c r="J115" t="s">
        <v>33</v>
      </c>
      <c r="K115">
        <f t="shared" si="6"/>
        <v>1</v>
      </c>
      <c r="L115">
        <f t="shared" si="7"/>
        <v>12</v>
      </c>
      <c r="M115">
        <f t="shared" si="8"/>
        <v>200</v>
      </c>
      <c r="N115">
        <v>-1</v>
      </c>
      <c r="O115">
        <v>-1</v>
      </c>
      <c r="P115">
        <f t="shared" si="9"/>
        <v>0</v>
      </c>
      <c r="Q115">
        <f t="shared" si="10"/>
        <v>-200</v>
      </c>
      <c r="R115">
        <f t="shared" si="11"/>
        <v>2</v>
      </c>
    </row>
    <row r="116" spans="1:18" x14ac:dyDescent="0.25">
      <c r="A116">
        <v>22</v>
      </c>
      <c r="B116">
        <v>1</v>
      </c>
      <c r="C116">
        <v>77</v>
      </c>
      <c r="D116">
        <v>180</v>
      </c>
      <c r="E116">
        <v>90</v>
      </c>
      <c r="F116">
        <v>4.5999999999999996</v>
      </c>
      <c r="G116" t="s">
        <v>37</v>
      </c>
      <c r="I116">
        <v>0.62346544500000001</v>
      </c>
      <c r="J116" t="s">
        <v>37</v>
      </c>
      <c r="K116">
        <f t="shared" si="6"/>
        <v>1</v>
      </c>
      <c r="L116">
        <f t="shared" si="7"/>
        <v>12</v>
      </c>
      <c r="M116">
        <f t="shared" si="8"/>
        <v>200</v>
      </c>
      <c r="N116">
        <v>1</v>
      </c>
      <c r="O116">
        <v>1</v>
      </c>
      <c r="P116">
        <f t="shared" si="9"/>
        <v>1</v>
      </c>
      <c r="Q116">
        <f t="shared" si="10"/>
        <v>200</v>
      </c>
      <c r="R116">
        <f t="shared" si="11"/>
        <v>2</v>
      </c>
    </row>
    <row r="117" spans="1:18" x14ac:dyDescent="0.25">
      <c r="A117">
        <v>23</v>
      </c>
      <c r="B117">
        <v>1</v>
      </c>
      <c r="C117">
        <v>76</v>
      </c>
      <c r="D117">
        <v>180</v>
      </c>
      <c r="E117">
        <v>90</v>
      </c>
      <c r="F117">
        <v>4.5999999999999996</v>
      </c>
      <c r="G117" t="s">
        <v>37</v>
      </c>
      <c r="I117">
        <v>0.57155189299999998</v>
      </c>
      <c r="J117" t="s">
        <v>37</v>
      </c>
      <c r="K117">
        <f t="shared" si="6"/>
        <v>1</v>
      </c>
      <c r="L117">
        <f t="shared" si="7"/>
        <v>11</v>
      </c>
      <c r="M117">
        <f t="shared" si="8"/>
        <v>183.33333333333331</v>
      </c>
      <c r="N117">
        <v>1</v>
      </c>
      <c r="O117">
        <v>1</v>
      </c>
      <c r="P117">
        <f t="shared" si="9"/>
        <v>1</v>
      </c>
      <c r="Q117">
        <f t="shared" si="10"/>
        <v>183.33333333333331</v>
      </c>
      <c r="R117">
        <f t="shared" si="11"/>
        <v>2</v>
      </c>
    </row>
    <row r="118" spans="1:18" x14ac:dyDescent="0.25">
      <c r="A118">
        <v>24</v>
      </c>
      <c r="B118">
        <v>1</v>
      </c>
      <c r="C118">
        <v>76</v>
      </c>
      <c r="D118">
        <v>180</v>
      </c>
      <c r="E118">
        <v>90</v>
      </c>
      <c r="F118">
        <v>-4.5999999999999996</v>
      </c>
      <c r="G118" t="s">
        <v>33</v>
      </c>
      <c r="I118">
        <v>0.50295733200000003</v>
      </c>
      <c r="J118" t="s">
        <v>33</v>
      </c>
      <c r="K118">
        <f t="shared" si="6"/>
        <v>1</v>
      </c>
      <c r="L118">
        <f t="shared" si="7"/>
        <v>11</v>
      </c>
      <c r="M118">
        <f t="shared" si="8"/>
        <v>183.33333333333331</v>
      </c>
      <c r="N118">
        <v>-1</v>
      </c>
      <c r="O118">
        <v>-1</v>
      </c>
      <c r="P118">
        <f t="shared" si="9"/>
        <v>0</v>
      </c>
      <c r="Q118">
        <f t="shared" si="10"/>
        <v>-183.33333333333331</v>
      </c>
      <c r="R118">
        <f t="shared" si="11"/>
        <v>2</v>
      </c>
    </row>
    <row r="119" spans="1:18" x14ac:dyDescent="0.25">
      <c r="A119">
        <v>25</v>
      </c>
      <c r="B119">
        <v>1</v>
      </c>
      <c r="C119">
        <v>76</v>
      </c>
      <c r="D119">
        <v>0</v>
      </c>
      <c r="E119">
        <v>0</v>
      </c>
      <c r="F119">
        <v>-4.5999999999999996</v>
      </c>
      <c r="G119" t="s">
        <v>33</v>
      </c>
      <c r="I119">
        <v>0.61800480499999999</v>
      </c>
      <c r="J119" t="s">
        <v>33</v>
      </c>
      <c r="K119">
        <f t="shared" si="6"/>
        <v>1</v>
      </c>
      <c r="L119">
        <f t="shared" si="7"/>
        <v>11</v>
      </c>
      <c r="M119">
        <f t="shared" si="8"/>
        <v>183.33333333333331</v>
      </c>
      <c r="N119">
        <v>-1</v>
      </c>
      <c r="O119">
        <v>-1</v>
      </c>
      <c r="P119">
        <f t="shared" si="9"/>
        <v>0</v>
      </c>
      <c r="Q119">
        <f t="shared" si="10"/>
        <v>-183.33333333333331</v>
      </c>
      <c r="R119">
        <f t="shared" si="11"/>
        <v>1</v>
      </c>
    </row>
    <row r="120" spans="1:18" x14ac:dyDescent="0.25">
      <c r="A120">
        <v>26</v>
      </c>
      <c r="B120">
        <v>1</v>
      </c>
      <c r="C120">
        <v>75</v>
      </c>
      <c r="D120">
        <v>180</v>
      </c>
      <c r="E120">
        <v>90</v>
      </c>
      <c r="F120">
        <v>4.5999999999999996</v>
      </c>
      <c r="G120" t="s">
        <v>37</v>
      </c>
      <c r="I120">
        <v>0.521982273</v>
      </c>
      <c r="J120" t="s">
        <v>37</v>
      </c>
      <c r="K120">
        <f t="shared" si="6"/>
        <v>1</v>
      </c>
      <c r="L120">
        <f t="shared" si="7"/>
        <v>10</v>
      </c>
      <c r="M120">
        <f t="shared" si="8"/>
        <v>166.66666666666666</v>
      </c>
      <c r="N120">
        <v>1</v>
      </c>
      <c r="O120">
        <v>1</v>
      </c>
      <c r="P120">
        <f t="shared" si="9"/>
        <v>1</v>
      </c>
      <c r="Q120">
        <f t="shared" si="10"/>
        <v>166.66666666666666</v>
      </c>
      <c r="R120">
        <f t="shared" si="11"/>
        <v>2</v>
      </c>
    </row>
    <row r="121" spans="1:18" x14ac:dyDescent="0.25">
      <c r="A121">
        <v>27</v>
      </c>
      <c r="B121">
        <v>1</v>
      </c>
      <c r="C121">
        <v>75</v>
      </c>
      <c r="D121">
        <v>0</v>
      </c>
      <c r="E121">
        <v>90</v>
      </c>
      <c r="F121">
        <v>-4.5999999999999996</v>
      </c>
      <c r="G121" t="s">
        <v>33</v>
      </c>
      <c r="I121">
        <v>0.55287185000000005</v>
      </c>
      <c r="J121" t="s">
        <v>33</v>
      </c>
      <c r="K121">
        <f t="shared" si="6"/>
        <v>1</v>
      </c>
      <c r="L121">
        <f t="shared" si="7"/>
        <v>10</v>
      </c>
      <c r="M121">
        <f t="shared" si="8"/>
        <v>166.66666666666666</v>
      </c>
      <c r="N121">
        <v>-1</v>
      </c>
      <c r="O121">
        <v>-1</v>
      </c>
      <c r="P121">
        <f t="shared" si="9"/>
        <v>0</v>
      </c>
      <c r="Q121">
        <f t="shared" si="10"/>
        <v>-166.66666666666666</v>
      </c>
      <c r="R121">
        <f t="shared" si="11"/>
        <v>1</v>
      </c>
    </row>
    <row r="122" spans="1:18" x14ac:dyDescent="0.25">
      <c r="A122">
        <v>28</v>
      </c>
      <c r="B122">
        <v>1</v>
      </c>
      <c r="C122">
        <v>75</v>
      </c>
      <c r="D122">
        <v>180</v>
      </c>
      <c r="E122">
        <v>0</v>
      </c>
      <c r="F122">
        <v>4.5999999999999996</v>
      </c>
      <c r="G122" t="s">
        <v>37</v>
      </c>
      <c r="I122">
        <v>0.51886549800000004</v>
      </c>
      <c r="J122" t="s">
        <v>37</v>
      </c>
      <c r="K122">
        <f t="shared" si="6"/>
        <v>1</v>
      </c>
      <c r="L122">
        <f t="shared" si="7"/>
        <v>10</v>
      </c>
      <c r="M122">
        <f t="shared" si="8"/>
        <v>166.66666666666666</v>
      </c>
      <c r="N122">
        <v>1</v>
      </c>
      <c r="O122">
        <v>1</v>
      </c>
      <c r="P122">
        <f t="shared" si="9"/>
        <v>1</v>
      </c>
      <c r="Q122">
        <f t="shared" si="10"/>
        <v>166.66666666666666</v>
      </c>
      <c r="R122">
        <f t="shared" si="11"/>
        <v>2</v>
      </c>
    </row>
    <row r="123" spans="1:18" x14ac:dyDescent="0.25">
      <c r="A123">
        <v>29</v>
      </c>
      <c r="B123">
        <v>1</v>
      </c>
      <c r="C123">
        <v>74</v>
      </c>
      <c r="D123">
        <v>0</v>
      </c>
      <c r="E123">
        <v>90</v>
      </c>
      <c r="F123">
        <v>-4.5999999999999996</v>
      </c>
      <c r="G123" t="s">
        <v>33</v>
      </c>
      <c r="I123">
        <v>0.57044584799999998</v>
      </c>
      <c r="J123" t="s">
        <v>33</v>
      </c>
      <c r="K123">
        <f t="shared" si="6"/>
        <v>1</v>
      </c>
      <c r="L123">
        <f t="shared" si="7"/>
        <v>9</v>
      </c>
      <c r="M123">
        <f t="shared" si="8"/>
        <v>150</v>
      </c>
      <c r="N123">
        <v>-1</v>
      </c>
      <c r="O123">
        <v>-1</v>
      </c>
      <c r="P123">
        <f t="shared" si="9"/>
        <v>0</v>
      </c>
      <c r="Q123">
        <f t="shared" si="10"/>
        <v>-150</v>
      </c>
      <c r="R123">
        <f t="shared" si="11"/>
        <v>1</v>
      </c>
    </row>
    <row r="124" spans="1:18" x14ac:dyDescent="0.25">
      <c r="A124">
        <v>30</v>
      </c>
      <c r="B124">
        <v>1</v>
      </c>
      <c r="C124">
        <v>74</v>
      </c>
      <c r="D124">
        <v>0</v>
      </c>
      <c r="E124">
        <v>0</v>
      </c>
      <c r="F124">
        <v>-4.5999999999999996</v>
      </c>
      <c r="G124" t="s">
        <v>33</v>
      </c>
      <c r="I124">
        <v>0.55612676000000005</v>
      </c>
      <c r="J124" t="s">
        <v>33</v>
      </c>
      <c r="K124">
        <f t="shared" si="6"/>
        <v>1</v>
      </c>
      <c r="L124">
        <f t="shared" si="7"/>
        <v>9</v>
      </c>
      <c r="M124">
        <f t="shared" si="8"/>
        <v>150</v>
      </c>
      <c r="N124">
        <v>-1</v>
      </c>
      <c r="O124">
        <v>-1</v>
      </c>
      <c r="P124">
        <f t="shared" si="9"/>
        <v>0</v>
      </c>
      <c r="Q124">
        <f t="shared" si="10"/>
        <v>-150</v>
      </c>
      <c r="R124">
        <f t="shared" si="11"/>
        <v>1</v>
      </c>
    </row>
    <row r="125" spans="1:18" x14ac:dyDescent="0.25">
      <c r="A125">
        <v>31</v>
      </c>
      <c r="B125">
        <v>1</v>
      </c>
      <c r="C125">
        <v>74</v>
      </c>
      <c r="D125">
        <v>180</v>
      </c>
      <c r="E125">
        <v>0</v>
      </c>
      <c r="F125">
        <v>4.5999999999999996</v>
      </c>
      <c r="G125" t="s">
        <v>37</v>
      </c>
      <c r="I125">
        <v>0.557586633</v>
      </c>
      <c r="J125" t="s">
        <v>37</v>
      </c>
      <c r="K125">
        <f t="shared" si="6"/>
        <v>1</v>
      </c>
      <c r="L125">
        <f t="shared" si="7"/>
        <v>9</v>
      </c>
      <c r="M125">
        <f t="shared" si="8"/>
        <v>150</v>
      </c>
      <c r="N125">
        <v>1</v>
      </c>
      <c r="O125">
        <v>1</v>
      </c>
      <c r="P125">
        <f t="shared" si="9"/>
        <v>1</v>
      </c>
      <c r="Q125">
        <f t="shared" si="10"/>
        <v>150</v>
      </c>
      <c r="R125">
        <f t="shared" si="11"/>
        <v>2</v>
      </c>
    </row>
    <row r="126" spans="1:18" x14ac:dyDescent="0.25">
      <c r="A126">
        <v>32</v>
      </c>
      <c r="B126">
        <v>1</v>
      </c>
      <c r="C126">
        <v>73</v>
      </c>
      <c r="D126">
        <v>0</v>
      </c>
      <c r="E126">
        <v>90</v>
      </c>
      <c r="F126">
        <v>-4.5999999999999996</v>
      </c>
      <c r="G126" t="s">
        <v>33</v>
      </c>
      <c r="I126">
        <v>0.53395904199999999</v>
      </c>
      <c r="J126" t="s">
        <v>33</v>
      </c>
      <c r="K126">
        <f t="shared" si="6"/>
        <v>1</v>
      </c>
      <c r="L126">
        <f t="shared" si="7"/>
        <v>8</v>
      </c>
      <c r="M126">
        <f t="shared" si="8"/>
        <v>133.33333333333334</v>
      </c>
      <c r="N126">
        <v>-1</v>
      </c>
      <c r="O126">
        <v>-1</v>
      </c>
      <c r="P126">
        <f t="shared" si="9"/>
        <v>0</v>
      </c>
      <c r="Q126">
        <f t="shared" si="10"/>
        <v>-133.33333333333334</v>
      </c>
      <c r="R126">
        <f t="shared" si="11"/>
        <v>1</v>
      </c>
    </row>
    <row r="127" spans="1:18" x14ac:dyDescent="0.25">
      <c r="A127">
        <v>33</v>
      </c>
      <c r="B127">
        <v>1</v>
      </c>
      <c r="C127">
        <v>73</v>
      </c>
      <c r="D127">
        <v>0</v>
      </c>
      <c r="E127">
        <v>90</v>
      </c>
      <c r="F127">
        <v>4.5999999999999996</v>
      </c>
      <c r="G127" t="s">
        <v>37</v>
      </c>
      <c r="I127">
        <v>0.533982858</v>
      </c>
      <c r="J127" t="s">
        <v>37</v>
      </c>
      <c r="K127">
        <f t="shared" si="6"/>
        <v>1</v>
      </c>
      <c r="L127">
        <f t="shared" si="7"/>
        <v>8</v>
      </c>
      <c r="M127">
        <f t="shared" si="8"/>
        <v>133.33333333333334</v>
      </c>
      <c r="N127">
        <v>1</v>
      </c>
      <c r="O127">
        <v>1</v>
      </c>
      <c r="P127">
        <f t="shared" si="9"/>
        <v>1</v>
      </c>
      <c r="Q127">
        <f t="shared" si="10"/>
        <v>133.33333333333334</v>
      </c>
      <c r="R127">
        <f t="shared" si="11"/>
        <v>1</v>
      </c>
    </row>
    <row r="128" spans="1:18" x14ac:dyDescent="0.25">
      <c r="A128">
        <v>34</v>
      </c>
      <c r="B128">
        <v>1</v>
      </c>
      <c r="C128">
        <v>73</v>
      </c>
      <c r="D128">
        <v>180</v>
      </c>
      <c r="E128">
        <v>90</v>
      </c>
      <c r="F128">
        <v>-4.5999999999999996</v>
      </c>
      <c r="G128" t="s">
        <v>33</v>
      </c>
      <c r="I128">
        <v>0.48655325399999999</v>
      </c>
      <c r="J128" t="s">
        <v>33</v>
      </c>
      <c r="K128">
        <f t="shared" si="6"/>
        <v>1</v>
      </c>
      <c r="L128">
        <f t="shared" si="7"/>
        <v>8</v>
      </c>
      <c r="M128">
        <f t="shared" si="8"/>
        <v>133.33333333333334</v>
      </c>
      <c r="N128">
        <v>-1</v>
      </c>
      <c r="O128">
        <v>-1</v>
      </c>
      <c r="P128">
        <f t="shared" si="9"/>
        <v>0</v>
      </c>
      <c r="Q128">
        <f t="shared" si="10"/>
        <v>-133.33333333333334</v>
      </c>
      <c r="R128">
        <f t="shared" si="11"/>
        <v>2</v>
      </c>
    </row>
    <row r="129" spans="1:18" x14ac:dyDescent="0.25">
      <c r="A129">
        <v>35</v>
      </c>
      <c r="B129">
        <v>1</v>
      </c>
      <c r="C129">
        <v>72</v>
      </c>
      <c r="D129">
        <v>0</v>
      </c>
      <c r="E129">
        <v>90</v>
      </c>
      <c r="F129">
        <v>4.5999999999999996</v>
      </c>
      <c r="G129" t="s">
        <v>37</v>
      </c>
      <c r="I129">
        <v>0.50493853799999999</v>
      </c>
      <c r="J129" t="s">
        <v>37</v>
      </c>
      <c r="K129">
        <f t="shared" si="6"/>
        <v>1</v>
      </c>
      <c r="L129">
        <f t="shared" si="7"/>
        <v>7</v>
      </c>
      <c r="M129">
        <f t="shared" si="8"/>
        <v>116.66666666666667</v>
      </c>
      <c r="N129">
        <v>1</v>
      </c>
      <c r="O129">
        <v>1</v>
      </c>
      <c r="P129">
        <f t="shared" si="9"/>
        <v>1</v>
      </c>
      <c r="Q129">
        <f t="shared" si="10"/>
        <v>116.66666666666667</v>
      </c>
      <c r="R129">
        <f t="shared" si="11"/>
        <v>1</v>
      </c>
    </row>
    <row r="130" spans="1:18" x14ac:dyDescent="0.25">
      <c r="A130">
        <v>36</v>
      </c>
      <c r="B130">
        <v>1</v>
      </c>
      <c r="C130">
        <v>72</v>
      </c>
      <c r="D130">
        <v>180</v>
      </c>
      <c r="E130">
        <v>0</v>
      </c>
      <c r="F130">
        <v>4.5999999999999996</v>
      </c>
      <c r="G130" t="s">
        <v>37</v>
      </c>
      <c r="I130">
        <v>0.58463617700000003</v>
      </c>
      <c r="J130" t="s">
        <v>37</v>
      </c>
      <c r="K130">
        <f t="shared" si="6"/>
        <v>1</v>
      </c>
      <c r="L130">
        <f t="shared" si="7"/>
        <v>7</v>
      </c>
      <c r="M130">
        <f t="shared" si="8"/>
        <v>116.66666666666667</v>
      </c>
      <c r="N130">
        <v>1</v>
      </c>
      <c r="O130">
        <v>1</v>
      </c>
      <c r="P130">
        <f t="shared" si="9"/>
        <v>1</v>
      </c>
      <c r="Q130">
        <f t="shared" si="10"/>
        <v>116.66666666666667</v>
      </c>
      <c r="R130">
        <f t="shared" si="11"/>
        <v>2</v>
      </c>
    </row>
    <row r="131" spans="1:18" x14ac:dyDescent="0.25">
      <c r="A131">
        <v>37</v>
      </c>
      <c r="B131">
        <v>1</v>
      </c>
      <c r="C131">
        <v>72</v>
      </c>
      <c r="D131">
        <v>0</v>
      </c>
      <c r="E131">
        <v>0</v>
      </c>
      <c r="F131">
        <v>-4.5999999999999996</v>
      </c>
      <c r="G131" t="s">
        <v>33</v>
      </c>
      <c r="I131">
        <v>0.50582521899999999</v>
      </c>
      <c r="J131" t="s">
        <v>33</v>
      </c>
      <c r="K131">
        <f t="shared" ref="K131:K183" si="12">IF(OR(D131=180,D131=0),1,IF(OR(D131=-4.6,D131=4.6),2,))</f>
        <v>1</v>
      </c>
      <c r="L131">
        <f t="shared" ref="L131:L183" si="13">SUM(C131,-65)</f>
        <v>7</v>
      </c>
      <c r="M131">
        <f t="shared" ref="M131:M183" si="14">PRODUCT(L131,1/60,1000)</f>
        <v>116.66666666666667</v>
      </c>
      <c r="N131">
        <v>-1</v>
      </c>
      <c r="O131">
        <v>-1</v>
      </c>
      <c r="P131">
        <f t="shared" ref="P131:P183" si="15">IF(AND(N131=1,O131=1),1,IF(AND(N131=-1,O131=-1),0,IF(AND(N131=1,O131=-1),0,IF(AND(N131=-1,O131=1),1))))</f>
        <v>0</v>
      </c>
      <c r="Q131">
        <f t="shared" ref="Q131:Q183" si="16">PRODUCT(M131,N131)</f>
        <v>-116.66666666666667</v>
      </c>
      <c r="R131">
        <f t="shared" ref="R131:R183" si="17">IF(AND(K131=1,D131=0),1,IF(AND(K131=1,D131=180),2,IF(AND(K131=2,D131=4.6),3,IF(AND(K131=2,D131=-4.6),4))))</f>
        <v>1</v>
      </c>
    </row>
    <row r="132" spans="1:18" x14ac:dyDescent="0.25">
      <c r="A132">
        <v>38</v>
      </c>
      <c r="B132">
        <v>1</v>
      </c>
      <c r="C132">
        <v>71</v>
      </c>
      <c r="D132">
        <v>180</v>
      </c>
      <c r="E132">
        <v>90</v>
      </c>
      <c r="F132">
        <v>-4.5999999999999996</v>
      </c>
      <c r="G132" t="s">
        <v>33</v>
      </c>
      <c r="I132">
        <v>0.48926282300000001</v>
      </c>
      <c r="J132" t="s">
        <v>33</v>
      </c>
      <c r="K132">
        <f t="shared" si="12"/>
        <v>1</v>
      </c>
      <c r="L132">
        <f t="shared" si="13"/>
        <v>6</v>
      </c>
      <c r="M132">
        <f t="shared" si="14"/>
        <v>100</v>
      </c>
      <c r="N132">
        <v>-1</v>
      </c>
      <c r="O132">
        <v>-1</v>
      </c>
      <c r="P132">
        <f t="shared" si="15"/>
        <v>0</v>
      </c>
      <c r="Q132">
        <f t="shared" si="16"/>
        <v>-100</v>
      </c>
      <c r="R132">
        <f t="shared" si="17"/>
        <v>2</v>
      </c>
    </row>
    <row r="133" spans="1:18" x14ac:dyDescent="0.25">
      <c r="A133">
        <v>39</v>
      </c>
      <c r="B133">
        <v>1</v>
      </c>
      <c r="C133">
        <v>71</v>
      </c>
      <c r="D133">
        <v>180</v>
      </c>
      <c r="E133">
        <v>90</v>
      </c>
      <c r="F133">
        <v>4.5999999999999996</v>
      </c>
      <c r="G133" t="s">
        <v>37</v>
      </c>
      <c r="I133">
        <v>0.53924391999999999</v>
      </c>
      <c r="J133" t="s">
        <v>37</v>
      </c>
      <c r="K133">
        <f t="shared" si="12"/>
        <v>1</v>
      </c>
      <c r="L133">
        <f t="shared" si="13"/>
        <v>6</v>
      </c>
      <c r="M133">
        <f t="shared" si="14"/>
        <v>100</v>
      </c>
      <c r="N133">
        <v>1</v>
      </c>
      <c r="O133">
        <v>1</v>
      </c>
      <c r="P133">
        <f t="shared" si="15"/>
        <v>1</v>
      </c>
      <c r="Q133">
        <f t="shared" si="16"/>
        <v>100</v>
      </c>
      <c r="R133">
        <f t="shared" si="17"/>
        <v>2</v>
      </c>
    </row>
    <row r="134" spans="1:18" x14ac:dyDescent="0.25">
      <c r="A134">
        <v>40</v>
      </c>
      <c r="B134">
        <v>1</v>
      </c>
      <c r="C134">
        <v>71</v>
      </c>
      <c r="D134">
        <v>0</v>
      </c>
      <c r="E134">
        <v>90</v>
      </c>
      <c r="F134">
        <v>4.5999999999999996</v>
      </c>
      <c r="G134" t="s">
        <v>37</v>
      </c>
      <c r="I134">
        <v>0.55227074200000004</v>
      </c>
      <c r="J134" t="s">
        <v>37</v>
      </c>
      <c r="K134">
        <f t="shared" si="12"/>
        <v>1</v>
      </c>
      <c r="L134">
        <f t="shared" si="13"/>
        <v>6</v>
      </c>
      <c r="M134">
        <f t="shared" si="14"/>
        <v>100</v>
      </c>
      <c r="N134">
        <v>1</v>
      </c>
      <c r="O134">
        <v>1</v>
      </c>
      <c r="P134">
        <f t="shared" si="15"/>
        <v>1</v>
      </c>
      <c r="Q134">
        <f t="shared" si="16"/>
        <v>100</v>
      </c>
      <c r="R134">
        <f t="shared" si="17"/>
        <v>1</v>
      </c>
    </row>
    <row r="135" spans="1:18" x14ac:dyDescent="0.25">
      <c r="A135">
        <v>41</v>
      </c>
      <c r="B135">
        <v>1</v>
      </c>
      <c r="C135">
        <v>70</v>
      </c>
      <c r="D135">
        <v>180</v>
      </c>
      <c r="E135">
        <v>90</v>
      </c>
      <c r="F135">
        <v>4.5999999999999996</v>
      </c>
      <c r="G135" t="s">
        <v>37</v>
      </c>
      <c r="I135">
        <v>0.25350024599999998</v>
      </c>
      <c r="J135" t="s">
        <v>33</v>
      </c>
      <c r="K135">
        <f t="shared" si="12"/>
        <v>1</v>
      </c>
      <c r="L135">
        <f t="shared" si="13"/>
        <v>5</v>
      </c>
      <c r="M135">
        <f t="shared" si="14"/>
        <v>83.333333333333329</v>
      </c>
      <c r="N135">
        <v>1</v>
      </c>
      <c r="O135">
        <v>-1</v>
      </c>
      <c r="P135">
        <f t="shared" si="15"/>
        <v>0</v>
      </c>
      <c r="Q135">
        <f t="shared" si="16"/>
        <v>83.333333333333329</v>
      </c>
      <c r="R135">
        <f t="shared" si="17"/>
        <v>2</v>
      </c>
    </row>
    <row r="136" spans="1:18" x14ac:dyDescent="0.25">
      <c r="A136">
        <v>42</v>
      </c>
      <c r="B136">
        <v>1</v>
      </c>
      <c r="C136">
        <v>71</v>
      </c>
      <c r="D136">
        <v>180</v>
      </c>
      <c r="E136">
        <v>90</v>
      </c>
      <c r="F136">
        <v>-4.5999999999999996</v>
      </c>
      <c r="G136" t="s">
        <v>33</v>
      </c>
      <c r="I136">
        <v>0.55356677399999998</v>
      </c>
      <c r="J136" t="s">
        <v>33</v>
      </c>
      <c r="K136">
        <f t="shared" si="12"/>
        <v>1</v>
      </c>
      <c r="L136">
        <f t="shared" si="13"/>
        <v>6</v>
      </c>
      <c r="M136">
        <f t="shared" si="14"/>
        <v>100</v>
      </c>
      <c r="N136">
        <v>-1</v>
      </c>
      <c r="O136">
        <v>-1</v>
      </c>
      <c r="P136">
        <f t="shared" si="15"/>
        <v>0</v>
      </c>
      <c r="Q136">
        <f t="shared" si="16"/>
        <v>-100</v>
      </c>
      <c r="R136">
        <f t="shared" si="17"/>
        <v>2</v>
      </c>
    </row>
    <row r="137" spans="1:18" x14ac:dyDescent="0.25">
      <c r="A137">
        <v>43</v>
      </c>
      <c r="B137">
        <v>1</v>
      </c>
      <c r="C137">
        <v>71</v>
      </c>
      <c r="D137">
        <v>180</v>
      </c>
      <c r="E137">
        <v>90</v>
      </c>
      <c r="F137">
        <v>-4.5999999999999996</v>
      </c>
      <c r="G137" t="s">
        <v>33</v>
      </c>
      <c r="I137">
        <v>0.50624073000000003</v>
      </c>
      <c r="J137" t="s">
        <v>33</v>
      </c>
      <c r="K137">
        <f t="shared" si="12"/>
        <v>1</v>
      </c>
      <c r="L137">
        <f t="shared" si="13"/>
        <v>6</v>
      </c>
      <c r="M137">
        <f t="shared" si="14"/>
        <v>100</v>
      </c>
      <c r="N137">
        <v>-1</v>
      </c>
      <c r="O137">
        <v>-1</v>
      </c>
      <c r="P137">
        <f t="shared" si="15"/>
        <v>0</v>
      </c>
      <c r="Q137">
        <f t="shared" si="16"/>
        <v>-100</v>
      </c>
      <c r="R137">
        <f t="shared" si="17"/>
        <v>2</v>
      </c>
    </row>
    <row r="138" spans="1:18" x14ac:dyDescent="0.25">
      <c r="A138">
        <v>44</v>
      </c>
      <c r="B138">
        <v>1</v>
      </c>
      <c r="C138">
        <v>71</v>
      </c>
      <c r="D138">
        <v>180</v>
      </c>
      <c r="E138">
        <v>90</v>
      </c>
      <c r="F138">
        <v>-4.5999999999999996</v>
      </c>
      <c r="G138" t="s">
        <v>33</v>
      </c>
      <c r="I138">
        <v>0.56611901499999995</v>
      </c>
      <c r="J138" t="s">
        <v>33</v>
      </c>
      <c r="K138">
        <f t="shared" si="12"/>
        <v>1</v>
      </c>
      <c r="L138">
        <f t="shared" si="13"/>
        <v>6</v>
      </c>
      <c r="M138">
        <f t="shared" si="14"/>
        <v>100</v>
      </c>
      <c r="N138">
        <v>-1</v>
      </c>
      <c r="O138">
        <v>-1</v>
      </c>
      <c r="P138">
        <f t="shared" si="15"/>
        <v>0</v>
      </c>
      <c r="Q138">
        <f t="shared" si="16"/>
        <v>-100</v>
      </c>
      <c r="R138">
        <f t="shared" si="17"/>
        <v>2</v>
      </c>
    </row>
    <row r="139" spans="1:18" x14ac:dyDescent="0.25">
      <c r="A139">
        <v>45</v>
      </c>
      <c r="B139">
        <v>1</v>
      </c>
      <c r="C139">
        <v>70</v>
      </c>
      <c r="D139">
        <v>0</v>
      </c>
      <c r="E139">
        <v>0</v>
      </c>
      <c r="F139">
        <v>-4.5999999999999996</v>
      </c>
      <c r="G139" t="s">
        <v>33</v>
      </c>
      <c r="I139">
        <v>0.87200455799999999</v>
      </c>
      <c r="J139" t="s">
        <v>33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-1</v>
      </c>
      <c r="O139">
        <v>-1</v>
      </c>
      <c r="P139">
        <f t="shared" si="15"/>
        <v>0</v>
      </c>
      <c r="Q139">
        <f t="shared" si="16"/>
        <v>-83.333333333333329</v>
      </c>
      <c r="R139">
        <f t="shared" si="17"/>
        <v>1</v>
      </c>
    </row>
    <row r="140" spans="1:18" x14ac:dyDescent="0.25">
      <c r="A140">
        <v>46</v>
      </c>
      <c r="B140">
        <v>1</v>
      </c>
      <c r="C140">
        <v>70</v>
      </c>
      <c r="D140">
        <v>180</v>
      </c>
      <c r="E140">
        <v>90</v>
      </c>
      <c r="F140">
        <v>-4.5999999999999996</v>
      </c>
      <c r="G140" t="s">
        <v>33</v>
      </c>
      <c r="I140">
        <v>0.48593488699999998</v>
      </c>
      <c r="J140" t="s">
        <v>33</v>
      </c>
      <c r="K140">
        <f t="shared" si="12"/>
        <v>1</v>
      </c>
      <c r="L140">
        <f t="shared" si="13"/>
        <v>5</v>
      </c>
      <c r="M140">
        <f t="shared" si="14"/>
        <v>83.333333333333329</v>
      </c>
      <c r="N140">
        <v>-1</v>
      </c>
      <c r="O140">
        <v>-1</v>
      </c>
      <c r="P140">
        <f t="shared" si="15"/>
        <v>0</v>
      </c>
      <c r="Q140">
        <f t="shared" si="16"/>
        <v>-83.333333333333329</v>
      </c>
      <c r="R140">
        <f t="shared" si="17"/>
        <v>2</v>
      </c>
    </row>
    <row r="141" spans="1:18" x14ac:dyDescent="0.25">
      <c r="A141">
        <v>47</v>
      </c>
      <c r="B141">
        <v>1</v>
      </c>
      <c r="C141">
        <v>70</v>
      </c>
      <c r="D141">
        <v>0</v>
      </c>
      <c r="E141">
        <v>90</v>
      </c>
      <c r="F141">
        <v>4.5999999999999996</v>
      </c>
      <c r="G141" t="s">
        <v>37</v>
      </c>
      <c r="I141">
        <v>0.43908747999999997</v>
      </c>
      <c r="J141" t="s">
        <v>37</v>
      </c>
      <c r="K141">
        <f t="shared" si="12"/>
        <v>1</v>
      </c>
      <c r="L141">
        <f t="shared" si="13"/>
        <v>5</v>
      </c>
      <c r="M141">
        <f t="shared" si="14"/>
        <v>83.333333333333329</v>
      </c>
      <c r="N141">
        <v>1</v>
      </c>
      <c r="O141">
        <v>1</v>
      </c>
      <c r="P141">
        <f t="shared" si="15"/>
        <v>1</v>
      </c>
      <c r="Q141">
        <f t="shared" si="16"/>
        <v>83.333333333333329</v>
      </c>
      <c r="R141">
        <f t="shared" si="17"/>
        <v>1</v>
      </c>
    </row>
    <row r="142" spans="1:18" x14ac:dyDescent="0.25">
      <c r="A142">
        <v>48</v>
      </c>
      <c r="B142">
        <v>1</v>
      </c>
      <c r="C142">
        <v>69</v>
      </c>
      <c r="D142">
        <v>180</v>
      </c>
      <c r="E142">
        <v>90</v>
      </c>
      <c r="F142">
        <v>-4.5999999999999996</v>
      </c>
      <c r="G142" t="s">
        <v>33</v>
      </c>
      <c r="I142">
        <v>0.60064396499999995</v>
      </c>
      <c r="J142" t="s">
        <v>33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-1</v>
      </c>
      <c r="O142">
        <v>-1</v>
      </c>
      <c r="P142">
        <f t="shared" si="15"/>
        <v>0</v>
      </c>
      <c r="Q142">
        <f t="shared" si="16"/>
        <v>-66.666666666666671</v>
      </c>
      <c r="R142">
        <f t="shared" si="17"/>
        <v>2</v>
      </c>
    </row>
    <row r="143" spans="1:18" x14ac:dyDescent="0.25">
      <c r="A143">
        <v>49</v>
      </c>
      <c r="B143">
        <v>1</v>
      </c>
      <c r="C143">
        <v>69</v>
      </c>
      <c r="D143">
        <v>0</v>
      </c>
      <c r="E143">
        <v>0</v>
      </c>
      <c r="F143">
        <v>-4.5999999999999996</v>
      </c>
      <c r="G143" t="s">
        <v>33</v>
      </c>
      <c r="I143">
        <v>0.62148875999999997</v>
      </c>
      <c r="J143" t="s">
        <v>37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-1</v>
      </c>
      <c r="O143">
        <v>1</v>
      </c>
      <c r="P143">
        <f t="shared" si="15"/>
        <v>1</v>
      </c>
      <c r="Q143">
        <f t="shared" si="16"/>
        <v>-66.666666666666671</v>
      </c>
      <c r="R143">
        <f t="shared" si="17"/>
        <v>1</v>
      </c>
    </row>
    <row r="144" spans="1:18" x14ac:dyDescent="0.25">
      <c r="A144">
        <v>50</v>
      </c>
      <c r="B144">
        <v>1</v>
      </c>
      <c r="C144">
        <v>70</v>
      </c>
      <c r="D144">
        <v>0</v>
      </c>
      <c r="E144">
        <v>0</v>
      </c>
      <c r="F144">
        <v>4.5999999999999996</v>
      </c>
      <c r="G144" t="s">
        <v>37</v>
      </c>
      <c r="I144">
        <v>0.62024926999999996</v>
      </c>
      <c r="J144" t="s">
        <v>37</v>
      </c>
      <c r="K144">
        <f t="shared" si="12"/>
        <v>1</v>
      </c>
      <c r="L144">
        <f t="shared" si="13"/>
        <v>5</v>
      </c>
      <c r="M144">
        <f t="shared" si="14"/>
        <v>83.333333333333329</v>
      </c>
      <c r="N144">
        <v>1</v>
      </c>
      <c r="O144">
        <v>1</v>
      </c>
      <c r="P144">
        <f t="shared" si="15"/>
        <v>1</v>
      </c>
      <c r="Q144">
        <f t="shared" si="16"/>
        <v>83.333333333333329</v>
      </c>
      <c r="R144">
        <f t="shared" si="17"/>
        <v>1</v>
      </c>
    </row>
    <row r="145" spans="1:18" x14ac:dyDescent="0.25">
      <c r="A145">
        <v>51</v>
      </c>
      <c r="B145">
        <v>1</v>
      </c>
      <c r="C145">
        <v>70</v>
      </c>
      <c r="D145">
        <v>180</v>
      </c>
      <c r="E145">
        <v>90</v>
      </c>
      <c r="F145">
        <v>-4.5999999999999996</v>
      </c>
      <c r="G145" t="s">
        <v>33</v>
      </c>
      <c r="I145">
        <v>0.52168570400000003</v>
      </c>
      <c r="J145" t="s">
        <v>33</v>
      </c>
      <c r="K145">
        <f t="shared" si="12"/>
        <v>1</v>
      </c>
      <c r="L145">
        <f t="shared" si="13"/>
        <v>5</v>
      </c>
      <c r="M145">
        <f t="shared" si="14"/>
        <v>83.333333333333329</v>
      </c>
      <c r="N145">
        <v>-1</v>
      </c>
      <c r="O145">
        <v>-1</v>
      </c>
      <c r="P145">
        <f t="shared" si="15"/>
        <v>0</v>
      </c>
      <c r="Q145">
        <f t="shared" si="16"/>
        <v>-83.333333333333329</v>
      </c>
      <c r="R145">
        <f t="shared" si="17"/>
        <v>2</v>
      </c>
    </row>
    <row r="146" spans="1:18" x14ac:dyDescent="0.25">
      <c r="A146">
        <v>52</v>
      </c>
      <c r="B146">
        <v>1</v>
      </c>
      <c r="C146">
        <v>70</v>
      </c>
      <c r="D146">
        <v>180</v>
      </c>
      <c r="E146">
        <v>90</v>
      </c>
      <c r="F146">
        <v>-4.5999999999999996</v>
      </c>
      <c r="G146" t="s">
        <v>33</v>
      </c>
      <c r="I146">
        <v>0.60658016100000001</v>
      </c>
      <c r="J146" t="s">
        <v>33</v>
      </c>
      <c r="K146">
        <f t="shared" si="12"/>
        <v>1</v>
      </c>
      <c r="L146">
        <f t="shared" si="13"/>
        <v>5</v>
      </c>
      <c r="M146">
        <f t="shared" si="14"/>
        <v>83.333333333333329</v>
      </c>
      <c r="N146">
        <v>-1</v>
      </c>
      <c r="O146">
        <v>-1</v>
      </c>
      <c r="P146">
        <f t="shared" si="15"/>
        <v>0</v>
      </c>
      <c r="Q146">
        <f t="shared" si="16"/>
        <v>-83.333333333333329</v>
      </c>
      <c r="R146">
        <f t="shared" si="17"/>
        <v>2</v>
      </c>
    </row>
    <row r="147" spans="1:18" x14ac:dyDescent="0.25">
      <c r="A147">
        <v>53</v>
      </c>
      <c r="B147">
        <v>1</v>
      </c>
      <c r="C147">
        <v>69</v>
      </c>
      <c r="D147">
        <v>180</v>
      </c>
      <c r="E147">
        <v>0</v>
      </c>
      <c r="F147">
        <v>4.5999999999999996</v>
      </c>
      <c r="G147" t="s">
        <v>37</v>
      </c>
      <c r="I147">
        <v>0.56932817099999999</v>
      </c>
      <c r="J147" t="s">
        <v>37</v>
      </c>
      <c r="K147">
        <f t="shared" si="12"/>
        <v>1</v>
      </c>
      <c r="L147">
        <f t="shared" si="13"/>
        <v>4</v>
      </c>
      <c r="M147">
        <f t="shared" si="14"/>
        <v>66.666666666666671</v>
      </c>
      <c r="N147">
        <v>1</v>
      </c>
      <c r="O147">
        <v>1</v>
      </c>
      <c r="P147">
        <f t="shared" si="15"/>
        <v>1</v>
      </c>
      <c r="Q147">
        <f t="shared" si="16"/>
        <v>66.666666666666671</v>
      </c>
      <c r="R147">
        <f t="shared" si="17"/>
        <v>2</v>
      </c>
    </row>
    <row r="148" spans="1:18" x14ac:dyDescent="0.25">
      <c r="A148">
        <v>54</v>
      </c>
      <c r="B148">
        <v>1</v>
      </c>
      <c r="C148">
        <v>69</v>
      </c>
      <c r="D148">
        <v>180</v>
      </c>
      <c r="E148">
        <v>0</v>
      </c>
      <c r="F148">
        <v>4.5999999999999996</v>
      </c>
      <c r="G148" t="s">
        <v>37</v>
      </c>
      <c r="I148">
        <v>0.63942477099999995</v>
      </c>
      <c r="J148" t="s">
        <v>37</v>
      </c>
      <c r="K148">
        <f t="shared" si="12"/>
        <v>1</v>
      </c>
      <c r="L148">
        <f t="shared" si="13"/>
        <v>4</v>
      </c>
      <c r="M148">
        <f t="shared" si="14"/>
        <v>66.666666666666671</v>
      </c>
      <c r="N148">
        <v>1</v>
      </c>
      <c r="O148">
        <v>1</v>
      </c>
      <c r="P148">
        <f t="shared" si="15"/>
        <v>1</v>
      </c>
      <c r="Q148">
        <f t="shared" si="16"/>
        <v>66.666666666666671</v>
      </c>
      <c r="R148">
        <f t="shared" si="17"/>
        <v>2</v>
      </c>
    </row>
    <row r="149" spans="1:18" x14ac:dyDescent="0.25">
      <c r="A149">
        <v>55</v>
      </c>
      <c r="B149">
        <v>1</v>
      </c>
      <c r="C149">
        <v>69</v>
      </c>
      <c r="D149">
        <v>0</v>
      </c>
      <c r="E149">
        <v>90</v>
      </c>
      <c r="F149">
        <v>4.5999999999999996</v>
      </c>
      <c r="G149" t="s">
        <v>37</v>
      </c>
      <c r="I149">
        <v>0.62450158300000003</v>
      </c>
      <c r="J149" t="s">
        <v>37</v>
      </c>
      <c r="K149">
        <f t="shared" si="12"/>
        <v>1</v>
      </c>
      <c r="L149">
        <f t="shared" si="13"/>
        <v>4</v>
      </c>
      <c r="M149">
        <f t="shared" si="14"/>
        <v>66.666666666666671</v>
      </c>
      <c r="N149">
        <v>1</v>
      </c>
      <c r="O149">
        <v>1</v>
      </c>
      <c r="P149">
        <f t="shared" si="15"/>
        <v>1</v>
      </c>
      <c r="Q149">
        <f t="shared" si="16"/>
        <v>66.666666666666671</v>
      </c>
      <c r="R149">
        <f t="shared" si="17"/>
        <v>1</v>
      </c>
    </row>
    <row r="150" spans="1:18" x14ac:dyDescent="0.25">
      <c r="A150">
        <v>56</v>
      </c>
      <c r="B150">
        <v>1</v>
      </c>
      <c r="C150">
        <v>68</v>
      </c>
      <c r="D150">
        <v>0</v>
      </c>
      <c r="E150">
        <v>0</v>
      </c>
      <c r="F150">
        <v>4.5999999999999996</v>
      </c>
      <c r="G150" t="s">
        <v>37</v>
      </c>
      <c r="I150">
        <v>0.591487294</v>
      </c>
      <c r="J150" t="s">
        <v>37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1</v>
      </c>
      <c r="O150">
        <v>1</v>
      </c>
      <c r="P150">
        <f t="shared" si="15"/>
        <v>1</v>
      </c>
      <c r="Q150">
        <f t="shared" si="16"/>
        <v>50</v>
      </c>
      <c r="R150">
        <f t="shared" si="17"/>
        <v>1</v>
      </c>
    </row>
    <row r="151" spans="1:18" x14ac:dyDescent="0.25">
      <c r="A151">
        <v>57</v>
      </c>
      <c r="B151">
        <v>1</v>
      </c>
      <c r="C151">
        <v>68</v>
      </c>
      <c r="D151">
        <v>180</v>
      </c>
      <c r="E151">
        <v>0</v>
      </c>
      <c r="F151">
        <v>-4.5999999999999996</v>
      </c>
      <c r="G151" t="s">
        <v>33</v>
      </c>
      <c r="I151">
        <v>0.50581453799999998</v>
      </c>
      <c r="J151" t="s">
        <v>33</v>
      </c>
      <c r="K151">
        <f t="shared" si="12"/>
        <v>1</v>
      </c>
      <c r="L151">
        <f t="shared" si="13"/>
        <v>3</v>
      </c>
      <c r="M151">
        <f t="shared" si="14"/>
        <v>50</v>
      </c>
      <c r="N151">
        <v>-1</v>
      </c>
      <c r="O151">
        <v>-1</v>
      </c>
      <c r="P151">
        <f t="shared" si="15"/>
        <v>0</v>
      </c>
      <c r="Q151">
        <f t="shared" si="16"/>
        <v>-50</v>
      </c>
      <c r="R151">
        <f t="shared" si="17"/>
        <v>2</v>
      </c>
    </row>
    <row r="152" spans="1:18" x14ac:dyDescent="0.25">
      <c r="A152">
        <v>58</v>
      </c>
      <c r="B152">
        <v>1</v>
      </c>
      <c r="C152">
        <v>68</v>
      </c>
      <c r="D152">
        <v>0</v>
      </c>
      <c r="E152">
        <v>90</v>
      </c>
      <c r="F152">
        <v>4.5999999999999996</v>
      </c>
      <c r="G152" t="s">
        <v>37</v>
      </c>
      <c r="I152">
        <v>0.52141957000000005</v>
      </c>
      <c r="J152" t="s">
        <v>37</v>
      </c>
      <c r="K152">
        <f t="shared" si="12"/>
        <v>1</v>
      </c>
      <c r="L152">
        <f t="shared" si="13"/>
        <v>3</v>
      </c>
      <c r="M152">
        <f t="shared" si="14"/>
        <v>50</v>
      </c>
      <c r="N152">
        <v>1</v>
      </c>
      <c r="O152">
        <v>1</v>
      </c>
      <c r="P152">
        <f t="shared" si="15"/>
        <v>1</v>
      </c>
      <c r="Q152">
        <f t="shared" si="16"/>
        <v>50</v>
      </c>
      <c r="R152">
        <f t="shared" si="17"/>
        <v>1</v>
      </c>
    </row>
    <row r="153" spans="1:18" x14ac:dyDescent="0.25">
      <c r="A153">
        <v>59</v>
      </c>
      <c r="B153">
        <v>1</v>
      </c>
      <c r="C153">
        <v>67</v>
      </c>
      <c r="D153">
        <v>0</v>
      </c>
      <c r="E153">
        <v>90</v>
      </c>
      <c r="F153">
        <v>-4.5999999999999996</v>
      </c>
      <c r="G153" t="s">
        <v>33</v>
      </c>
      <c r="I153">
        <v>0.57203459199999995</v>
      </c>
      <c r="J153" t="s">
        <v>37</v>
      </c>
      <c r="K153">
        <f t="shared" si="12"/>
        <v>1</v>
      </c>
      <c r="L153">
        <f t="shared" si="13"/>
        <v>2</v>
      </c>
      <c r="M153">
        <f t="shared" si="14"/>
        <v>33.333333333333336</v>
      </c>
      <c r="N153">
        <v>-1</v>
      </c>
      <c r="O153">
        <v>1</v>
      </c>
      <c r="P153">
        <f t="shared" si="15"/>
        <v>1</v>
      </c>
      <c r="Q153">
        <f t="shared" si="16"/>
        <v>-33.333333333333336</v>
      </c>
      <c r="R153">
        <f t="shared" si="17"/>
        <v>1</v>
      </c>
    </row>
    <row r="154" spans="1:18" x14ac:dyDescent="0.25">
      <c r="A154">
        <v>60</v>
      </c>
      <c r="B154">
        <v>1</v>
      </c>
      <c r="C154">
        <v>68</v>
      </c>
      <c r="D154">
        <v>180</v>
      </c>
      <c r="E154">
        <v>0</v>
      </c>
      <c r="F154">
        <v>4.5999999999999996</v>
      </c>
      <c r="G154" t="s">
        <v>37</v>
      </c>
      <c r="I154">
        <v>0.43981987500000003</v>
      </c>
      <c r="J154" t="s">
        <v>33</v>
      </c>
      <c r="K154">
        <f t="shared" si="12"/>
        <v>1</v>
      </c>
      <c r="L154">
        <f t="shared" si="13"/>
        <v>3</v>
      </c>
      <c r="M154">
        <f t="shared" si="14"/>
        <v>50</v>
      </c>
      <c r="N154">
        <v>1</v>
      </c>
      <c r="O154">
        <v>-1</v>
      </c>
      <c r="P154">
        <f t="shared" si="15"/>
        <v>0</v>
      </c>
      <c r="Q154">
        <f t="shared" si="16"/>
        <v>50</v>
      </c>
      <c r="R154">
        <f t="shared" si="17"/>
        <v>2</v>
      </c>
    </row>
    <row r="155" spans="1:18" x14ac:dyDescent="0.25">
      <c r="A155">
        <v>61</v>
      </c>
      <c r="B155">
        <v>1</v>
      </c>
      <c r="C155">
        <v>69</v>
      </c>
      <c r="D155">
        <v>180</v>
      </c>
      <c r="E155">
        <v>0</v>
      </c>
      <c r="F155">
        <v>-4.5999999999999996</v>
      </c>
      <c r="G155" t="s">
        <v>33</v>
      </c>
      <c r="I155">
        <v>0.58678852400000003</v>
      </c>
      <c r="J155" t="s">
        <v>33</v>
      </c>
      <c r="K155">
        <f t="shared" si="12"/>
        <v>1</v>
      </c>
      <c r="L155">
        <f t="shared" si="13"/>
        <v>4</v>
      </c>
      <c r="M155">
        <f t="shared" si="14"/>
        <v>66.666666666666671</v>
      </c>
      <c r="N155">
        <v>-1</v>
      </c>
      <c r="O155">
        <v>-1</v>
      </c>
      <c r="P155">
        <f t="shared" si="15"/>
        <v>0</v>
      </c>
      <c r="Q155">
        <f t="shared" si="16"/>
        <v>-66.666666666666671</v>
      </c>
      <c r="R155">
        <f t="shared" si="17"/>
        <v>2</v>
      </c>
    </row>
    <row r="156" spans="1:18" x14ac:dyDescent="0.25">
      <c r="A156">
        <v>62</v>
      </c>
      <c r="B156">
        <v>1</v>
      </c>
      <c r="C156">
        <v>69</v>
      </c>
      <c r="D156">
        <v>180</v>
      </c>
      <c r="E156">
        <v>90</v>
      </c>
      <c r="F156">
        <v>4.5999999999999996</v>
      </c>
      <c r="G156" t="s">
        <v>37</v>
      </c>
      <c r="I156">
        <v>0.62269348000000002</v>
      </c>
      <c r="J156" t="s">
        <v>37</v>
      </c>
      <c r="K156">
        <f t="shared" si="12"/>
        <v>1</v>
      </c>
      <c r="L156">
        <f t="shared" si="13"/>
        <v>4</v>
      </c>
      <c r="M156">
        <f t="shared" si="14"/>
        <v>66.666666666666671</v>
      </c>
      <c r="N156">
        <v>1</v>
      </c>
      <c r="O156">
        <v>1</v>
      </c>
      <c r="P156">
        <f t="shared" si="15"/>
        <v>1</v>
      </c>
      <c r="Q156">
        <f t="shared" si="16"/>
        <v>66.666666666666671</v>
      </c>
      <c r="R156">
        <f t="shared" si="17"/>
        <v>2</v>
      </c>
    </row>
    <row r="157" spans="1:18" x14ac:dyDescent="0.25">
      <c r="A157">
        <v>63</v>
      </c>
      <c r="B157">
        <v>1</v>
      </c>
      <c r="C157">
        <v>69</v>
      </c>
      <c r="D157">
        <v>180</v>
      </c>
      <c r="E157">
        <v>0</v>
      </c>
      <c r="F157">
        <v>4.5999999999999996</v>
      </c>
      <c r="G157" t="s">
        <v>37</v>
      </c>
      <c r="I157">
        <v>0.60455294299999995</v>
      </c>
      <c r="J157" t="s">
        <v>37</v>
      </c>
      <c r="K157">
        <f t="shared" si="12"/>
        <v>1</v>
      </c>
      <c r="L157">
        <f t="shared" si="13"/>
        <v>4</v>
      </c>
      <c r="M157">
        <f t="shared" si="14"/>
        <v>66.666666666666671</v>
      </c>
      <c r="N157">
        <v>1</v>
      </c>
      <c r="O157">
        <v>1</v>
      </c>
      <c r="P157">
        <f t="shared" si="15"/>
        <v>1</v>
      </c>
      <c r="Q157">
        <f t="shared" si="16"/>
        <v>66.666666666666671</v>
      </c>
      <c r="R157">
        <f t="shared" si="17"/>
        <v>2</v>
      </c>
    </row>
    <row r="158" spans="1:18" x14ac:dyDescent="0.25">
      <c r="A158">
        <v>64</v>
      </c>
      <c r="B158">
        <v>1</v>
      </c>
      <c r="C158">
        <v>68</v>
      </c>
      <c r="D158">
        <v>180</v>
      </c>
      <c r="E158">
        <v>90</v>
      </c>
      <c r="F158">
        <v>-4.5999999999999996</v>
      </c>
      <c r="G158" t="s">
        <v>33</v>
      </c>
      <c r="I158">
        <v>0.85886938499999999</v>
      </c>
      <c r="J158" t="s">
        <v>33</v>
      </c>
      <c r="K158">
        <f t="shared" si="12"/>
        <v>1</v>
      </c>
      <c r="L158">
        <f t="shared" si="13"/>
        <v>3</v>
      </c>
      <c r="M158">
        <f t="shared" si="14"/>
        <v>50</v>
      </c>
      <c r="N158">
        <v>-1</v>
      </c>
      <c r="O158">
        <v>-1</v>
      </c>
      <c r="P158">
        <f t="shared" si="15"/>
        <v>0</v>
      </c>
      <c r="Q158">
        <f t="shared" si="16"/>
        <v>-50</v>
      </c>
      <c r="R158">
        <f t="shared" si="17"/>
        <v>2</v>
      </c>
    </row>
    <row r="159" spans="1:18" x14ac:dyDescent="0.25">
      <c r="A159">
        <v>65</v>
      </c>
      <c r="B159">
        <v>1</v>
      </c>
      <c r="C159">
        <v>68</v>
      </c>
      <c r="D159">
        <v>0</v>
      </c>
      <c r="E159">
        <v>0</v>
      </c>
      <c r="F159">
        <v>4.5999999999999996</v>
      </c>
      <c r="G159" t="s">
        <v>37</v>
      </c>
      <c r="I159">
        <v>0.48712332400000002</v>
      </c>
      <c r="J159" t="s">
        <v>37</v>
      </c>
      <c r="K159">
        <f t="shared" si="12"/>
        <v>1</v>
      </c>
      <c r="L159">
        <f t="shared" si="13"/>
        <v>3</v>
      </c>
      <c r="M159">
        <f t="shared" si="14"/>
        <v>50</v>
      </c>
      <c r="N159">
        <v>1</v>
      </c>
      <c r="O159">
        <v>1</v>
      </c>
      <c r="P159">
        <f t="shared" si="15"/>
        <v>1</v>
      </c>
      <c r="Q159">
        <f t="shared" si="16"/>
        <v>50</v>
      </c>
      <c r="R159">
        <f t="shared" si="17"/>
        <v>1</v>
      </c>
    </row>
    <row r="160" spans="1:18" x14ac:dyDescent="0.25">
      <c r="A160">
        <v>66</v>
      </c>
      <c r="B160">
        <v>1</v>
      </c>
      <c r="C160">
        <v>68</v>
      </c>
      <c r="D160">
        <v>0</v>
      </c>
      <c r="E160">
        <v>90</v>
      </c>
      <c r="F160">
        <v>-4.5999999999999996</v>
      </c>
      <c r="G160" t="s">
        <v>33</v>
      </c>
      <c r="I160">
        <v>0.506068658</v>
      </c>
      <c r="J160" t="s">
        <v>33</v>
      </c>
      <c r="K160">
        <f t="shared" si="12"/>
        <v>1</v>
      </c>
      <c r="L160">
        <f t="shared" si="13"/>
        <v>3</v>
      </c>
      <c r="M160">
        <f t="shared" si="14"/>
        <v>50</v>
      </c>
      <c r="N160">
        <v>-1</v>
      </c>
      <c r="O160">
        <v>-1</v>
      </c>
      <c r="P160">
        <f t="shared" si="15"/>
        <v>0</v>
      </c>
      <c r="Q160">
        <f t="shared" si="16"/>
        <v>-50</v>
      </c>
      <c r="R160">
        <f t="shared" si="17"/>
        <v>1</v>
      </c>
    </row>
    <row r="161" spans="1:18" x14ac:dyDescent="0.25">
      <c r="A161">
        <v>67</v>
      </c>
      <c r="B161">
        <v>1</v>
      </c>
      <c r="C161">
        <v>67</v>
      </c>
      <c r="D161">
        <v>0</v>
      </c>
      <c r="E161">
        <v>0</v>
      </c>
      <c r="F161">
        <v>-4.5999999999999996</v>
      </c>
      <c r="G161" t="s">
        <v>33</v>
      </c>
      <c r="I161">
        <v>0.66966155299999996</v>
      </c>
      <c r="J161" t="s">
        <v>33</v>
      </c>
      <c r="K161">
        <f t="shared" si="12"/>
        <v>1</v>
      </c>
      <c r="L161">
        <f t="shared" si="13"/>
        <v>2</v>
      </c>
      <c r="M161">
        <f t="shared" si="14"/>
        <v>33.333333333333336</v>
      </c>
      <c r="N161">
        <v>-1</v>
      </c>
      <c r="O161">
        <v>-1</v>
      </c>
      <c r="P161">
        <f t="shared" si="15"/>
        <v>0</v>
      </c>
      <c r="Q161">
        <f t="shared" si="16"/>
        <v>-33.333333333333336</v>
      </c>
      <c r="R161">
        <f t="shared" si="17"/>
        <v>1</v>
      </c>
    </row>
    <row r="162" spans="1:18" x14ac:dyDescent="0.25">
      <c r="A162">
        <v>68</v>
      </c>
      <c r="B162">
        <v>1</v>
      </c>
      <c r="C162">
        <v>67</v>
      </c>
      <c r="D162">
        <v>0</v>
      </c>
      <c r="E162">
        <v>90</v>
      </c>
      <c r="F162">
        <v>4.5999999999999996</v>
      </c>
      <c r="G162" t="s">
        <v>37</v>
      </c>
      <c r="I162">
        <v>0.51700572300000003</v>
      </c>
      <c r="J162" t="s">
        <v>37</v>
      </c>
      <c r="K162">
        <f t="shared" si="12"/>
        <v>1</v>
      </c>
      <c r="L162">
        <f t="shared" si="13"/>
        <v>2</v>
      </c>
      <c r="M162">
        <f t="shared" si="14"/>
        <v>33.333333333333336</v>
      </c>
      <c r="N162">
        <v>1</v>
      </c>
      <c r="O162">
        <v>1</v>
      </c>
      <c r="P162">
        <f t="shared" si="15"/>
        <v>1</v>
      </c>
      <c r="Q162">
        <f t="shared" si="16"/>
        <v>33.333333333333336</v>
      </c>
      <c r="R162">
        <f t="shared" si="17"/>
        <v>1</v>
      </c>
    </row>
    <row r="163" spans="1:18" x14ac:dyDescent="0.25">
      <c r="A163">
        <v>69</v>
      </c>
      <c r="B163">
        <v>1</v>
      </c>
      <c r="C163">
        <v>67</v>
      </c>
      <c r="D163">
        <v>0</v>
      </c>
      <c r="E163">
        <v>0</v>
      </c>
      <c r="F163">
        <v>4.5999999999999996</v>
      </c>
      <c r="G163" t="s">
        <v>37</v>
      </c>
      <c r="I163">
        <v>1.5083882580000001</v>
      </c>
      <c r="J163" t="s">
        <v>37</v>
      </c>
      <c r="K163">
        <f t="shared" si="12"/>
        <v>1</v>
      </c>
      <c r="L163">
        <f t="shared" si="13"/>
        <v>2</v>
      </c>
      <c r="M163">
        <f t="shared" si="14"/>
        <v>33.333333333333336</v>
      </c>
      <c r="N163">
        <v>1</v>
      </c>
      <c r="O163">
        <v>1</v>
      </c>
      <c r="P163">
        <f t="shared" si="15"/>
        <v>1</v>
      </c>
      <c r="Q163">
        <f t="shared" si="16"/>
        <v>33.333333333333336</v>
      </c>
      <c r="R163">
        <f t="shared" si="17"/>
        <v>1</v>
      </c>
    </row>
    <row r="164" spans="1:18" x14ac:dyDescent="0.25">
      <c r="A164">
        <v>70</v>
      </c>
      <c r="B164">
        <v>1</v>
      </c>
      <c r="C164">
        <v>66</v>
      </c>
      <c r="D164">
        <v>0</v>
      </c>
      <c r="E164">
        <v>0</v>
      </c>
      <c r="F164">
        <v>-4.5999999999999996</v>
      </c>
      <c r="G164" t="s">
        <v>33</v>
      </c>
      <c r="I164">
        <v>0.67322673</v>
      </c>
      <c r="J164" t="s">
        <v>33</v>
      </c>
      <c r="K164">
        <f t="shared" si="12"/>
        <v>1</v>
      </c>
      <c r="L164">
        <f t="shared" si="13"/>
        <v>1</v>
      </c>
      <c r="M164">
        <f t="shared" si="14"/>
        <v>16.666666666666668</v>
      </c>
      <c r="N164">
        <v>-1</v>
      </c>
      <c r="O164">
        <v>-1</v>
      </c>
      <c r="P164">
        <f t="shared" si="15"/>
        <v>0</v>
      </c>
      <c r="Q164">
        <f t="shared" si="16"/>
        <v>-16.666666666666668</v>
      </c>
      <c r="R164">
        <f t="shared" si="17"/>
        <v>1</v>
      </c>
    </row>
    <row r="165" spans="1:18" x14ac:dyDescent="0.25">
      <c r="A165">
        <v>71</v>
      </c>
      <c r="B165">
        <v>1</v>
      </c>
      <c r="C165">
        <v>66</v>
      </c>
      <c r="D165">
        <v>0</v>
      </c>
      <c r="E165">
        <v>0</v>
      </c>
      <c r="F165">
        <v>-4.5999999999999996</v>
      </c>
      <c r="G165" t="s">
        <v>33</v>
      </c>
      <c r="I165">
        <v>0.60592937099999999</v>
      </c>
      <c r="J165" t="s">
        <v>33</v>
      </c>
      <c r="K165">
        <f t="shared" si="12"/>
        <v>1</v>
      </c>
      <c r="L165">
        <f t="shared" si="13"/>
        <v>1</v>
      </c>
      <c r="M165">
        <f t="shared" si="14"/>
        <v>16.666666666666668</v>
      </c>
      <c r="N165">
        <v>-1</v>
      </c>
      <c r="O165">
        <v>-1</v>
      </c>
      <c r="P165">
        <f t="shared" si="15"/>
        <v>0</v>
      </c>
      <c r="Q165">
        <f t="shared" si="16"/>
        <v>-16.666666666666668</v>
      </c>
      <c r="R165">
        <f t="shared" si="17"/>
        <v>1</v>
      </c>
    </row>
    <row r="166" spans="1:18" x14ac:dyDescent="0.25">
      <c r="A166">
        <v>72</v>
      </c>
      <c r="B166">
        <v>1</v>
      </c>
      <c r="C166">
        <v>66</v>
      </c>
      <c r="D166">
        <v>180</v>
      </c>
      <c r="E166">
        <v>0</v>
      </c>
      <c r="F166">
        <v>-4.5999999999999996</v>
      </c>
      <c r="G166" t="s">
        <v>33</v>
      </c>
      <c r="I166">
        <v>0.70671803600000005</v>
      </c>
      <c r="J166" t="s">
        <v>33</v>
      </c>
      <c r="K166">
        <f t="shared" si="12"/>
        <v>1</v>
      </c>
      <c r="L166">
        <f t="shared" si="13"/>
        <v>1</v>
      </c>
      <c r="M166">
        <f t="shared" si="14"/>
        <v>16.666666666666668</v>
      </c>
      <c r="N166">
        <v>-1</v>
      </c>
      <c r="O166">
        <v>-1</v>
      </c>
      <c r="P166">
        <f t="shared" si="15"/>
        <v>0</v>
      </c>
      <c r="Q166">
        <f t="shared" si="16"/>
        <v>-16.666666666666668</v>
      </c>
      <c r="R166">
        <f t="shared" si="17"/>
        <v>2</v>
      </c>
    </row>
    <row r="167" spans="1:18" x14ac:dyDescent="0.25">
      <c r="A167">
        <v>73</v>
      </c>
      <c r="B167">
        <v>1</v>
      </c>
      <c r="C167">
        <v>65</v>
      </c>
      <c r="D167">
        <v>180</v>
      </c>
      <c r="E167">
        <v>0</v>
      </c>
      <c r="F167">
        <v>-4.5999999999999996</v>
      </c>
      <c r="G167" t="s">
        <v>33</v>
      </c>
      <c r="I167">
        <v>0.70299715900000004</v>
      </c>
      <c r="J167" t="s">
        <v>33</v>
      </c>
      <c r="K167">
        <f t="shared" si="12"/>
        <v>1</v>
      </c>
      <c r="L167">
        <f t="shared" si="13"/>
        <v>0</v>
      </c>
      <c r="M167">
        <f t="shared" si="14"/>
        <v>0</v>
      </c>
      <c r="N167">
        <v>-1</v>
      </c>
      <c r="O167">
        <v>-1</v>
      </c>
      <c r="P167">
        <f t="shared" si="15"/>
        <v>0</v>
      </c>
      <c r="Q167">
        <f t="shared" si="16"/>
        <v>0</v>
      </c>
      <c r="R167">
        <f t="shared" si="17"/>
        <v>2</v>
      </c>
    </row>
    <row r="168" spans="1:18" x14ac:dyDescent="0.25">
      <c r="A168">
        <v>74</v>
      </c>
      <c r="B168">
        <v>1</v>
      </c>
      <c r="C168">
        <v>65</v>
      </c>
      <c r="D168">
        <v>180</v>
      </c>
      <c r="E168">
        <v>90</v>
      </c>
      <c r="F168">
        <v>-4.5999999999999996</v>
      </c>
      <c r="G168" t="s">
        <v>33</v>
      </c>
      <c r="I168">
        <v>0.80229205199999998</v>
      </c>
      <c r="J168" t="s">
        <v>37</v>
      </c>
      <c r="K168">
        <f t="shared" si="12"/>
        <v>1</v>
      </c>
      <c r="L168">
        <f t="shared" si="13"/>
        <v>0</v>
      </c>
      <c r="M168">
        <f t="shared" si="14"/>
        <v>0</v>
      </c>
      <c r="N168">
        <v>-1</v>
      </c>
      <c r="O168">
        <v>1</v>
      </c>
      <c r="P168">
        <f t="shared" si="15"/>
        <v>1</v>
      </c>
      <c r="Q168">
        <f t="shared" si="16"/>
        <v>0</v>
      </c>
      <c r="R168">
        <f t="shared" si="17"/>
        <v>2</v>
      </c>
    </row>
    <row r="169" spans="1:18" x14ac:dyDescent="0.25">
      <c r="A169">
        <v>75</v>
      </c>
      <c r="B169">
        <v>1</v>
      </c>
      <c r="C169">
        <v>66</v>
      </c>
      <c r="D169">
        <v>0</v>
      </c>
      <c r="E169">
        <v>0</v>
      </c>
      <c r="F169">
        <v>4.5999999999999996</v>
      </c>
      <c r="G169" t="s">
        <v>37</v>
      </c>
      <c r="I169">
        <v>0.60689344000000001</v>
      </c>
      <c r="J169" t="s">
        <v>33</v>
      </c>
      <c r="K169">
        <f t="shared" si="12"/>
        <v>1</v>
      </c>
      <c r="L169">
        <f t="shared" si="13"/>
        <v>1</v>
      </c>
      <c r="M169">
        <f t="shared" si="14"/>
        <v>16.666666666666668</v>
      </c>
      <c r="N169">
        <v>1</v>
      </c>
      <c r="O169">
        <v>-1</v>
      </c>
      <c r="P169">
        <f t="shared" si="15"/>
        <v>0</v>
      </c>
      <c r="Q169">
        <f t="shared" si="16"/>
        <v>16.666666666666668</v>
      </c>
      <c r="R169">
        <f t="shared" si="17"/>
        <v>1</v>
      </c>
    </row>
    <row r="170" spans="1:18" x14ac:dyDescent="0.25">
      <c r="A170">
        <v>76</v>
      </c>
      <c r="B170">
        <v>1</v>
      </c>
      <c r="C170">
        <v>67</v>
      </c>
      <c r="D170">
        <v>180</v>
      </c>
      <c r="E170">
        <v>0</v>
      </c>
      <c r="F170">
        <v>4.5999999999999996</v>
      </c>
      <c r="G170" t="s">
        <v>37</v>
      </c>
      <c r="I170">
        <v>0.60615520300000003</v>
      </c>
      <c r="J170" t="s">
        <v>33</v>
      </c>
      <c r="K170">
        <f t="shared" si="12"/>
        <v>1</v>
      </c>
      <c r="L170">
        <f t="shared" si="13"/>
        <v>2</v>
      </c>
      <c r="M170">
        <f t="shared" si="14"/>
        <v>33.333333333333336</v>
      </c>
      <c r="N170">
        <v>1</v>
      </c>
      <c r="O170">
        <v>-1</v>
      </c>
      <c r="P170">
        <f t="shared" si="15"/>
        <v>0</v>
      </c>
      <c r="Q170">
        <f t="shared" si="16"/>
        <v>33.333333333333336</v>
      </c>
      <c r="R170">
        <f t="shared" si="17"/>
        <v>2</v>
      </c>
    </row>
    <row r="171" spans="1:18" x14ac:dyDescent="0.25">
      <c r="A171">
        <v>77</v>
      </c>
      <c r="B171">
        <v>1</v>
      </c>
      <c r="C171">
        <v>68</v>
      </c>
      <c r="D171">
        <v>0</v>
      </c>
      <c r="E171">
        <v>0</v>
      </c>
      <c r="F171">
        <v>-4.5999999999999996</v>
      </c>
      <c r="G171" t="s">
        <v>33</v>
      </c>
      <c r="I171">
        <v>0.59024545500000003</v>
      </c>
      <c r="J171" t="s">
        <v>33</v>
      </c>
      <c r="K171">
        <f t="shared" si="12"/>
        <v>1</v>
      </c>
      <c r="L171">
        <f t="shared" si="13"/>
        <v>3</v>
      </c>
      <c r="M171">
        <f t="shared" si="14"/>
        <v>50</v>
      </c>
      <c r="N171">
        <v>-1</v>
      </c>
      <c r="O171">
        <v>-1</v>
      </c>
      <c r="P171">
        <f t="shared" si="15"/>
        <v>0</v>
      </c>
      <c r="Q171">
        <f t="shared" si="16"/>
        <v>-50</v>
      </c>
      <c r="R171">
        <f t="shared" si="17"/>
        <v>1</v>
      </c>
    </row>
    <row r="172" spans="1:18" x14ac:dyDescent="0.25">
      <c r="A172">
        <v>78</v>
      </c>
      <c r="B172">
        <v>1</v>
      </c>
      <c r="C172">
        <v>68</v>
      </c>
      <c r="D172">
        <v>180</v>
      </c>
      <c r="E172">
        <v>90</v>
      </c>
      <c r="F172">
        <v>4.5999999999999996</v>
      </c>
      <c r="G172" t="s">
        <v>37</v>
      </c>
      <c r="I172">
        <v>0.50781539799999997</v>
      </c>
      <c r="J172" t="s">
        <v>37</v>
      </c>
      <c r="K172">
        <f t="shared" si="12"/>
        <v>1</v>
      </c>
      <c r="L172">
        <f t="shared" si="13"/>
        <v>3</v>
      </c>
      <c r="M172">
        <f t="shared" si="14"/>
        <v>50</v>
      </c>
      <c r="N172">
        <v>1</v>
      </c>
      <c r="O172">
        <v>1</v>
      </c>
      <c r="P172">
        <f t="shared" si="15"/>
        <v>1</v>
      </c>
      <c r="Q172">
        <f t="shared" si="16"/>
        <v>50</v>
      </c>
      <c r="R172">
        <f t="shared" si="17"/>
        <v>2</v>
      </c>
    </row>
    <row r="173" spans="1:18" x14ac:dyDescent="0.25">
      <c r="A173">
        <v>79</v>
      </c>
      <c r="B173">
        <v>1</v>
      </c>
      <c r="C173">
        <v>68</v>
      </c>
      <c r="D173">
        <v>0</v>
      </c>
      <c r="E173">
        <v>0</v>
      </c>
      <c r="F173">
        <v>-4.5999999999999996</v>
      </c>
      <c r="G173" t="s">
        <v>33</v>
      </c>
      <c r="I173">
        <v>0.56935740899999998</v>
      </c>
      <c r="J173" t="s">
        <v>33</v>
      </c>
      <c r="K173">
        <f t="shared" si="12"/>
        <v>1</v>
      </c>
      <c r="L173">
        <f t="shared" si="13"/>
        <v>3</v>
      </c>
      <c r="M173">
        <f t="shared" si="14"/>
        <v>50</v>
      </c>
      <c r="N173">
        <v>-1</v>
      </c>
      <c r="O173">
        <v>-1</v>
      </c>
      <c r="P173">
        <f t="shared" si="15"/>
        <v>0</v>
      </c>
      <c r="Q173">
        <f t="shared" si="16"/>
        <v>-50</v>
      </c>
      <c r="R173">
        <f t="shared" si="17"/>
        <v>1</v>
      </c>
    </row>
    <row r="174" spans="1:18" x14ac:dyDescent="0.25">
      <c r="A174">
        <v>80</v>
      </c>
      <c r="B174">
        <v>1</v>
      </c>
      <c r="C174">
        <v>67</v>
      </c>
      <c r="D174">
        <v>180</v>
      </c>
      <c r="E174">
        <v>90</v>
      </c>
      <c r="F174">
        <v>4.5999999999999996</v>
      </c>
      <c r="G174" t="s">
        <v>37</v>
      </c>
      <c r="I174">
        <v>0.78473565999999995</v>
      </c>
      <c r="J174" t="s">
        <v>37</v>
      </c>
      <c r="K174">
        <f t="shared" si="12"/>
        <v>1</v>
      </c>
      <c r="L174">
        <f t="shared" si="13"/>
        <v>2</v>
      </c>
      <c r="M174">
        <f t="shared" si="14"/>
        <v>33.333333333333336</v>
      </c>
      <c r="N174">
        <v>1</v>
      </c>
      <c r="O174">
        <v>1</v>
      </c>
      <c r="P174">
        <f t="shared" si="15"/>
        <v>1</v>
      </c>
      <c r="Q174">
        <f t="shared" si="16"/>
        <v>33.333333333333336</v>
      </c>
      <c r="R174">
        <f t="shared" si="17"/>
        <v>2</v>
      </c>
    </row>
    <row r="175" spans="1:18" x14ac:dyDescent="0.25">
      <c r="A175">
        <v>81</v>
      </c>
      <c r="B175">
        <v>1</v>
      </c>
      <c r="C175">
        <v>67</v>
      </c>
      <c r="D175">
        <v>0</v>
      </c>
      <c r="E175">
        <v>0</v>
      </c>
      <c r="F175">
        <v>4.5999999999999996</v>
      </c>
      <c r="G175" t="s">
        <v>37</v>
      </c>
      <c r="I175">
        <v>0.66775064399999995</v>
      </c>
      <c r="J175" t="s">
        <v>37</v>
      </c>
      <c r="K175">
        <f t="shared" si="12"/>
        <v>1</v>
      </c>
      <c r="L175">
        <f t="shared" si="13"/>
        <v>2</v>
      </c>
      <c r="M175">
        <f t="shared" si="14"/>
        <v>33.333333333333336</v>
      </c>
      <c r="N175">
        <v>1</v>
      </c>
      <c r="O175">
        <v>1</v>
      </c>
      <c r="P175">
        <f t="shared" si="15"/>
        <v>1</v>
      </c>
      <c r="Q175">
        <f t="shared" si="16"/>
        <v>33.333333333333336</v>
      </c>
      <c r="R175">
        <f t="shared" si="17"/>
        <v>1</v>
      </c>
    </row>
    <row r="176" spans="1:18" x14ac:dyDescent="0.25">
      <c r="A176">
        <v>82</v>
      </c>
      <c r="B176">
        <v>1</v>
      </c>
      <c r="C176">
        <v>67</v>
      </c>
      <c r="D176">
        <v>180</v>
      </c>
      <c r="E176">
        <v>0</v>
      </c>
      <c r="F176">
        <v>4.5999999999999996</v>
      </c>
      <c r="G176" t="s">
        <v>37</v>
      </c>
      <c r="I176">
        <v>0.58629324699999996</v>
      </c>
      <c r="J176" t="s">
        <v>33</v>
      </c>
      <c r="K176">
        <f t="shared" si="12"/>
        <v>1</v>
      </c>
      <c r="L176">
        <f t="shared" si="13"/>
        <v>2</v>
      </c>
      <c r="M176">
        <f t="shared" si="14"/>
        <v>33.333333333333336</v>
      </c>
      <c r="N176">
        <v>1</v>
      </c>
      <c r="O176">
        <v>-1</v>
      </c>
      <c r="P176">
        <f t="shared" si="15"/>
        <v>0</v>
      </c>
      <c r="Q176">
        <f t="shared" si="16"/>
        <v>33.333333333333336</v>
      </c>
      <c r="R176">
        <f t="shared" si="17"/>
        <v>2</v>
      </c>
    </row>
    <row r="177" spans="1:18" x14ac:dyDescent="0.25">
      <c r="A177">
        <v>83</v>
      </c>
      <c r="B177">
        <v>1</v>
      </c>
      <c r="C177">
        <v>68</v>
      </c>
      <c r="D177">
        <v>180</v>
      </c>
      <c r="E177">
        <v>0</v>
      </c>
      <c r="F177">
        <v>4.5999999999999996</v>
      </c>
      <c r="G177" t="s">
        <v>37</v>
      </c>
      <c r="I177">
        <v>0.61886811799999997</v>
      </c>
      <c r="J177" t="s">
        <v>37</v>
      </c>
      <c r="K177">
        <f t="shared" si="12"/>
        <v>1</v>
      </c>
      <c r="L177">
        <f t="shared" si="13"/>
        <v>3</v>
      </c>
      <c r="M177">
        <f t="shared" si="14"/>
        <v>50</v>
      </c>
      <c r="N177">
        <v>1</v>
      </c>
      <c r="O177">
        <v>1</v>
      </c>
      <c r="P177">
        <f t="shared" si="15"/>
        <v>1</v>
      </c>
      <c r="Q177">
        <f t="shared" si="16"/>
        <v>50</v>
      </c>
      <c r="R177">
        <f t="shared" si="17"/>
        <v>2</v>
      </c>
    </row>
    <row r="178" spans="1:18" x14ac:dyDescent="0.25">
      <c r="A178">
        <v>84</v>
      </c>
      <c r="B178">
        <v>1</v>
      </c>
      <c r="C178">
        <v>68</v>
      </c>
      <c r="D178">
        <v>0</v>
      </c>
      <c r="E178">
        <v>0</v>
      </c>
      <c r="F178">
        <v>4.5999999999999996</v>
      </c>
      <c r="G178" t="s">
        <v>37</v>
      </c>
      <c r="I178">
        <v>0.61903204300000003</v>
      </c>
      <c r="J178" t="s">
        <v>33</v>
      </c>
      <c r="K178">
        <f t="shared" si="12"/>
        <v>1</v>
      </c>
      <c r="L178">
        <f t="shared" si="13"/>
        <v>3</v>
      </c>
      <c r="M178">
        <f t="shared" si="14"/>
        <v>50</v>
      </c>
      <c r="N178">
        <v>1</v>
      </c>
      <c r="O178">
        <v>-1</v>
      </c>
      <c r="P178">
        <f t="shared" si="15"/>
        <v>0</v>
      </c>
      <c r="Q178">
        <f t="shared" si="16"/>
        <v>50</v>
      </c>
      <c r="R178">
        <f t="shared" si="17"/>
        <v>1</v>
      </c>
    </row>
    <row r="179" spans="1:18" x14ac:dyDescent="0.25">
      <c r="A179">
        <v>85</v>
      </c>
      <c r="B179">
        <v>1</v>
      </c>
      <c r="C179">
        <v>69</v>
      </c>
      <c r="D179">
        <v>180</v>
      </c>
      <c r="E179">
        <v>90</v>
      </c>
      <c r="F179">
        <v>-4.5999999999999996</v>
      </c>
      <c r="G179" t="s">
        <v>33</v>
      </c>
      <c r="I179">
        <v>0.53678629</v>
      </c>
      <c r="J179" t="s">
        <v>33</v>
      </c>
      <c r="K179">
        <f t="shared" si="12"/>
        <v>1</v>
      </c>
      <c r="L179">
        <f t="shared" si="13"/>
        <v>4</v>
      </c>
      <c r="M179">
        <f t="shared" si="14"/>
        <v>66.666666666666671</v>
      </c>
      <c r="N179">
        <v>-1</v>
      </c>
      <c r="O179">
        <v>-1</v>
      </c>
      <c r="P179">
        <f t="shared" si="15"/>
        <v>0</v>
      </c>
      <c r="Q179">
        <f t="shared" si="16"/>
        <v>-66.666666666666671</v>
      </c>
      <c r="R179">
        <f t="shared" si="17"/>
        <v>2</v>
      </c>
    </row>
    <row r="180" spans="1:18" x14ac:dyDescent="0.25">
      <c r="A180">
        <v>86</v>
      </c>
      <c r="B180">
        <v>1</v>
      </c>
      <c r="C180">
        <v>69</v>
      </c>
      <c r="D180">
        <v>180</v>
      </c>
      <c r="E180">
        <v>90</v>
      </c>
      <c r="F180">
        <v>-4.5999999999999996</v>
      </c>
      <c r="G180" t="s">
        <v>33</v>
      </c>
      <c r="I180">
        <v>0.57173522399999999</v>
      </c>
      <c r="J180" t="s">
        <v>33</v>
      </c>
      <c r="K180">
        <f t="shared" si="12"/>
        <v>1</v>
      </c>
      <c r="L180">
        <f t="shared" si="13"/>
        <v>4</v>
      </c>
      <c r="M180">
        <f t="shared" si="14"/>
        <v>66.666666666666671</v>
      </c>
      <c r="N180">
        <v>-1</v>
      </c>
      <c r="O180">
        <v>-1</v>
      </c>
      <c r="P180">
        <f t="shared" si="15"/>
        <v>0</v>
      </c>
      <c r="Q180">
        <f t="shared" si="16"/>
        <v>-66.666666666666671</v>
      </c>
      <c r="R180">
        <f t="shared" si="17"/>
        <v>2</v>
      </c>
    </row>
    <row r="181" spans="1:18" x14ac:dyDescent="0.25">
      <c r="A181">
        <v>87</v>
      </c>
      <c r="B181">
        <v>1</v>
      </c>
      <c r="C181">
        <v>69</v>
      </c>
      <c r="D181">
        <v>180</v>
      </c>
      <c r="E181">
        <v>90</v>
      </c>
      <c r="F181">
        <v>-4.5999999999999996</v>
      </c>
      <c r="G181" t="s">
        <v>33</v>
      </c>
      <c r="I181">
        <v>0.56995300599999998</v>
      </c>
      <c r="J181" t="s">
        <v>33</v>
      </c>
      <c r="K181">
        <f t="shared" si="12"/>
        <v>1</v>
      </c>
      <c r="L181">
        <f t="shared" si="13"/>
        <v>4</v>
      </c>
      <c r="M181">
        <f t="shared" si="14"/>
        <v>66.666666666666671</v>
      </c>
      <c r="N181">
        <v>-1</v>
      </c>
      <c r="O181">
        <v>-1</v>
      </c>
      <c r="P181">
        <f t="shared" si="15"/>
        <v>0</v>
      </c>
      <c r="Q181">
        <f t="shared" si="16"/>
        <v>-66.666666666666671</v>
      </c>
      <c r="R181">
        <f t="shared" si="17"/>
        <v>2</v>
      </c>
    </row>
    <row r="182" spans="1:18" x14ac:dyDescent="0.25">
      <c r="A182">
        <v>88</v>
      </c>
      <c r="B182">
        <v>1</v>
      </c>
      <c r="C182">
        <v>68</v>
      </c>
      <c r="D182">
        <v>180</v>
      </c>
      <c r="E182">
        <v>90</v>
      </c>
      <c r="F182">
        <v>-4.5999999999999996</v>
      </c>
      <c r="G182" t="s">
        <v>33</v>
      </c>
      <c r="I182">
        <v>0.59846871099999999</v>
      </c>
      <c r="J182" t="s">
        <v>33</v>
      </c>
      <c r="K182">
        <f t="shared" si="12"/>
        <v>1</v>
      </c>
      <c r="L182">
        <f t="shared" si="13"/>
        <v>3</v>
      </c>
      <c r="M182">
        <f t="shared" si="14"/>
        <v>50</v>
      </c>
      <c r="N182">
        <v>-1</v>
      </c>
      <c r="O182">
        <v>-1</v>
      </c>
      <c r="P182">
        <f t="shared" si="15"/>
        <v>0</v>
      </c>
      <c r="Q182">
        <f t="shared" si="16"/>
        <v>-50</v>
      </c>
      <c r="R182">
        <f t="shared" si="17"/>
        <v>2</v>
      </c>
    </row>
    <row r="183" spans="1:18" x14ac:dyDescent="0.25">
      <c r="A183">
        <v>89</v>
      </c>
      <c r="B183">
        <v>1</v>
      </c>
      <c r="C183">
        <v>68</v>
      </c>
      <c r="D183">
        <v>0</v>
      </c>
      <c r="E183">
        <v>90</v>
      </c>
      <c r="F183">
        <v>-4.5999999999999996</v>
      </c>
      <c r="G183" t="s">
        <v>33</v>
      </c>
      <c r="I183">
        <v>0.87131854399999997</v>
      </c>
      <c r="J183" t="s">
        <v>37</v>
      </c>
      <c r="K183">
        <f t="shared" si="12"/>
        <v>1</v>
      </c>
      <c r="L183">
        <f t="shared" si="13"/>
        <v>3</v>
      </c>
      <c r="M183">
        <f t="shared" si="14"/>
        <v>50</v>
      </c>
      <c r="N183">
        <v>-1</v>
      </c>
      <c r="O183">
        <v>1</v>
      </c>
      <c r="P183">
        <f t="shared" si="15"/>
        <v>1</v>
      </c>
      <c r="Q183">
        <f t="shared" si="16"/>
        <v>-50</v>
      </c>
      <c r="R183">
        <f t="shared" si="17"/>
        <v>1</v>
      </c>
    </row>
    <row r="185" spans="1:18" x14ac:dyDescent="0.25">
      <c r="A185" t="s">
        <v>40</v>
      </c>
    </row>
    <row r="208" spans="1:8" x14ac:dyDescent="0.25">
      <c r="A208" t="s">
        <v>64</v>
      </c>
      <c r="D208">
        <v>9</v>
      </c>
      <c r="H20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0</v>
      </c>
      <c r="C10">
        <v>-133.33333333333334</v>
      </c>
      <c r="D10">
        <v>4</v>
      </c>
    </row>
    <row r="11" spans="1:4" x14ac:dyDescent="0.25">
      <c r="A11">
        <v>2</v>
      </c>
      <c r="B11">
        <v>1</v>
      </c>
      <c r="C11">
        <v>-116.66666666666667</v>
      </c>
      <c r="D11">
        <v>3</v>
      </c>
    </row>
    <row r="12" spans="1:4" x14ac:dyDescent="0.25">
      <c r="A12">
        <v>2</v>
      </c>
      <c r="B12">
        <v>0</v>
      </c>
      <c r="C12">
        <v>-133.33333333333334</v>
      </c>
      <c r="D12">
        <v>4</v>
      </c>
    </row>
    <row r="13" spans="1:4" x14ac:dyDescent="0.25">
      <c r="A13">
        <v>2</v>
      </c>
      <c r="B13">
        <v>0</v>
      </c>
      <c r="C13">
        <v>-133.33333333333334</v>
      </c>
      <c r="D13">
        <v>4</v>
      </c>
    </row>
    <row r="14" spans="1:4" x14ac:dyDescent="0.25">
      <c r="A14">
        <v>2</v>
      </c>
      <c r="B14">
        <v>1</v>
      </c>
      <c r="C14">
        <v>133.33333333333334</v>
      </c>
      <c r="D14">
        <v>3</v>
      </c>
    </row>
    <row r="15" spans="1:4" x14ac:dyDescent="0.25">
      <c r="A15">
        <v>2</v>
      </c>
      <c r="B15">
        <v>0</v>
      </c>
      <c r="C15">
        <v>-116.66666666666667</v>
      </c>
      <c r="D15">
        <v>4</v>
      </c>
    </row>
    <row r="16" spans="1:4" x14ac:dyDescent="0.25">
      <c r="A16">
        <v>2</v>
      </c>
      <c r="B16">
        <v>1</v>
      </c>
      <c r="C16">
        <v>116.66666666666667</v>
      </c>
      <c r="D16">
        <v>4</v>
      </c>
    </row>
    <row r="17" spans="1:4" x14ac:dyDescent="0.25">
      <c r="A17">
        <v>2</v>
      </c>
      <c r="B17">
        <v>0</v>
      </c>
      <c r="C17">
        <v>-116.66666666666667</v>
      </c>
      <c r="D17">
        <v>4</v>
      </c>
    </row>
    <row r="18" spans="1:4" x14ac:dyDescent="0.25">
      <c r="A18">
        <v>2</v>
      </c>
      <c r="B18">
        <v>0</v>
      </c>
      <c r="C18">
        <v>-100</v>
      </c>
      <c r="D18">
        <v>4</v>
      </c>
    </row>
    <row r="19" spans="1:4" x14ac:dyDescent="0.25">
      <c r="A19">
        <v>2</v>
      </c>
      <c r="B19">
        <v>1</v>
      </c>
      <c r="C19">
        <v>100</v>
      </c>
      <c r="D19">
        <v>3</v>
      </c>
    </row>
    <row r="20" spans="1:4" x14ac:dyDescent="0.25">
      <c r="A20">
        <v>2</v>
      </c>
      <c r="B20">
        <v>0</v>
      </c>
      <c r="C20">
        <v>-100</v>
      </c>
      <c r="D20">
        <v>3</v>
      </c>
    </row>
    <row r="21" spans="1:4" x14ac:dyDescent="0.25">
      <c r="A21">
        <v>2</v>
      </c>
      <c r="B21">
        <v>1</v>
      </c>
      <c r="C21">
        <v>83.333333333333329</v>
      </c>
      <c r="D21">
        <v>4</v>
      </c>
    </row>
    <row r="22" spans="1:4" x14ac:dyDescent="0.25">
      <c r="A22">
        <v>2</v>
      </c>
      <c r="B22">
        <v>0</v>
      </c>
      <c r="C22">
        <v>-83.333333333333329</v>
      </c>
      <c r="D22">
        <v>4</v>
      </c>
    </row>
    <row r="23" spans="1:4" x14ac:dyDescent="0.25">
      <c r="A23">
        <v>2</v>
      </c>
      <c r="B23">
        <v>0</v>
      </c>
      <c r="C23">
        <v>-83.333333333333329</v>
      </c>
      <c r="D23">
        <v>4</v>
      </c>
    </row>
    <row r="24" spans="1:4" x14ac:dyDescent="0.25">
      <c r="A24">
        <v>2</v>
      </c>
      <c r="B24">
        <v>1</v>
      </c>
      <c r="C24">
        <v>66.666666666666671</v>
      </c>
      <c r="D24">
        <v>4</v>
      </c>
    </row>
    <row r="25" spans="1:4" x14ac:dyDescent="0.25">
      <c r="A25">
        <v>2</v>
      </c>
      <c r="B25">
        <v>1</v>
      </c>
      <c r="C25">
        <v>66.666666666666671</v>
      </c>
      <c r="D25">
        <v>4</v>
      </c>
    </row>
    <row r="26" spans="1:4" x14ac:dyDescent="0.25">
      <c r="A26">
        <v>2</v>
      </c>
      <c r="B26">
        <v>0</v>
      </c>
      <c r="C26">
        <v>-66.666666666666671</v>
      </c>
      <c r="D26">
        <v>4</v>
      </c>
    </row>
    <row r="27" spans="1:4" x14ac:dyDescent="0.25">
      <c r="A27">
        <v>2</v>
      </c>
      <c r="B27">
        <v>0</v>
      </c>
      <c r="C27">
        <v>-50</v>
      </c>
      <c r="D27">
        <v>4</v>
      </c>
    </row>
    <row r="28" spans="1:4" x14ac:dyDescent="0.25">
      <c r="A28">
        <v>2</v>
      </c>
      <c r="B28">
        <v>0</v>
      </c>
      <c r="C28">
        <v>50</v>
      </c>
      <c r="D28">
        <v>4</v>
      </c>
    </row>
    <row r="29" spans="1:4" x14ac:dyDescent="0.25">
      <c r="A29">
        <v>2</v>
      </c>
      <c r="B29">
        <v>1</v>
      </c>
      <c r="C29">
        <v>-66.666666666666671</v>
      </c>
      <c r="D29">
        <v>3</v>
      </c>
    </row>
    <row r="30" spans="1:4" x14ac:dyDescent="0.25">
      <c r="A30">
        <v>2</v>
      </c>
      <c r="B30">
        <v>1</v>
      </c>
      <c r="C30">
        <v>83.333333333333329</v>
      </c>
      <c r="D30">
        <v>3</v>
      </c>
    </row>
    <row r="31" spans="1:4" x14ac:dyDescent="0.25">
      <c r="A31">
        <v>2</v>
      </c>
      <c r="B31">
        <v>1</v>
      </c>
      <c r="C31">
        <v>83.333333333333329</v>
      </c>
      <c r="D31">
        <v>3</v>
      </c>
    </row>
    <row r="32" spans="1:4" x14ac:dyDescent="0.25">
      <c r="A32">
        <v>2</v>
      </c>
      <c r="B32">
        <v>0</v>
      </c>
      <c r="C32">
        <v>-83.333333333333329</v>
      </c>
      <c r="D32">
        <v>4</v>
      </c>
    </row>
    <row r="33" spans="1:4" x14ac:dyDescent="0.25">
      <c r="A33">
        <v>2</v>
      </c>
      <c r="B33">
        <v>1</v>
      </c>
      <c r="C33">
        <v>66.666666666666671</v>
      </c>
      <c r="D33">
        <v>3</v>
      </c>
    </row>
    <row r="34" spans="1:4" x14ac:dyDescent="0.25">
      <c r="A34">
        <v>2</v>
      </c>
      <c r="B34">
        <v>1</v>
      </c>
      <c r="C34">
        <v>66.666666666666671</v>
      </c>
      <c r="D34">
        <v>3</v>
      </c>
    </row>
    <row r="35" spans="1:4" x14ac:dyDescent="0.25">
      <c r="A35">
        <v>2</v>
      </c>
      <c r="B35">
        <v>0</v>
      </c>
      <c r="C35">
        <v>-66.666666666666671</v>
      </c>
      <c r="D35">
        <v>3</v>
      </c>
    </row>
    <row r="36" spans="1:4" x14ac:dyDescent="0.25">
      <c r="A36">
        <v>2</v>
      </c>
      <c r="B36">
        <v>1</v>
      </c>
      <c r="C36">
        <v>50</v>
      </c>
      <c r="D36">
        <v>3</v>
      </c>
    </row>
    <row r="37" spans="1:4" x14ac:dyDescent="0.25">
      <c r="A37">
        <v>2</v>
      </c>
      <c r="B37">
        <v>1</v>
      </c>
      <c r="C37">
        <v>50</v>
      </c>
      <c r="D37">
        <v>3</v>
      </c>
    </row>
    <row r="38" spans="1:4" x14ac:dyDescent="0.25">
      <c r="A38">
        <v>2</v>
      </c>
      <c r="B38">
        <v>0</v>
      </c>
      <c r="C38">
        <v>-50</v>
      </c>
      <c r="D38">
        <v>4</v>
      </c>
    </row>
    <row r="39" spans="1:4" x14ac:dyDescent="0.25">
      <c r="A39">
        <v>2</v>
      </c>
      <c r="B39">
        <v>0</v>
      </c>
      <c r="C39">
        <v>-33.333333333333336</v>
      </c>
      <c r="D39">
        <v>4</v>
      </c>
    </row>
    <row r="40" spans="1:4" x14ac:dyDescent="0.25">
      <c r="A40">
        <v>2</v>
      </c>
      <c r="B40">
        <v>1</v>
      </c>
      <c r="C40">
        <v>33.333333333333336</v>
      </c>
      <c r="D40">
        <v>4</v>
      </c>
    </row>
    <row r="41" spans="1:4" x14ac:dyDescent="0.25">
      <c r="A41">
        <v>2</v>
      </c>
      <c r="B41">
        <v>0</v>
      </c>
      <c r="C41">
        <v>-33.333333333333336</v>
      </c>
      <c r="D41">
        <v>4</v>
      </c>
    </row>
    <row r="42" spans="1:4" x14ac:dyDescent="0.25">
      <c r="A42">
        <v>2</v>
      </c>
      <c r="B42">
        <v>0</v>
      </c>
      <c r="C42">
        <v>16.666666666666668</v>
      </c>
      <c r="D42">
        <v>4</v>
      </c>
    </row>
    <row r="43" spans="1:4" x14ac:dyDescent="0.25">
      <c r="A43">
        <v>2</v>
      </c>
      <c r="B43">
        <v>1</v>
      </c>
      <c r="C43">
        <v>33.333333333333336</v>
      </c>
      <c r="D43">
        <v>4</v>
      </c>
    </row>
    <row r="44" spans="1:4" x14ac:dyDescent="0.25">
      <c r="A44">
        <v>2</v>
      </c>
      <c r="B44">
        <v>1</v>
      </c>
      <c r="C44">
        <v>33.333333333333336</v>
      </c>
      <c r="D44">
        <v>4</v>
      </c>
    </row>
    <row r="45" spans="1:4" x14ac:dyDescent="0.25">
      <c r="A45">
        <v>2</v>
      </c>
      <c r="B45">
        <v>0</v>
      </c>
      <c r="C45">
        <v>33.333333333333336</v>
      </c>
      <c r="D45">
        <v>4</v>
      </c>
    </row>
    <row r="46" spans="1:4" x14ac:dyDescent="0.25">
      <c r="A46">
        <v>2</v>
      </c>
      <c r="B46">
        <v>1</v>
      </c>
      <c r="C46">
        <v>50</v>
      </c>
      <c r="D46">
        <v>4</v>
      </c>
    </row>
    <row r="47" spans="1:4" x14ac:dyDescent="0.25">
      <c r="A47">
        <v>2</v>
      </c>
      <c r="B47">
        <v>0</v>
      </c>
      <c r="C47">
        <v>-50</v>
      </c>
      <c r="D47">
        <v>4</v>
      </c>
    </row>
    <row r="48" spans="1:4" x14ac:dyDescent="0.25">
      <c r="A48">
        <v>2</v>
      </c>
      <c r="B48">
        <v>1</v>
      </c>
      <c r="C48">
        <v>-50</v>
      </c>
      <c r="D48">
        <v>3</v>
      </c>
    </row>
    <row r="49" spans="1:4" x14ac:dyDescent="0.25">
      <c r="A49">
        <v>2</v>
      </c>
      <c r="B49">
        <v>0</v>
      </c>
      <c r="C49">
        <v>-66.666666666666671</v>
      </c>
      <c r="D49">
        <v>4</v>
      </c>
    </row>
    <row r="50" spans="1:4" x14ac:dyDescent="0.25">
      <c r="A50">
        <v>2</v>
      </c>
      <c r="B50">
        <v>0</v>
      </c>
      <c r="C50">
        <v>-66.666666666666671</v>
      </c>
      <c r="D50">
        <v>4</v>
      </c>
    </row>
    <row r="51" spans="1:4" x14ac:dyDescent="0.25">
      <c r="A51">
        <v>2</v>
      </c>
      <c r="B51">
        <v>1</v>
      </c>
      <c r="C51">
        <v>66.666666666666671</v>
      </c>
      <c r="D51">
        <v>3</v>
      </c>
    </row>
    <row r="52" spans="1:4" x14ac:dyDescent="0.25">
      <c r="A52">
        <v>2</v>
      </c>
      <c r="B52">
        <v>0</v>
      </c>
      <c r="C52">
        <v>-50</v>
      </c>
      <c r="D52">
        <v>4</v>
      </c>
    </row>
    <row r="53" spans="1:4" x14ac:dyDescent="0.25">
      <c r="A53">
        <v>2</v>
      </c>
      <c r="B53">
        <v>0</v>
      </c>
      <c r="C53">
        <v>-50</v>
      </c>
      <c r="D53">
        <v>4</v>
      </c>
    </row>
    <row r="54" spans="1:4" x14ac:dyDescent="0.25">
      <c r="A54">
        <v>2</v>
      </c>
      <c r="B54">
        <v>1</v>
      </c>
      <c r="C54">
        <v>50</v>
      </c>
      <c r="D54">
        <v>4</v>
      </c>
    </row>
    <row r="55" spans="1:4" x14ac:dyDescent="0.25">
      <c r="A55">
        <v>2</v>
      </c>
      <c r="B55">
        <v>0</v>
      </c>
      <c r="C55">
        <v>-33.333333333333336</v>
      </c>
      <c r="D55">
        <v>3</v>
      </c>
    </row>
    <row r="56" spans="1:4" x14ac:dyDescent="0.25">
      <c r="A56">
        <v>2</v>
      </c>
      <c r="B56">
        <v>1</v>
      </c>
      <c r="C56">
        <v>-33.333333333333336</v>
      </c>
      <c r="D56">
        <v>3</v>
      </c>
    </row>
    <row r="57" spans="1:4" x14ac:dyDescent="0.25">
      <c r="A57">
        <v>2</v>
      </c>
      <c r="B57">
        <v>0</v>
      </c>
      <c r="C57">
        <v>-50</v>
      </c>
      <c r="D57">
        <v>3</v>
      </c>
    </row>
    <row r="58" spans="1:4" x14ac:dyDescent="0.25">
      <c r="A58">
        <v>2</v>
      </c>
      <c r="B58">
        <v>1</v>
      </c>
      <c r="C58">
        <v>50</v>
      </c>
      <c r="D58">
        <v>3</v>
      </c>
    </row>
    <row r="59" spans="1:4" x14ac:dyDescent="0.25">
      <c r="A59">
        <v>2</v>
      </c>
      <c r="B59">
        <v>1</v>
      </c>
      <c r="C59">
        <v>-50</v>
      </c>
      <c r="D59">
        <v>3</v>
      </c>
    </row>
    <row r="60" spans="1:4" x14ac:dyDescent="0.25">
      <c r="A60">
        <v>2</v>
      </c>
      <c r="B60">
        <v>1</v>
      </c>
      <c r="C60">
        <v>-66.666666666666671</v>
      </c>
      <c r="D60">
        <v>3</v>
      </c>
    </row>
    <row r="61" spans="1:4" x14ac:dyDescent="0.25">
      <c r="A61">
        <v>2</v>
      </c>
      <c r="B61">
        <v>0</v>
      </c>
      <c r="C61">
        <v>-83.333333333333329</v>
      </c>
      <c r="D61">
        <v>4</v>
      </c>
    </row>
    <row r="62" spans="1:4" x14ac:dyDescent="0.25">
      <c r="A62">
        <v>2</v>
      </c>
      <c r="B62">
        <v>1</v>
      </c>
      <c r="C62">
        <v>83.333333333333329</v>
      </c>
      <c r="D62">
        <v>3</v>
      </c>
    </row>
    <row r="63" spans="1:4" x14ac:dyDescent="0.25">
      <c r="A63">
        <v>2</v>
      </c>
      <c r="B63">
        <v>1</v>
      </c>
      <c r="C63">
        <v>83.333333333333329</v>
      </c>
      <c r="D63">
        <v>3</v>
      </c>
    </row>
    <row r="64" spans="1:4" x14ac:dyDescent="0.25">
      <c r="A64">
        <v>2</v>
      </c>
      <c r="B64">
        <v>1</v>
      </c>
      <c r="C64">
        <v>-66.666666666666671</v>
      </c>
      <c r="D64">
        <v>3</v>
      </c>
    </row>
    <row r="65" spans="1:4" x14ac:dyDescent="0.25">
      <c r="A65">
        <v>2</v>
      </c>
      <c r="B65">
        <v>0</v>
      </c>
      <c r="C65">
        <v>-83.333333333333329</v>
      </c>
      <c r="D65">
        <v>3</v>
      </c>
    </row>
    <row r="66" spans="1:4" x14ac:dyDescent="0.25">
      <c r="A66">
        <v>2</v>
      </c>
      <c r="B66">
        <v>0</v>
      </c>
      <c r="C66">
        <v>-83.333333333333329</v>
      </c>
      <c r="D66">
        <v>3</v>
      </c>
    </row>
    <row r="67" spans="1:4" x14ac:dyDescent="0.25">
      <c r="A67">
        <v>2</v>
      </c>
      <c r="B67">
        <v>0</v>
      </c>
      <c r="C67">
        <v>-83.333333333333329</v>
      </c>
      <c r="D67">
        <v>3</v>
      </c>
    </row>
    <row r="68" spans="1:4" x14ac:dyDescent="0.25">
      <c r="A68">
        <v>2</v>
      </c>
      <c r="B68">
        <v>0</v>
      </c>
      <c r="C68">
        <v>66.666666666666671</v>
      </c>
      <c r="D68">
        <v>4</v>
      </c>
    </row>
    <row r="69" spans="1:4" x14ac:dyDescent="0.25">
      <c r="A69">
        <v>2</v>
      </c>
      <c r="B69">
        <v>1</v>
      </c>
      <c r="C69">
        <v>83.333333333333329</v>
      </c>
      <c r="D69">
        <v>3</v>
      </c>
    </row>
    <row r="70" spans="1:4" x14ac:dyDescent="0.25">
      <c r="A70">
        <v>2</v>
      </c>
      <c r="B70">
        <v>1</v>
      </c>
      <c r="C70">
        <v>-83.333333333333329</v>
      </c>
      <c r="D70">
        <v>3</v>
      </c>
    </row>
    <row r="71" spans="1:4" x14ac:dyDescent="0.25">
      <c r="A71">
        <v>2</v>
      </c>
      <c r="B71">
        <v>1</v>
      </c>
      <c r="C71">
        <v>100</v>
      </c>
      <c r="D71">
        <v>4</v>
      </c>
    </row>
    <row r="72" spans="1:4" x14ac:dyDescent="0.25">
      <c r="A72">
        <v>2</v>
      </c>
      <c r="B72">
        <v>0</v>
      </c>
      <c r="C72">
        <v>100</v>
      </c>
      <c r="D72">
        <v>4</v>
      </c>
    </row>
    <row r="73" spans="1:4" x14ac:dyDescent="0.25">
      <c r="A73">
        <v>2</v>
      </c>
      <c r="B73">
        <v>1</v>
      </c>
      <c r="C73">
        <v>116.66666666666667</v>
      </c>
      <c r="D73">
        <v>4</v>
      </c>
    </row>
    <row r="74" spans="1:4" x14ac:dyDescent="0.25">
      <c r="A74">
        <v>2</v>
      </c>
      <c r="B74">
        <v>0</v>
      </c>
      <c r="C74">
        <v>116.66666666666667</v>
      </c>
      <c r="D74">
        <v>3</v>
      </c>
    </row>
    <row r="75" spans="1:4" x14ac:dyDescent="0.25">
      <c r="A75">
        <v>2</v>
      </c>
      <c r="B75">
        <v>0</v>
      </c>
      <c r="C75">
        <v>-133.33333333333334</v>
      </c>
      <c r="D75">
        <v>4</v>
      </c>
    </row>
    <row r="76" spans="1:4" x14ac:dyDescent="0.25">
      <c r="A76">
        <v>2</v>
      </c>
      <c r="B76">
        <v>0</v>
      </c>
      <c r="C76">
        <v>-133.33333333333334</v>
      </c>
      <c r="D76">
        <v>4</v>
      </c>
    </row>
    <row r="77" spans="1:4" x14ac:dyDescent="0.25">
      <c r="A77">
        <v>2</v>
      </c>
      <c r="B77">
        <v>1</v>
      </c>
      <c r="C77">
        <v>133.33333333333334</v>
      </c>
      <c r="D77">
        <v>4</v>
      </c>
    </row>
    <row r="78" spans="1:4" x14ac:dyDescent="0.25">
      <c r="A78">
        <v>2</v>
      </c>
      <c r="B78">
        <v>0</v>
      </c>
      <c r="C78">
        <v>-116.66666666666667</v>
      </c>
      <c r="D78">
        <v>3</v>
      </c>
    </row>
    <row r="79" spans="1:4" x14ac:dyDescent="0.25">
      <c r="A79">
        <v>2</v>
      </c>
      <c r="B79">
        <v>1</v>
      </c>
      <c r="C79">
        <v>116.66666666666667</v>
      </c>
      <c r="D79">
        <v>4</v>
      </c>
    </row>
    <row r="80" spans="1:4" x14ac:dyDescent="0.25">
      <c r="A80">
        <v>2</v>
      </c>
      <c r="B80">
        <v>0</v>
      </c>
      <c r="C80">
        <v>-116.66666666666667</v>
      </c>
      <c r="D80">
        <v>3</v>
      </c>
    </row>
    <row r="81" spans="1:4" x14ac:dyDescent="0.25">
      <c r="A81">
        <v>2</v>
      </c>
      <c r="B81">
        <v>1</v>
      </c>
      <c r="C81">
        <v>100</v>
      </c>
      <c r="D81">
        <v>4</v>
      </c>
    </row>
    <row r="82" spans="1:4" x14ac:dyDescent="0.25">
      <c r="A82">
        <v>2</v>
      </c>
      <c r="B82">
        <v>0</v>
      </c>
      <c r="C82">
        <v>-100</v>
      </c>
      <c r="D82">
        <v>4</v>
      </c>
    </row>
    <row r="83" spans="1:4" x14ac:dyDescent="0.25">
      <c r="A83">
        <v>2</v>
      </c>
      <c r="B83">
        <v>0</v>
      </c>
      <c r="C83">
        <v>-100</v>
      </c>
      <c r="D83">
        <v>4</v>
      </c>
    </row>
    <row r="84" spans="1:4" x14ac:dyDescent="0.25">
      <c r="A84">
        <v>2</v>
      </c>
      <c r="B84">
        <v>0</v>
      </c>
      <c r="C84">
        <v>-83.333333333333329</v>
      </c>
      <c r="D84">
        <v>4</v>
      </c>
    </row>
    <row r="85" spans="1:4" x14ac:dyDescent="0.25">
      <c r="A85">
        <v>2</v>
      </c>
      <c r="B85">
        <v>0</v>
      </c>
      <c r="C85">
        <v>-83.333333333333329</v>
      </c>
      <c r="D85">
        <v>4</v>
      </c>
    </row>
    <row r="86" spans="1:4" x14ac:dyDescent="0.25">
      <c r="A86">
        <v>2</v>
      </c>
      <c r="B86">
        <v>1</v>
      </c>
      <c r="C86">
        <v>83.333333333333329</v>
      </c>
      <c r="D86">
        <v>3</v>
      </c>
    </row>
    <row r="87" spans="1:4" x14ac:dyDescent="0.25">
      <c r="A87">
        <v>2</v>
      </c>
      <c r="B87">
        <v>1</v>
      </c>
      <c r="C87">
        <v>66.666666666666671</v>
      </c>
      <c r="D87">
        <v>3</v>
      </c>
    </row>
    <row r="88" spans="1:4" x14ac:dyDescent="0.25">
      <c r="A88">
        <v>2</v>
      </c>
      <c r="B88">
        <v>0</v>
      </c>
      <c r="C88">
        <v>-66.666666666666671</v>
      </c>
      <c r="D88">
        <v>4</v>
      </c>
    </row>
    <row r="89" spans="1:4" x14ac:dyDescent="0.25">
      <c r="A89">
        <v>2</v>
      </c>
      <c r="B89">
        <v>0</v>
      </c>
      <c r="C89">
        <v>-66.666666666666671</v>
      </c>
      <c r="D89">
        <v>3</v>
      </c>
    </row>
    <row r="90" spans="1:4" x14ac:dyDescent="0.25">
      <c r="A90">
        <v>2</v>
      </c>
      <c r="B90">
        <v>0</v>
      </c>
      <c r="C90">
        <v>50</v>
      </c>
      <c r="D90">
        <v>4</v>
      </c>
    </row>
    <row r="91" spans="1:4" x14ac:dyDescent="0.25">
      <c r="A91">
        <v>2</v>
      </c>
      <c r="B91">
        <v>0</v>
      </c>
      <c r="C91">
        <v>-66.666666666666671</v>
      </c>
      <c r="D91">
        <v>3</v>
      </c>
    </row>
    <row r="92" spans="1:4" x14ac:dyDescent="0.25">
      <c r="A92">
        <v>2</v>
      </c>
      <c r="B92">
        <v>1</v>
      </c>
      <c r="C92">
        <v>66.666666666666671</v>
      </c>
      <c r="D92">
        <v>3</v>
      </c>
    </row>
    <row r="93" spans="1:4" x14ac:dyDescent="0.25">
      <c r="A93">
        <v>2</v>
      </c>
      <c r="B93">
        <v>0</v>
      </c>
      <c r="C93">
        <v>-66.666666666666671</v>
      </c>
      <c r="D93">
        <v>3</v>
      </c>
    </row>
    <row r="94" spans="1:4" x14ac:dyDescent="0.25">
      <c r="A94">
        <v>1</v>
      </c>
      <c r="B94">
        <v>0</v>
      </c>
      <c r="C94">
        <v>266.66666666666669</v>
      </c>
      <c r="D94">
        <v>2</v>
      </c>
    </row>
    <row r="95" spans="1:4" x14ac:dyDescent="0.25">
      <c r="A95">
        <v>1</v>
      </c>
      <c r="B95">
        <v>1</v>
      </c>
      <c r="C95">
        <v>283.33333333333331</v>
      </c>
      <c r="D95">
        <v>2</v>
      </c>
    </row>
    <row r="96" spans="1:4" x14ac:dyDescent="0.25">
      <c r="A96">
        <v>1</v>
      </c>
      <c r="B96">
        <v>1</v>
      </c>
      <c r="C96">
        <v>266.66666666666669</v>
      </c>
      <c r="D96">
        <v>1</v>
      </c>
    </row>
    <row r="97" spans="1:4" x14ac:dyDescent="0.25">
      <c r="A97">
        <v>1</v>
      </c>
      <c r="B97">
        <v>0</v>
      </c>
      <c r="C97">
        <v>-266.66666666666669</v>
      </c>
      <c r="D97">
        <v>1</v>
      </c>
    </row>
    <row r="98" spans="1:4" x14ac:dyDescent="0.25">
      <c r="A98">
        <v>1</v>
      </c>
      <c r="B98">
        <v>0</v>
      </c>
      <c r="C98">
        <v>266.66666666666669</v>
      </c>
      <c r="D98">
        <v>1</v>
      </c>
    </row>
    <row r="99" spans="1:4" x14ac:dyDescent="0.25">
      <c r="A99">
        <v>1</v>
      </c>
      <c r="B99">
        <v>0</v>
      </c>
      <c r="C99">
        <v>-283.33333333333331</v>
      </c>
      <c r="D99">
        <v>1</v>
      </c>
    </row>
    <row r="100" spans="1:4" x14ac:dyDescent="0.25">
      <c r="A100">
        <v>1</v>
      </c>
      <c r="B100">
        <v>1</v>
      </c>
      <c r="C100">
        <v>283.33333333333331</v>
      </c>
      <c r="D100">
        <v>1</v>
      </c>
    </row>
    <row r="101" spans="1:4" x14ac:dyDescent="0.25">
      <c r="A101">
        <v>1</v>
      </c>
      <c r="B101">
        <v>0</v>
      </c>
      <c r="C101">
        <v>-283.33333333333331</v>
      </c>
      <c r="D101">
        <v>1</v>
      </c>
    </row>
    <row r="102" spans="1:4" x14ac:dyDescent="0.25">
      <c r="A102">
        <v>1</v>
      </c>
      <c r="B102">
        <v>1</v>
      </c>
      <c r="C102">
        <v>266.66666666666669</v>
      </c>
      <c r="D102">
        <v>1</v>
      </c>
    </row>
    <row r="103" spans="1:4" x14ac:dyDescent="0.25">
      <c r="A103">
        <v>1</v>
      </c>
      <c r="B103">
        <v>0</v>
      </c>
      <c r="C103">
        <v>-266.66666666666669</v>
      </c>
      <c r="D103">
        <v>2</v>
      </c>
    </row>
    <row r="104" spans="1:4" x14ac:dyDescent="0.25">
      <c r="A104">
        <v>1</v>
      </c>
      <c r="B104">
        <v>1</v>
      </c>
      <c r="C104">
        <v>266.66666666666669</v>
      </c>
      <c r="D104">
        <v>2</v>
      </c>
    </row>
    <row r="105" spans="1:4" x14ac:dyDescent="0.25">
      <c r="A105">
        <v>1</v>
      </c>
      <c r="B105">
        <v>1</v>
      </c>
      <c r="C105">
        <v>250</v>
      </c>
      <c r="D105">
        <v>2</v>
      </c>
    </row>
    <row r="106" spans="1:4" x14ac:dyDescent="0.25">
      <c r="A106">
        <v>1</v>
      </c>
      <c r="B106">
        <v>0</v>
      </c>
      <c r="C106">
        <v>-250</v>
      </c>
      <c r="D106">
        <v>1</v>
      </c>
    </row>
    <row r="107" spans="1:4" x14ac:dyDescent="0.25">
      <c r="A107">
        <v>1</v>
      </c>
      <c r="B107">
        <v>1</v>
      </c>
      <c r="C107">
        <v>250</v>
      </c>
      <c r="D107">
        <v>1</v>
      </c>
    </row>
    <row r="108" spans="1:4" x14ac:dyDescent="0.25">
      <c r="A108">
        <v>1</v>
      </c>
      <c r="B108">
        <v>0</v>
      </c>
      <c r="C108">
        <v>-233.33333333333334</v>
      </c>
      <c r="D108">
        <v>2</v>
      </c>
    </row>
    <row r="109" spans="1:4" x14ac:dyDescent="0.25">
      <c r="A109">
        <v>1</v>
      </c>
      <c r="B109">
        <v>1</v>
      </c>
      <c r="C109">
        <v>233.33333333333334</v>
      </c>
      <c r="D109">
        <v>2</v>
      </c>
    </row>
    <row r="110" spans="1:4" x14ac:dyDescent="0.25">
      <c r="A110">
        <v>1</v>
      </c>
      <c r="B110">
        <v>0</v>
      </c>
      <c r="C110">
        <v>-233.33333333333334</v>
      </c>
      <c r="D110">
        <v>2</v>
      </c>
    </row>
    <row r="111" spans="1:4" x14ac:dyDescent="0.25">
      <c r="A111">
        <v>1</v>
      </c>
      <c r="B111">
        <v>0</v>
      </c>
      <c r="C111">
        <v>-216.66666666666669</v>
      </c>
      <c r="D111">
        <v>1</v>
      </c>
    </row>
    <row r="112" spans="1:4" x14ac:dyDescent="0.25">
      <c r="A112">
        <v>1</v>
      </c>
      <c r="B112">
        <v>1</v>
      </c>
      <c r="C112">
        <v>216.66666666666669</v>
      </c>
      <c r="D112">
        <v>1</v>
      </c>
    </row>
    <row r="113" spans="1:4" x14ac:dyDescent="0.25">
      <c r="A113">
        <v>1</v>
      </c>
      <c r="B113">
        <v>1</v>
      </c>
      <c r="C113">
        <v>216.66666666666669</v>
      </c>
      <c r="D113">
        <v>2</v>
      </c>
    </row>
    <row r="114" spans="1:4" x14ac:dyDescent="0.25">
      <c r="A114">
        <v>1</v>
      </c>
      <c r="B114">
        <v>0</v>
      </c>
      <c r="C114">
        <v>-200</v>
      </c>
      <c r="D114">
        <v>1</v>
      </c>
    </row>
    <row r="115" spans="1:4" x14ac:dyDescent="0.25">
      <c r="A115">
        <v>1</v>
      </c>
      <c r="B115">
        <v>0</v>
      </c>
      <c r="C115">
        <v>-200</v>
      </c>
      <c r="D115">
        <v>2</v>
      </c>
    </row>
    <row r="116" spans="1:4" x14ac:dyDescent="0.25">
      <c r="A116">
        <v>1</v>
      </c>
      <c r="B116">
        <v>1</v>
      </c>
      <c r="C116">
        <v>200</v>
      </c>
      <c r="D116">
        <v>2</v>
      </c>
    </row>
    <row r="117" spans="1:4" x14ac:dyDescent="0.25">
      <c r="A117">
        <v>1</v>
      </c>
      <c r="B117">
        <v>1</v>
      </c>
      <c r="C117">
        <v>183.33333333333331</v>
      </c>
      <c r="D117">
        <v>2</v>
      </c>
    </row>
    <row r="118" spans="1:4" x14ac:dyDescent="0.25">
      <c r="A118">
        <v>1</v>
      </c>
      <c r="B118">
        <v>0</v>
      </c>
      <c r="C118">
        <v>-183.33333333333331</v>
      </c>
      <c r="D118">
        <v>2</v>
      </c>
    </row>
    <row r="119" spans="1:4" x14ac:dyDescent="0.25">
      <c r="A119">
        <v>1</v>
      </c>
      <c r="B119">
        <v>0</v>
      </c>
      <c r="C119">
        <v>-183.33333333333331</v>
      </c>
      <c r="D119">
        <v>1</v>
      </c>
    </row>
    <row r="120" spans="1:4" x14ac:dyDescent="0.25">
      <c r="A120">
        <v>1</v>
      </c>
      <c r="B120">
        <v>1</v>
      </c>
      <c r="C120">
        <v>166.66666666666666</v>
      </c>
      <c r="D120">
        <v>2</v>
      </c>
    </row>
    <row r="121" spans="1:4" x14ac:dyDescent="0.25">
      <c r="A121">
        <v>1</v>
      </c>
      <c r="B121">
        <v>0</v>
      </c>
      <c r="C121">
        <v>-166.66666666666666</v>
      </c>
      <c r="D121">
        <v>1</v>
      </c>
    </row>
    <row r="122" spans="1:4" x14ac:dyDescent="0.25">
      <c r="A122">
        <v>1</v>
      </c>
      <c r="B122">
        <v>1</v>
      </c>
      <c r="C122">
        <v>166.66666666666666</v>
      </c>
      <c r="D122">
        <v>2</v>
      </c>
    </row>
    <row r="123" spans="1:4" x14ac:dyDescent="0.25">
      <c r="A123">
        <v>1</v>
      </c>
      <c r="B123">
        <v>0</v>
      </c>
      <c r="C123">
        <v>-150</v>
      </c>
      <c r="D123">
        <v>1</v>
      </c>
    </row>
    <row r="124" spans="1:4" x14ac:dyDescent="0.25">
      <c r="A124">
        <v>1</v>
      </c>
      <c r="B124">
        <v>0</v>
      </c>
      <c r="C124">
        <v>-150</v>
      </c>
      <c r="D124">
        <v>1</v>
      </c>
    </row>
    <row r="125" spans="1:4" x14ac:dyDescent="0.25">
      <c r="A125">
        <v>1</v>
      </c>
      <c r="B125">
        <v>1</v>
      </c>
      <c r="C125">
        <v>150</v>
      </c>
      <c r="D125">
        <v>2</v>
      </c>
    </row>
    <row r="126" spans="1:4" x14ac:dyDescent="0.25">
      <c r="A126">
        <v>1</v>
      </c>
      <c r="B126">
        <v>0</v>
      </c>
      <c r="C126">
        <v>-133.33333333333334</v>
      </c>
      <c r="D126">
        <v>1</v>
      </c>
    </row>
    <row r="127" spans="1:4" x14ac:dyDescent="0.25">
      <c r="A127">
        <v>1</v>
      </c>
      <c r="B127">
        <v>1</v>
      </c>
      <c r="C127">
        <v>133.33333333333334</v>
      </c>
      <c r="D127">
        <v>1</v>
      </c>
    </row>
    <row r="128" spans="1:4" x14ac:dyDescent="0.25">
      <c r="A128">
        <v>1</v>
      </c>
      <c r="B128">
        <v>0</v>
      </c>
      <c r="C128">
        <v>-133.33333333333334</v>
      </c>
      <c r="D128">
        <v>2</v>
      </c>
    </row>
    <row r="129" spans="1:4" x14ac:dyDescent="0.25">
      <c r="A129">
        <v>1</v>
      </c>
      <c r="B129">
        <v>1</v>
      </c>
      <c r="C129">
        <v>116.66666666666667</v>
      </c>
      <c r="D129">
        <v>1</v>
      </c>
    </row>
    <row r="130" spans="1:4" x14ac:dyDescent="0.25">
      <c r="A130">
        <v>1</v>
      </c>
      <c r="B130">
        <v>1</v>
      </c>
      <c r="C130">
        <v>116.66666666666667</v>
      </c>
      <c r="D130">
        <v>2</v>
      </c>
    </row>
    <row r="131" spans="1:4" x14ac:dyDescent="0.25">
      <c r="A131">
        <v>1</v>
      </c>
      <c r="B131">
        <v>0</v>
      </c>
      <c r="C131">
        <v>-116.66666666666667</v>
      </c>
      <c r="D131">
        <v>1</v>
      </c>
    </row>
    <row r="132" spans="1:4" x14ac:dyDescent="0.25">
      <c r="A132">
        <v>1</v>
      </c>
      <c r="B132">
        <v>0</v>
      </c>
      <c r="C132">
        <v>-100</v>
      </c>
      <c r="D132">
        <v>2</v>
      </c>
    </row>
    <row r="133" spans="1:4" x14ac:dyDescent="0.25">
      <c r="A133">
        <v>1</v>
      </c>
      <c r="B133">
        <v>1</v>
      </c>
      <c r="C133">
        <v>100</v>
      </c>
      <c r="D133">
        <v>2</v>
      </c>
    </row>
    <row r="134" spans="1:4" x14ac:dyDescent="0.25">
      <c r="A134">
        <v>1</v>
      </c>
      <c r="B134">
        <v>1</v>
      </c>
      <c r="C134">
        <v>100</v>
      </c>
      <c r="D134">
        <v>1</v>
      </c>
    </row>
    <row r="135" spans="1:4" x14ac:dyDescent="0.25">
      <c r="A135">
        <v>1</v>
      </c>
      <c r="B135">
        <v>0</v>
      </c>
      <c r="C135">
        <v>83.333333333333329</v>
      </c>
      <c r="D135">
        <v>2</v>
      </c>
    </row>
    <row r="136" spans="1:4" x14ac:dyDescent="0.25">
      <c r="A136">
        <v>1</v>
      </c>
      <c r="B136">
        <v>0</v>
      </c>
      <c r="C136">
        <v>-100</v>
      </c>
      <c r="D136">
        <v>2</v>
      </c>
    </row>
    <row r="137" spans="1:4" x14ac:dyDescent="0.25">
      <c r="A137">
        <v>1</v>
      </c>
      <c r="B137">
        <v>0</v>
      </c>
      <c r="C137">
        <v>-100</v>
      </c>
      <c r="D137">
        <v>2</v>
      </c>
    </row>
    <row r="138" spans="1:4" x14ac:dyDescent="0.25">
      <c r="A138">
        <v>1</v>
      </c>
      <c r="B138">
        <v>0</v>
      </c>
      <c r="C138">
        <v>-100</v>
      </c>
      <c r="D138">
        <v>2</v>
      </c>
    </row>
    <row r="139" spans="1:4" x14ac:dyDescent="0.25">
      <c r="A139">
        <v>1</v>
      </c>
      <c r="B139">
        <v>0</v>
      </c>
      <c r="C139">
        <v>-83.333333333333329</v>
      </c>
      <c r="D139">
        <v>1</v>
      </c>
    </row>
    <row r="140" spans="1:4" x14ac:dyDescent="0.25">
      <c r="A140">
        <v>1</v>
      </c>
      <c r="B140">
        <v>0</v>
      </c>
      <c r="C140">
        <v>-83.333333333333329</v>
      </c>
      <c r="D140">
        <v>2</v>
      </c>
    </row>
    <row r="141" spans="1:4" x14ac:dyDescent="0.25">
      <c r="A141">
        <v>1</v>
      </c>
      <c r="B141">
        <v>1</v>
      </c>
      <c r="C141">
        <v>83.333333333333329</v>
      </c>
      <c r="D141">
        <v>1</v>
      </c>
    </row>
    <row r="142" spans="1:4" x14ac:dyDescent="0.25">
      <c r="A142">
        <v>1</v>
      </c>
      <c r="B142">
        <v>0</v>
      </c>
      <c r="C142">
        <v>-66.666666666666671</v>
      </c>
      <c r="D142">
        <v>2</v>
      </c>
    </row>
    <row r="143" spans="1:4" x14ac:dyDescent="0.25">
      <c r="A143">
        <v>1</v>
      </c>
      <c r="B143">
        <v>1</v>
      </c>
      <c r="C143">
        <v>-66.666666666666671</v>
      </c>
      <c r="D143">
        <v>1</v>
      </c>
    </row>
    <row r="144" spans="1:4" x14ac:dyDescent="0.25">
      <c r="A144">
        <v>1</v>
      </c>
      <c r="B144">
        <v>1</v>
      </c>
      <c r="C144">
        <v>83.333333333333329</v>
      </c>
      <c r="D144">
        <v>1</v>
      </c>
    </row>
    <row r="145" spans="1:4" x14ac:dyDescent="0.25">
      <c r="A145">
        <v>1</v>
      </c>
      <c r="B145">
        <v>0</v>
      </c>
      <c r="C145">
        <v>-83.333333333333329</v>
      </c>
      <c r="D145">
        <v>2</v>
      </c>
    </row>
    <row r="146" spans="1:4" x14ac:dyDescent="0.25">
      <c r="A146">
        <v>1</v>
      </c>
      <c r="B146">
        <v>0</v>
      </c>
      <c r="C146">
        <v>-83.333333333333329</v>
      </c>
      <c r="D146">
        <v>2</v>
      </c>
    </row>
    <row r="147" spans="1:4" x14ac:dyDescent="0.25">
      <c r="A147">
        <v>1</v>
      </c>
      <c r="B147">
        <v>1</v>
      </c>
      <c r="C147">
        <v>66.666666666666671</v>
      </c>
      <c r="D147">
        <v>2</v>
      </c>
    </row>
    <row r="148" spans="1:4" x14ac:dyDescent="0.25">
      <c r="A148">
        <v>1</v>
      </c>
      <c r="B148">
        <v>1</v>
      </c>
      <c r="C148">
        <v>66.666666666666671</v>
      </c>
      <c r="D148">
        <v>2</v>
      </c>
    </row>
    <row r="149" spans="1:4" x14ac:dyDescent="0.25">
      <c r="A149">
        <v>1</v>
      </c>
      <c r="B149">
        <v>1</v>
      </c>
      <c r="C149">
        <v>66.666666666666671</v>
      </c>
      <c r="D149">
        <v>1</v>
      </c>
    </row>
    <row r="150" spans="1:4" x14ac:dyDescent="0.25">
      <c r="A150">
        <v>1</v>
      </c>
      <c r="B150">
        <v>1</v>
      </c>
      <c r="C150">
        <v>50</v>
      </c>
      <c r="D150">
        <v>1</v>
      </c>
    </row>
    <row r="151" spans="1:4" x14ac:dyDescent="0.25">
      <c r="A151">
        <v>1</v>
      </c>
      <c r="B151">
        <v>0</v>
      </c>
      <c r="C151">
        <v>-50</v>
      </c>
      <c r="D151">
        <v>2</v>
      </c>
    </row>
    <row r="152" spans="1:4" x14ac:dyDescent="0.25">
      <c r="A152">
        <v>1</v>
      </c>
      <c r="B152">
        <v>1</v>
      </c>
      <c r="C152">
        <v>50</v>
      </c>
      <c r="D152">
        <v>1</v>
      </c>
    </row>
    <row r="153" spans="1:4" x14ac:dyDescent="0.25">
      <c r="A153">
        <v>1</v>
      </c>
      <c r="B153">
        <v>1</v>
      </c>
      <c r="C153">
        <v>-33.333333333333336</v>
      </c>
      <c r="D153">
        <v>1</v>
      </c>
    </row>
    <row r="154" spans="1:4" x14ac:dyDescent="0.25">
      <c r="A154">
        <v>1</v>
      </c>
      <c r="B154">
        <v>0</v>
      </c>
      <c r="C154">
        <v>50</v>
      </c>
      <c r="D154">
        <v>2</v>
      </c>
    </row>
    <row r="155" spans="1:4" x14ac:dyDescent="0.25">
      <c r="A155">
        <v>1</v>
      </c>
      <c r="B155">
        <v>0</v>
      </c>
      <c r="C155">
        <v>-66.666666666666671</v>
      </c>
      <c r="D155">
        <v>2</v>
      </c>
    </row>
    <row r="156" spans="1:4" x14ac:dyDescent="0.25">
      <c r="A156">
        <v>1</v>
      </c>
      <c r="B156">
        <v>1</v>
      </c>
      <c r="C156">
        <v>66.666666666666671</v>
      </c>
      <c r="D156">
        <v>2</v>
      </c>
    </row>
    <row r="157" spans="1:4" x14ac:dyDescent="0.25">
      <c r="A157">
        <v>1</v>
      </c>
      <c r="B157">
        <v>1</v>
      </c>
      <c r="C157">
        <v>66.666666666666671</v>
      </c>
      <c r="D157">
        <v>2</v>
      </c>
    </row>
    <row r="158" spans="1:4" x14ac:dyDescent="0.25">
      <c r="A158">
        <v>1</v>
      </c>
      <c r="B158">
        <v>0</v>
      </c>
      <c r="C158">
        <v>-50</v>
      </c>
      <c r="D158">
        <v>2</v>
      </c>
    </row>
    <row r="159" spans="1:4" x14ac:dyDescent="0.25">
      <c r="A159">
        <v>1</v>
      </c>
      <c r="B159">
        <v>1</v>
      </c>
      <c r="C159">
        <v>50</v>
      </c>
      <c r="D159">
        <v>1</v>
      </c>
    </row>
    <row r="160" spans="1:4" x14ac:dyDescent="0.25">
      <c r="A160">
        <v>1</v>
      </c>
      <c r="B160">
        <v>0</v>
      </c>
      <c r="C160">
        <v>-50</v>
      </c>
      <c r="D160">
        <v>1</v>
      </c>
    </row>
    <row r="161" spans="1:4" x14ac:dyDescent="0.25">
      <c r="A161">
        <v>1</v>
      </c>
      <c r="B161">
        <v>0</v>
      </c>
      <c r="C161">
        <v>-33.333333333333336</v>
      </c>
      <c r="D161">
        <v>1</v>
      </c>
    </row>
    <row r="162" spans="1:4" x14ac:dyDescent="0.25">
      <c r="A162">
        <v>1</v>
      </c>
      <c r="B162">
        <v>1</v>
      </c>
      <c r="C162">
        <v>33.333333333333336</v>
      </c>
      <c r="D162">
        <v>1</v>
      </c>
    </row>
    <row r="163" spans="1:4" x14ac:dyDescent="0.25">
      <c r="A163">
        <v>1</v>
      </c>
      <c r="B163">
        <v>1</v>
      </c>
      <c r="C163">
        <v>33.333333333333336</v>
      </c>
      <c r="D163">
        <v>1</v>
      </c>
    </row>
    <row r="164" spans="1:4" x14ac:dyDescent="0.25">
      <c r="A164">
        <v>1</v>
      </c>
      <c r="B164">
        <v>0</v>
      </c>
      <c r="C164">
        <v>-16.666666666666668</v>
      </c>
      <c r="D164">
        <v>1</v>
      </c>
    </row>
    <row r="165" spans="1:4" x14ac:dyDescent="0.25">
      <c r="A165">
        <v>1</v>
      </c>
      <c r="B165">
        <v>0</v>
      </c>
      <c r="C165">
        <v>-16.666666666666668</v>
      </c>
      <c r="D165">
        <v>1</v>
      </c>
    </row>
    <row r="166" spans="1:4" x14ac:dyDescent="0.25">
      <c r="A166">
        <v>1</v>
      </c>
      <c r="B166">
        <v>0</v>
      </c>
      <c r="C166">
        <v>-16.666666666666668</v>
      </c>
      <c r="D166">
        <v>2</v>
      </c>
    </row>
    <row r="167" spans="1:4" x14ac:dyDescent="0.25">
      <c r="A167">
        <v>1</v>
      </c>
      <c r="B167">
        <v>0</v>
      </c>
      <c r="C167">
        <v>0</v>
      </c>
      <c r="D167">
        <v>2</v>
      </c>
    </row>
    <row r="168" spans="1:4" x14ac:dyDescent="0.25">
      <c r="A168">
        <v>1</v>
      </c>
      <c r="B168">
        <v>1</v>
      </c>
      <c r="C168">
        <v>0</v>
      </c>
      <c r="D168">
        <v>2</v>
      </c>
    </row>
    <row r="169" spans="1:4" x14ac:dyDescent="0.25">
      <c r="A169">
        <v>1</v>
      </c>
      <c r="B169">
        <v>0</v>
      </c>
      <c r="C169">
        <v>16.666666666666668</v>
      </c>
      <c r="D169">
        <v>1</v>
      </c>
    </row>
    <row r="170" spans="1:4" x14ac:dyDescent="0.25">
      <c r="A170">
        <v>1</v>
      </c>
      <c r="B170">
        <v>0</v>
      </c>
      <c r="C170">
        <v>33.333333333333336</v>
      </c>
      <c r="D170">
        <v>2</v>
      </c>
    </row>
    <row r="171" spans="1:4" x14ac:dyDescent="0.25">
      <c r="A171">
        <v>1</v>
      </c>
      <c r="B171">
        <v>0</v>
      </c>
      <c r="C171">
        <v>-50</v>
      </c>
      <c r="D171">
        <v>1</v>
      </c>
    </row>
    <row r="172" spans="1:4" x14ac:dyDescent="0.25">
      <c r="A172">
        <v>1</v>
      </c>
      <c r="B172">
        <v>1</v>
      </c>
      <c r="C172">
        <v>50</v>
      </c>
      <c r="D172">
        <v>2</v>
      </c>
    </row>
    <row r="173" spans="1:4" x14ac:dyDescent="0.25">
      <c r="A173">
        <v>1</v>
      </c>
      <c r="B173">
        <v>0</v>
      </c>
      <c r="C173">
        <v>-50</v>
      </c>
      <c r="D173">
        <v>1</v>
      </c>
    </row>
    <row r="174" spans="1:4" x14ac:dyDescent="0.25">
      <c r="A174">
        <v>1</v>
      </c>
      <c r="B174">
        <v>1</v>
      </c>
      <c r="C174">
        <v>33.333333333333336</v>
      </c>
      <c r="D174">
        <v>2</v>
      </c>
    </row>
    <row r="175" spans="1:4" x14ac:dyDescent="0.25">
      <c r="A175">
        <v>1</v>
      </c>
      <c r="B175">
        <v>1</v>
      </c>
      <c r="C175">
        <v>33.333333333333336</v>
      </c>
      <c r="D175">
        <v>1</v>
      </c>
    </row>
    <row r="176" spans="1:4" x14ac:dyDescent="0.25">
      <c r="A176">
        <v>1</v>
      </c>
      <c r="B176">
        <v>0</v>
      </c>
      <c r="C176">
        <v>33.333333333333336</v>
      </c>
      <c r="D176">
        <v>2</v>
      </c>
    </row>
    <row r="177" spans="1:4" x14ac:dyDescent="0.25">
      <c r="A177">
        <v>1</v>
      </c>
      <c r="B177">
        <v>1</v>
      </c>
      <c r="C177">
        <v>50</v>
      </c>
      <c r="D177">
        <v>2</v>
      </c>
    </row>
    <row r="178" spans="1:4" x14ac:dyDescent="0.25">
      <c r="A178">
        <v>1</v>
      </c>
      <c r="B178">
        <v>0</v>
      </c>
      <c r="C178">
        <v>50</v>
      </c>
      <c r="D178">
        <v>1</v>
      </c>
    </row>
    <row r="179" spans="1:4" x14ac:dyDescent="0.25">
      <c r="A179">
        <v>1</v>
      </c>
      <c r="B179">
        <v>0</v>
      </c>
      <c r="C179">
        <v>-66.666666666666671</v>
      </c>
      <c r="D179">
        <v>2</v>
      </c>
    </row>
    <row r="180" spans="1:4" x14ac:dyDescent="0.25">
      <c r="A180">
        <v>1</v>
      </c>
      <c r="B180">
        <v>0</v>
      </c>
      <c r="C180">
        <v>-66.666666666666671</v>
      </c>
      <c r="D180">
        <v>2</v>
      </c>
    </row>
    <row r="181" spans="1:4" x14ac:dyDescent="0.25">
      <c r="A181">
        <v>1</v>
      </c>
      <c r="B181">
        <v>0</v>
      </c>
      <c r="C181">
        <v>-66.666666666666671</v>
      </c>
      <c r="D181">
        <v>2</v>
      </c>
    </row>
    <row r="182" spans="1:4" x14ac:dyDescent="0.25">
      <c r="A182">
        <v>1</v>
      </c>
      <c r="B182">
        <v>0</v>
      </c>
      <c r="C182">
        <v>-50</v>
      </c>
      <c r="D182">
        <v>2</v>
      </c>
    </row>
    <row r="183" spans="1:4" x14ac:dyDescent="0.25">
      <c r="A183">
        <v>1</v>
      </c>
      <c r="B183">
        <v>1</v>
      </c>
      <c r="C183">
        <v>-50</v>
      </c>
      <c r="D18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23</v>
      </c>
      <c r="B1">
        <v>23</v>
      </c>
      <c r="C1">
        <v>0</v>
      </c>
      <c r="D1">
        <v>5</v>
      </c>
      <c r="AA1">
        <v>1</v>
      </c>
      <c r="AB1">
        <v>5</v>
      </c>
    </row>
    <row r="2" spans="1:28" x14ac:dyDescent="0.25">
      <c r="A2">
        <v>19</v>
      </c>
      <c r="B2">
        <v>19</v>
      </c>
      <c r="C2">
        <v>1</v>
      </c>
      <c r="D2">
        <v>5</v>
      </c>
      <c r="AA2">
        <v>1</v>
      </c>
      <c r="AB2">
        <v>5</v>
      </c>
    </row>
    <row r="3" spans="1:28" x14ac:dyDescent="0.25">
      <c r="A3">
        <v>4</v>
      </c>
      <c r="B3">
        <v>4</v>
      </c>
      <c r="C3">
        <v>2</v>
      </c>
      <c r="D3">
        <v>5</v>
      </c>
      <c r="AA3">
        <v>3</v>
      </c>
      <c r="AB3">
        <v>5</v>
      </c>
    </row>
    <row r="4" spans="1:28" x14ac:dyDescent="0.25">
      <c r="A4">
        <v>25</v>
      </c>
      <c r="B4">
        <v>25</v>
      </c>
      <c r="C4">
        <v>3</v>
      </c>
      <c r="D4">
        <v>5</v>
      </c>
      <c r="AB4">
        <v>5</v>
      </c>
    </row>
    <row r="5" spans="1:28" x14ac:dyDescent="0.25">
      <c r="A5">
        <v>13</v>
      </c>
      <c r="B5">
        <v>13</v>
      </c>
      <c r="C5">
        <v>4</v>
      </c>
      <c r="D5">
        <v>5</v>
      </c>
    </row>
    <row r="6" spans="1:28" x14ac:dyDescent="0.25">
      <c r="A6">
        <v>20</v>
      </c>
      <c r="B6">
        <v>20</v>
      </c>
      <c r="C6">
        <v>5</v>
      </c>
      <c r="D6">
        <v>5</v>
      </c>
    </row>
    <row r="7" spans="1:28" x14ac:dyDescent="0.25">
      <c r="A7">
        <v>2</v>
      </c>
      <c r="B7">
        <v>2</v>
      </c>
      <c r="C7">
        <v>6</v>
      </c>
      <c r="D7">
        <v>5</v>
      </c>
    </row>
    <row r="8" spans="1:28" x14ac:dyDescent="0.25">
      <c r="A8">
        <v>9</v>
      </c>
      <c r="B8">
        <v>9</v>
      </c>
      <c r="C8">
        <v>7</v>
      </c>
      <c r="D8">
        <v>5</v>
      </c>
    </row>
    <row r="9" spans="1:28" x14ac:dyDescent="0.25">
      <c r="A9">
        <v>8</v>
      </c>
      <c r="B9">
        <v>8</v>
      </c>
      <c r="C9">
        <v>8</v>
      </c>
      <c r="D9">
        <v>5</v>
      </c>
    </row>
    <row r="10" spans="1:28" x14ac:dyDescent="0.25">
      <c r="A10">
        <v>0</v>
      </c>
      <c r="B10">
        <v>22</v>
      </c>
      <c r="C10">
        <v>9</v>
      </c>
      <c r="D10">
        <v>2</v>
      </c>
    </row>
    <row r="11" spans="1:28" x14ac:dyDescent="0.25">
      <c r="A11">
        <v>16</v>
      </c>
      <c r="B11">
        <v>16</v>
      </c>
      <c r="C11">
        <v>10</v>
      </c>
      <c r="D11">
        <v>3</v>
      </c>
    </row>
    <row r="12" spans="1:28" x14ac:dyDescent="0.25">
      <c r="A12">
        <v>5</v>
      </c>
      <c r="B12">
        <v>5</v>
      </c>
      <c r="C12">
        <v>11</v>
      </c>
      <c r="D12">
        <v>3</v>
      </c>
    </row>
    <row r="13" spans="1:28" x14ac:dyDescent="0.25">
      <c r="A13">
        <v>7</v>
      </c>
      <c r="B13">
        <v>7</v>
      </c>
      <c r="C13">
        <v>12</v>
      </c>
      <c r="D13">
        <v>5</v>
      </c>
    </row>
    <row r="14" spans="1:28" x14ac:dyDescent="0.25">
      <c r="A14">
        <v>1</v>
      </c>
      <c r="B14">
        <v>1</v>
      </c>
      <c r="C14">
        <v>13</v>
      </c>
      <c r="D14">
        <v>5</v>
      </c>
    </row>
    <row r="15" spans="1:28" x14ac:dyDescent="0.25">
      <c r="A15">
        <v>18</v>
      </c>
      <c r="B15">
        <v>18</v>
      </c>
      <c r="C15">
        <v>14</v>
      </c>
      <c r="D15">
        <v>5</v>
      </c>
    </row>
    <row r="16" spans="1:28" x14ac:dyDescent="0.25">
      <c r="A16">
        <v>11</v>
      </c>
      <c r="B16">
        <v>11</v>
      </c>
      <c r="C16">
        <v>15</v>
      </c>
      <c r="D16">
        <v>5</v>
      </c>
    </row>
    <row r="17" spans="1:28" x14ac:dyDescent="0.25">
      <c r="A17">
        <v>3</v>
      </c>
      <c r="B17">
        <v>3</v>
      </c>
      <c r="C17">
        <v>16</v>
      </c>
      <c r="D17">
        <v>5</v>
      </c>
    </row>
    <row r="18" spans="1:28" x14ac:dyDescent="0.25">
      <c r="A18">
        <v>6</v>
      </c>
      <c r="B18">
        <v>6</v>
      </c>
      <c r="C18">
        <v>17</v>
      </c>
      <c r="D18">
        <v>5</v>
      </c>
    </row>
    <row r="19" spans="1:28" x14ac:dyDescent="0.25">
      <c r="A19">
        <v>14</v>
      </c>
      <c r="B19">
        <v>14</v>
      </c>
      <c r="C19">
        <v>18</v>
      </c>
      <c r="D19">
        <v>5</v>
      </c>
    </row>
    <row r="20" spans="1:28" x14ac:dyDescent="0.25">
      <c r="A20">
        <v>15</v>
      </c>
      <c r="B20">
        <v>15</v>
      </c>
      <c r="C20">
        <v>19</v>
      </c>
      <c r="D20">
        <v>5</v>
      </c>
    </row>
    <row r="21" spans="1:28" x14ac:dyDescent="0.25">
      <c r="A21">
        <v>17</v>
      </c>
      <c r="B21">
        <v>17</v>
      </c>
      <c r="C21">
        <v>20</v>
      </c>
      <c r="D21">
        <v>1</v>
      </c>
    </row>
    <row r="22" spans="1:28" x14ac:dyDescent="0.25">
      <c r="A22">
        <v>0</v>
      </c>
      <c r="B22">
        <v>0</v>
      </c>
      <c r="C22">
        <v>21</v>
      </c>
      <c r="D22">
        <v>3</v>
      </c>
    </row>
    <row r="23" spans="1:28" x14ac:dyDescent="0.25">
      <c r="A23">
        <v>21</v>
      </c>
      <c r="B23">
        <v>21</v>
      </c>
      <c r="C23">
        <v>22</v>
      </c>
      <c r="D23">
        <v>2</v>
      </c>
    </row>
    <row r="24" spans="1:28" x14ac:dyDescent="0.25">
      <c r="A24">
        <v>12</v>
      </c>
      <c r="B24">
        <v>12</v>
      </c>
      <c r="C24">
        <v>23</v>
      </c>
      <c r="D24">
        <v>3</v>
      </c>
    </row>
    <row r="25" spans="1:28" x14ac:dyDescent="0.25">
      <c r="A25">
        <v>24</v>
      </c>
      <c r="B25">
        <v>24</v>
      </c>
      <c r="C25">
        <v>24</v>
      </c>
      <c r="D25">
        <v>1</v>
      </c>
    </row>
    <row r="26" spans="1:28" x14ac:dyDescent="0.25">
      <c r="A26">
        <v>10</v>
      </c>
      <c r="B26">
        <v>10</v>
      </c>
      <c r="C26">
        <v>25</v>
      </c>
      <c r="D26">
        <v>4</v>
      </c>
    </row>
    <row r="27" spans="1:28" x14ac:dyDescent="0.25">
      <c r="F27">
        <f>SUM(D1:D26)/26</f>
        <v>4.115384615384615</v>
      </c>
      <c r="H27">
        <v>3</v>
      </c>
      <c r="I27" t="s">
        <v>80</v>
      </c>
      <c r="AA27">
        <f>SUM(AA1:AA3)/3</f>
        <v>1.6666666666666667</v>
      </c>
      <c r="AB27">
        <f>SUM(AB1:AB4)/4</f>
        <v>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Flow_exo_post_262_003_2019_Apr_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2019-06-08T15:11:04Z</dcterms:created>
  <dcterms:modified xsi:type="dcterms:W3CDTF">2019-06-08T15:11:04Z</dcterms:modified>
</cp:coreProperties>
</file>