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wnloads/"/>
    </mc:Choice>
  </mc:AlternateContent>
  <xr:revisionPtr revIDLastSave="0" documentId="8_{3E39B0DA-B147-4340-8BCB-C24176C46622}" xr6:coauthVersionLast="47" xr6:coauthVersionMax="47" xr10:uidLastSave="{00000000-0000-0000-0000-000000000000}"/>
  <bookViews>
    <workbookView xWindow="0" yWindow="0" windowWidth="28800" windowHeight="18000" xr2:uid="{9F813B6F-9639-184B-A787-BE2284467AF1}"/>
  </bookViews>
  <sheets>
    <sheet name="Dataset 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5" i="1"/>
  <c r="E16" i="1"/>
  <c r="E22" i="1"/>
  <c r="E6" i="1"/>
  <c r="E7" i="1"/>
  <c r="E8" i="1"/>
  <c r="D122" i="1"/>
  <c r="E122" i="1" s="1"/>
  <c r="D6" i="1"/>
  <c r="D7" i="1"/>
  <c r="D8" i="1"/>
  <c r="D9" i="1"/>
  <c r="E9" i="1" s="1"/>
  <c r="D10" i="1"/>
  <c r="E10" i="1" s="1"/>
  <c r="D11" i="1"/>
  <c r="E11" i="1" s="1"/>
  <c r="D12" i="1"/>
  <c r="D13" i="1"/>
  <c r="E13" i="1" s="1"/>
  <c r="D14" i="1"/>
  <c r="D15" i="1"/>
  <c r="D16" i="1"/>
  <c r="D17" i="1"/>
  <c r="E17" i="1" s="1"/>
  <c r="D18" i="1"/>
  <c r="E18" i="1" s="1"/>
  <c r="D19" i="1"/>
  <c r="E19" i="1" s="1"/>
  <c r="D20" i="1"/>
  <c r="D21" i="1"/>
  <c r="E21" i="1" s="1"/>
  <c r="D22" i="1"/>
  <c r="D23" i="1"/>
  <c r="E23" i="1" s="1"/>
  <c r="D24" i="1"/>
  <c r="E24" i="1" s="1"/>
  <c r="D25" i="1"/>
  <c r="E25" i="1" s="1"/>
  <c r="D26" i="1"/>
  <c r="E26" i="1" s="1"/>
  <c r="D27" i="1"/>
  <c r="E27" i="1" s="1"/>
  <c r="D28" i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D39" i="1"/>
  <c r="D40" i="1"/>
  <c r="E40" i="1" s="1"/>
  <c r="D41" i="1"/>
  <c r="E41" i="1" s="1"/>
  <c r="D42" i="1"/>
  <c r="E42" i="1" s="1"/>
  <c r="D43" i="1"/>
  <c r="E43" i="1" s="1"/>
  <c r="D44" i="1"/>
  <c r="D45" i="1"/>
  <c r="E45" i="1" s="1"/>
  <c r="D46" i="1"/>
  <c r="D47" i="1"/>
  <c r="D48" i="1"/>
  <c r="E48" i="1" s="1"/>
  <c r="D49" i="1"/>
  <c r="E49" i="1" s="1"/>
  <c r="D50" i="1"/>
  <c r="E50" i="1" s="1"/>
  <c r="D51" i="1"/>
  <c r="E51" i="1" s="1"/>
  <c r="D52" i="1"/>
  <c r="D53" i="1"/>
  <c r="E53" i="1" s="1"/>
  <c r="D54" i="1"/>
  <c r="D55" i="1"/>
  <c r="D56" i="1"/>
  <c r="E56" i="1" s="1"/>
  <c r="D57" i="1"/>
  <c r="E57" i="1" s="1"/>
  <c r="D58" i="1"/>
  <c r="E58" i="1" s="1"/>
  <c r="D59" i="1"/>
  <c r="E59" i="1" s="1"/>
  <c r="D60" i="1"/>
  <c r="D61" i="1"/>
  <c r="E61" i="1" s="1"/>
  <c r="D62" i="1"/>
  <c r="D63" i="1"/>
  <c r="D64" i="1"/>
  <c r="E64" i="1" s="1"/>
  <c r="D65" i="1"/>
  <c r="E65" i="1" s="1"/>
  <c r="D66" i="1"/>
  <c r="E66" i="1" s="1"/>
  <c r="D67" i="1"/>
  <c r="E67" i="1" s="1"/>
  <c r="D68" i="1"/>
  <c r="D69" i="1"/>
  <c r="E69" i="1" s="1"/>
  <c r="D70" i="1"/>
  <c r="D71" i="1"/>
  <c r="D72" i="1"/>
  <c r="E72" i="1" s="1"/>
  <c r="D73" i="1"/>
  <c r="E73" i="1" s="1"/>
  <c r="D74" i="1"/>
  <c r="E74" i="1" s="1"/>
  <c r="D75" i="1"/>
  <c r="E75" i="1" s="1"/>
  <c r="D76" i="1"/>
  <c r="D77" i="1"/>
  <c r="E77" i="1" s="1"/>
  <c r="D78" i="1"/>
  <c r="D79" i="1"/>
  <c r="D80" i="1"/>
  <c r="E80" i="1" s="1"/>
  <c r="D81" i="1"/>
  <c r="E81" i="1" s="1"/>
  <c r="D82" i="1"/>
  <c r="E82" i="1" s="1"/>
  <c r="D83" i="1"/>
  <c r="E83" i="1" s="1"/>
  <c r="D84" i="1"/>
  <c r="D85" i="1"/>
  <c r="E85" i="1" s="1"/>
  <c r="D86" i="1"/>
  <c r="D87" i="1"/>
  <c r="D88" i="1"/>
  <c r="E88" i="1" s="1"/>
  <c r="D89" i="1"/>
  <c r="E89" i="1" s="1"/>
  <c r="D90" i="1"/>
  <c r="E90" i="1" s="1"/>
  <c r="D91" i="1"/>
  <c r="E91" i="1" s="1"/>
  <c r="D92" i="1"/>
  <c r="D93" i="1"/>
  <c r="E93" i="1" s="1"/>
  <c r="D94" i="1"/>
  <c r="D95" i="1"/>
  <c r="D96" i="1"/>
  <c r="E96" i="1" s="1"/>
  <c r="D97" i="1"/>
  <c r="E97" i="1" s="1"/>
  <c r="D98" i="1"/>
  <c r="E98" i="1" s="1"/>
  <c r="D99" i="1"/>
  <c r="E99" i="1" s="1"/>
  <c r="D100" i="1"/>
  <c r="D101" i="1"/>
  <c r="E101" i="1" s="1"/>
  <c r="D102" i="1"/>
  <c r="D103" i="1"/>
  <c r="D104" i="1"/>
  <c r="E104" i="1" s="1"/>
  <c r="D105" i="1"/>
  <c r="E105" i="1" s="1"/>
  <c r="D106" i="1"/>
  <c r="E106" i="1" s="1"/>
  <c r="D107" i="1"/>
  <c r="E107" i="1" s="1"/>
  <c r="D108" i="1"/>
  <c r="D109" i="1"/>
  <c r="E109" i="1" s="1"/>
  <c r="D110" i="1"/>
  <c r="D111" i="1"/>
  <c r="D112" i="1"/>
  <c r="E112" i="1" s="1"/>
  <c r="D113" i="1"/>
  <c r="E113" i="1" s="1"/>
  <c r="D114" i="1"/>
  <c r="E114" i="1" s="1"/>
  <c r="D115" i="1"/>
  <c r="E115" i="1" s="1"/>
  <c r="D116" i="1"/>
  <c r="D117" i="1"/>
  <c r="E117" i="1" s="1"/>
  <c r="D118" i="1"/>
  <c r="D119" i="1"/>
  <c r="D120" i="1"/>
  <c r="E120" i="1" s="1"/>
  <c r="D121" i="1"/>
  <c r="E121" i="1" s="1"/>
  <c r="D4" i="1"/>
  <c r="E4" i="1" s="1"/>
  <c r="E5" i="1" l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4" i="1"/>
  <c r="E119" i="1"/>
  <c r="E111" i="1"/>
  <c r="E103" i="1"/>
  <c r="E95" i="1"/>
  <c r="E87" i="1"/>
  <c r="E79" i="1"/>
  <c r="E71" i="1"/>
  <c r="E63" i="1"/>
  <c r="E55" i="1"/>
  <c r="E47" i="1"/>
  <c r="E39" i="1"/>
  <c r="E118" i="1"/>
  <c r="E110" i="1"/>
  <c r="E102" i="1"/>
  <c r="E94" i="1"/>
  <c r="E86" i="1"/>
  <c r="E78" i="1"/>
  <c r="E70" i="1"/>
  <c r="E62" i="1"/>
  <c r="E54" i="1"/>
  <c r="E46" i="1"/>
  <c r="E38" i="1"/>
</calcChain>
</file>

<file path=xl/sharedStrings.xml><?xml version="1.0" encoding="utf-8"?>
<sst xmlns="http://schemas.openxmlformats.org/spreadsheetml/2006/main" count="9" uniqueCount="9">
  <si>
    <t>Date</t>
  </si>
  <si>
    <t>USD/CNY - US Dollar Chinese Yuan</t>
  </si>
  <si>
    <t>DY (endogenous in first difference)</t>
  </si>
  <si>
    <t>Direction</t>
  </si>
  <si>
    <t>S&amp;P 500 Index</t>
  </si>
  <si>
    <t>SSE Composite Index</t>
  </si>
  <si>
    <t>GDP Growth Differential (US - China in %)</t>
  </si>
  <si>
    <t>USA Interest Rate</t>
  </si>
  <si>
    <t>China 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</si>
</sst>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0" fontId="0" fillId="0" borderId="0" xfId="0" applyNumberFormat="1"/>
    <xf numFmtId="14" fontId="3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8093-BB2E-374B-8836-D37D3EDD6109}">
  <dimension ref="B1:J134"/>
  <sheetViews>
    <sheetView tabSelected="1" workbookViewId="0">
      <selection activeCell="L20" sqref="L20"/>
    </sheetView>
  </sheetViews>
  <sheetFormatPr baseColWidth="10" defaultColWidth="11" defaultRowHeight="16" x14ac:dyDescent="0.2"/>
  <cols>
    <col min="1" max="1" width="3.6640625" customWidth="1"/>
    <col min="3" max="3" width="23.33203125" customWidth="1"/>
    <col min="4" max="4" width="15.83203125" customWidth="1"/>
    <col min="5" max="5" width="14" customWidth="1"/>
    <col min="6" max="6" width="15.1640625" customWidth="1"/>
    <col min="7" max="7" width="19.83203125" customWidth="1"/>
    <col min="8" max="8" width="21.33203125" customWidth="1"/>
    <col min="9" max="9" width="15.5" customWidth="1"/>
    <col min="10" max="10" width="16.83203125" customWidth="1"/>
  </cols>
  <sheetData>
    <row r="1" spans="2:10" ht="17" thickBot="1" x14ac:dyDescent="0.25"/>
    <row r="2" spans="2:10" ht="34" x14ac:dyDescent="0.2">
      <c r="B2" s="15" t="s">
        <v>0</v>
      </c>
      <c r="C2" s="16" t="s">
        <v>1</v>
      </c>
      <c r="D2" s="16" t="s">
        <v>2</v>
      </c>
      <c r="E2" s="16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8" t="s">
        <v>8</v>
      </c>
    </row>
    <row r="3" spans="2:10" x14ac:dyDescent="0.2">
      <c r="B3" s="3">
        <v>42005</v>
      </c>
      <c r="C3" s="4">
        <v>6.2495000000000003</v>
      </c>
      <c r="D3" s="5"/>
      <c r="E3" s="6"/>
      <c r="F3" s="6">
        <v>1994.99</v>
      </c>
      <c r="G3" s="6">
        <v>3210.36</v>
      </c>
      <c r="H3" s="6">
        <v>-3.5</v>
      </c>
      <c r="I3" s="7">
        <v>0.11</v>
      </c>
      <c r="J3" s="8">
        <v>5.3</v>
      </c>
    </row>
    <row r="4" spans="2:10" x14ac:dyDescent="0.2">
      <c r="B4" s="3">
        <v>42036</v>
      </c>
      <c r="C4" s="4">
        <v>6.2694999999999999</v>
      </c>
      <c r="D4" s="5">
        <f>(C4-C3)/C3</f>
        <v>3.2002560204815703E-3</v>
      </c>
      <c r="E4" s="6" t="str">
        <f>IF(D4&gt;D3,"Up", "Down")</f>
        <v>Up</v>
      </c>
      <c r="F4" s="6">
        <v>2104.5</v>
      </c>
      <c r="G4" s="6">
        <v>3310.3</v>
      </c>
      <c r="H4" s="6">
        <v>-3.5</v>
      </c>
      <c r="I4" s="7">
        <v>0.11</v>
      </c>
      <c r="J4" s="8">
        <v>5.3</v>
      </c>
    </row>
    <row r="5" spans="2:10" x14ac:dyDescent="0.2">
      <c r="B5" s="3">
        <v>42064</v>
      </c>
      <c r="C5" s="4">
        <v>6.1989999999999998</v>
      </c>
      <c r="D5" s="5">
        <f>(C5-C4)/C4</f>
        <v>-1.1244915862508973E-2</v>
      </c>
      <c r="E5" s="6" t="str">
        <f t="shared" ref="E5:E68" si="0">IF(D5&gt;D4,"Up", "Down")</f>
        <v>Down</v>
      </c>
      <c r="F5" s="6">
        <v>2067.89</v>
      </c>
      <c r="G5" s="6">
        <v>3747.9</v>
      </c>
      <c r="H5" s="6">
        <v>-3.5</v>
      </c>
      <c r="I5" s="7">
        <v>0.11</v>
      </c>
      <c r="J5" s="8">
        <v>5.3</v>
      </c>
    </row>
    <row r="6" spans="2:10" x14ac:dyDescent="0.2">
      <c r="B6" s="3">
        <v>42095</v>
      </c>
      <c r="C6" s="4">
        <v>6.2018000000000004</v>
      </c>
      <c r="D6" s="5">
        <f t="shared" ref="D6:D68" si="1">(C6-C5)/C5</f>
        <v>4.5168575576715275E-4</v>
      </c>
      <c r="E6" s="6" t="str">
        <f t="shared" si="0"/>
        <v>Up</v>
      </c>
      <c r="F6" s="6">
        <v>2085.5100000000002</v>
      </c>
      <c r="G6" s="6">
        <v>4441.66</v>
      </c>
      <c r="H6" s="6">
        <v>-4.5999999999999996</v>
      </c>
      <c r="I6" s="7">
        <v>0.12</v>
      </c>
      <c r="J6" s="8">
        <v>5.3</v>
      </c>
    </row>
    <row r="7" spans="2:10" x14ac:dyDescent="0.2">
      <c r="B7" s="3">
        <v>42125</v>
      </c>
      <c r="C7" s="4">
        <v>6.1980000000000004</v>
      </c>
      <c r="D7" s="5">
        <f t="shared" si="1"/>
        <v>-6.1272533780515738E-4</v>
      </c>
      <c r="E7" s="6" t="str">
        <f t="shared" si="0"/>
        <v>Down</v>
      </c>
      <c r="F7" s="6">
        <v>2107.39</v>
      </c>
      <c r="G7" s="6">
        <v>4611.74</v>
      </c>
      <c r="H7" s="6">
        <v>-4.5999999999999996</v>
      </c>
      <c r="I7" s="7">
        <v>0.12</v>
      </c>
      <c r="J7" s="8">
        <v>5.3</v>
      </c>
    </row>
    <row r="8" spans="2:10" x14ac:dyDescent="0.2">
      <c r="B8" s="3">
        <v>42156</v>
      </c>
      <c r="C8" s="4">
        <v>6.2</v>
      </c>
      <c r="D8" s="5">
        <f t="shared" si="1"/>
        <v>3.2268473701190377E-4</v>
      </c>
      <c r="E8" s="6" t="str">
        <f t="shared" si="0"/>
        <v>Up</v>
      </c>
      <c r="F8" s="6">
        <v>2063.11</v>
      </c>
      <c r="G8" s="6">
        <v>4277.22</v>
      </c>
      <c r="H8" s="6">
        <v>-4.5999999999999996</v>
      </c>
      <c r="I8" s="7">
        <v>0.13</v>
      </c>
      <c r="J8" s="8">
        <v>5.05</v>
      </c>
    </row>
    <row r="9" spans="2:10" x14ac:dyDescent="0.2">
      <c r="B9" s="3">
        <v>42186</v>
      </c>
      <c r="C9" s="4">
        <v>6.2096999999999998</v>
      </c>
      <c r="D9" s="5">
        <f t="shared" si="1"/>
        <v>1.5645161290321931E-3</v>
      </c>
      <c r="E9" s="6" t="str">
        <f t="shared" si="0"/>
        <v>Up</v>
      </c>
      <c r="F9" s="6">
        <v>2103.84</v>
      </c>
      <c r="G9" s="6">
        <v>3663.73</v>
      </c>
      <c r="H9" s="6">
        <v>-5.4</v>
      </c>
      <c r="I9" s="7">
        <v>0.13</v>
      </c>
      <c r="J9" s="8">
        <v>4.8</v>
      </c>
    </row>
    <row r="10" spans="2:10" x14ac:dyDescent="0.2">
      <c r="B10" s="3">
        <v>42217</v>
      </c>
      <c r="C10" s="4">
        <v>6.3760000000000003</v>
      </c>
      <c r="D10" s="5">
        <f t="shared" si="1"/>
        <v>2.6780681836481725E-2</v>
      </c>
      <c r="E10" s="6" t="str">
        <f t="shared" si="0"/>
        <v>Up</v>
      </c>
      <c r="F10" s="6">
        <v>1972.18</v>
      </c>
      <c r="G10" s="6">
        <v>3205.99</v>
      </c>
      <c r="H10" s="6">
        <v>-5.4</v>
      </c>
      <c r="I10" s="7">
        <v>0.14000000000000001</v>
      </c>
      <c r="J10" s="8">
        <v>4.55</v>
      </c>
    </row>
    <row r="11" spans="2:10" x14ac:dyDescent="0.2">
      <c r="B11" s="3">
        <v>42248</v>
      </c>
      <c r="C11" s="4">
        <v>6.3555999999999999</v>
      </c>
      <c r="D11" s="5">
        <f t="shared" si="1"/>
        <v>-3.1994981179423489E-3</v>
      </c>
      <c r="E11" s="6" t="str">
        <f t="shared" si="0"/>
        <v>Down</v>
      </c>
      <c r="F11" s="6">
        <v>1920.03</v>
      </c>
      <c r="G11" s="6">
        <v>3052.78</v>
      </c>
      <c r="H11" s="6">
        <v>-5.4</v>
      </c>
      <c r="I11" s="7">
        <v>0.14000000000000001</v>
      </c>
      <c r="J11" s="8">
        <v>4.55</v>
      </c>
    </row>
    <row r="12" spans="2:10" x14ac:dyDescent="0.2">
      <c r="B12" s="3">
        <v>42278</v>
      </c>
      <c r="C12" s="4">
        <v>6.3179999999999996</v>
      </c>
      <c r="D12" s="5">
        <f t="shared" si="1"/>
        <v>-5.9160425451570738E-3</v>
      </c>
      <c r="E12" s="6" t="str">
        <f t="shared" si="0"/>
        <v>Down</v>
      </c>
      <c r="F12" s="6">
        <v>2079.36</v>
      </c>
      <c r="G12" s="6">
        <v>3382.56</v>
      </c>
      <c r="H12" s="6">
        <v>-6.2</v>
      </c>
      <c r="I12" s="7">
        <v>0.12</v>
      </c>
      <c r="J12" s="8">
        <v>4.3</v>
      </c>
    </row>
    <row r="13" spans="2:10" x14ac:dyDescent="0.2">
      <c r="B13" s="3">
        <v>42309</v>
      </c>
      <c r="C13" s="4">
        <v>6.3981000000000003</v>
      </c>
      <c r="D13" s="5">
        <f t="shared" si="1"/>
        <v>1.2678062678062794E-2</v>
      </c>
      <c r="E13" s="6" t="str">
        <f t="shared" si="0"/>
        <v>Up</v>
      </c>
      <c r="F13" s="6">
        <v>2080.41</v>
      </c>
      <c r="G13" s="6">
        <v>3445.4</v>
      </c>
      <c r="H13" s="6">
        <v>-6.2</v>
      </c>
      <c r="I13" s="7">
        <v>0.12</v>
      </c>
      <c r="J13" s="8">
        <v>4.3</v>
      </c>
    </row>
    <row r="14" spans="2:10" x14ac:dyDescent="0.2">
      <c r="B14" s="3">
        <v>42339</v>
      </c>
      <c r="C14" s="4">
        <v>6.4920999999999998</v>
      </c>
      <c r="D14" s="5">
        <f t="shared" si="1"/>
        <v>1.4691861646426191E-2</v>
      </c>
      <c r="E14" s="6" t="str">
        <f t="shared" si="0"/>
        <v>Up</v>
      </c>
      <c r="F14" s="6">
        <v>2043.94</v>
      </c>
      <c r="G14" s="6">
        <v>3539.18</v>
      </c>
      <c r="H14" s="6">
        <v>-6.2</v>
      </c>
      <c r="I14" s="7">
        <v>0.24</v>
      </c>
      <c r="J14" s="8">
        <v>4.3</v>
      </c>
    </row>
    <row r="15" spans="2:10" x14ac:dyDescent="0.2">
      <c r="B15" s="3">
        <v>42370</v>
      </c>
      <c r="C15" s="4">
        <v>6.5751999999999997</v>
      </c>
      <c r="D15" s="5">
        <f t="shared" si="1"/>
        <v>1.2800172517367255E-2</v>
      </c>
      <c r="E15" s="6" t="str">
        <f t="shared" si="0"/>
        <v>Down</v>
      </c>
      <c r="F15" s="6">
        <v>1940.24</v>
      </c>
      <c r="G15" s="6">
        <v>2737.6</v>
      </c>
      <c r="H15" s="6">
        <v>-4.5</v>
      </c>
      <c r="I15" s="7">
        <v>0.34</v>
      </c>
      <c r="J15" s="8">
        <v>4.3</v>
      </c>
    </row>
    <row r="16" spans="2:10" x14ac:dyDescent="0.2">
      <c r="B16" s="3">
        <v>42401</v>
      </c>
      <c r="C16" s="4">
        <v>6.5525000000000002</v>
      </c>
      <c r="D16" s="5">
        <f t="shared" si="1"/>
        <v>-3.4523664679400627E-3</v>
      </c>
      <c r="E16" s="6" t="str">
        <f t="shared" si="0"/>
        <v>Down</v>
      </c>
      <c r="F16" s="6">
        <v>1932.23</v>
      </c>
      <c r="G16" s="6">
        <v>2687.98</v>
      </c>
      <c r="H16" s="6">
        <v>-4.5</v>
      </c>
      <c r="I16" s="7">
        <v>0.38</v>
      </c>
      <c r="J16" s="8">
        <v>4.3</v>
      </c>
    </row>
    <row r="17" spans="2:10" x14ac:dyDescent="0.2">
      <c r="B17" s="3">
        <v>42430</v>
      </c>
      <c r="C17" s="4">
        <v>6.4480000000000004</v>
      </c>
      <c r="D17" s="5">
        <f t="shared" si="1"/>
        <v>-1.5948111407859566E-2</v>
      </c>
      <c r="E17" s="6" t="str">
        <f t="shared" si="0"/>
        <v>Down</v>
      </c>
      <c r="F17" s="6">
        <v>2059.7399999999998</v>
      </c>
      <c r="G17" s="6">
        <v>3003.92</v>
      </c>
      <c r="H17" s="6">
        <v>-4.5</v>
      </c>
      <c r="I17" s="7">
        <v>0.36</v>
      </c>
      <c r="J17" s="8">
        <v>4.3</v>
      </c>
    </row>
    <row r="18" spans="2:10" x14ac:dyDescent="0.2">
      <c r="B18" s="3">
        <v>42461</v>
      </c>
      <c r="C18" s="4">
        <v>6.4737999999999998</v>
      </c>
      <c r="D18" s="5">
        <f t="shared" si="1"/>
        <v>4.0012406947889856E-3</v>
      </c>
      <c r="E18" s="6" t="str">
        <f t="shared" si="0"/>
        <v>Up</v>
      </c>
      <c r="F18" s="6">
        <v>2065.3000000000002</v>
      </c>
      <c r="G18" s="6">
        <v>2938.32</v>
      </c>
      <c r="H18" s="6">
        <v>-5.4</v>
      </c>
      <c r="I18" s="7">
        <v>0.37</v>
      </c>
      <c r="J18" s="8">
        <v>4.3</v>
      </c>
    </row>
    <row r="19" spans="2:10" x14ac:dyDescent="0.2">
      <c r="B19" s="3">
        <v>42491</v>
      </c>
      <c r="C19" s="4">
        <v>6.5797999999999996</v>
      </c>
      <c r="D19" s="5">
        <f t="shared" si="1"/>
        <v>1.6373690877073726E-2</v>
      </c>
      <c r="E19" s="6" t="str">
        <f t="shared" si="0"/>
        <v>Up</v>
      </c>
      <c r="F19" s="6">
        <v>2096.96</v>
      </c>
      <c r="G19" s="6">
        <v>2916.62</v>
      </c>
      <c r="H19" s="6">
        <v>-5.4</v>
      </c>
      <c r="I19" s="7">
        <v>0.37</v>
      </c>
      <c r="J19" s="8">
        <v>4.3</v>
      </c>
    </row>
    <row r="20" spans="2:10" x14ac:dyDescent="0.2">
      <c r="B20" s="3">
        <v>42522</v>
      </c>
      <c r="C20" s="4">
        <v>6.6459000000000001</v>
      </c>
      <c r="D20" s="5">
        <f t="shared" si="1"/>
        <v>1.0045898051612587E-2</v>
      </c>
      <c r="E20" s="6" t="str">
        <f t="shared" si="0"/>
        <v>Down</v>
      </c>
      <c r="F20" s="6">
        <v>2098.86</v>
      </c>
      <c r="G20" s="6">
        <v>2929.61</v>
      </c>
      <c r="H20" s="6">
        <v>-5.4</v>
      </c>
      <c r="I20" s="7">
        <v>0.38</v>
      </c>
      <c r="J20" s="8">
        <v>4.3</v>
      </c>
    </row>
    <row r="21" spans="2:10" x14ac:dyDescent="0.2">
      <c r="B21" s="3">
        <v>42552</v>
      </c>
      <c r="C21" s="4">
        <v>6.6371000000000002</v>
      </c>
      <c r="D21" s="5">
        <f t="shared" si="1"/>
        <v>-1.3241246482793782E-3</v>
      </c>
      <c r="E21" s="6" t="str">
        <f t="shared" si="0"/>
        <v>Down</v>
      </c>
      <c r="F21" s="6">
        <v>2173.6</v>
      </c>
      <c r="G21" s="6">
        <v>2979.34</v>
      </c>
      <c r="H21" s="6">
        <v>-3.8</v>
      </c>
      <c r="I21" s="7">
        <v>0.39</v>
      </c>
      <c r="J21" s="8">
        <v>4.3</v>
      </c>
    </row>
    <row r="22" spans="2:10" x14ac:dyDescent="0.2">
      <c r="B22" s="3">
        <v>42583</v>
      </c>
      <c r="C22" s="4">
        <v>6.6776</v>
      </c>
      <c r="D22" s="5">
        <f t="shared" si="1"/>
        <v>6.1020626478431482E-3</v>
      </c>
      <c r="E22" s="6" t="str">
        <f t="shared" si="0"/>
        <v>Up</v>
      </c>
      <c r="F22" s="6">
        <v>2170.9499999999998</v>
      </c>
      <c r="G22" s="6">
        <v>3085.49</v>
      </c>
      <c r="H22" s="6">
        <v>-3.8</v>
      </c>
      <c r="I22" s="7">
        <v>0.4</v>
      </c>
      <c r="J22" s="8">
        <v>4.3</v>
      </c>
    </row>
    <row r="23" spans="2:10" x14ac:dyDescent="0.2">
      <c r="B23" s="3">
        <v>42614</v>
      </c>
      <c r="C23" s="4">
        <v>6.6684999999999999</v>
      </c>
      <c r="D23" s="5">
        <f t="shared" si="1"/>
        <v>-1.3627650652929357E-3</v>
      </c>
      <c r="E23" s="6" t="str">
        <f t="shared" si="0"/>
        <v>Down</v>
      </c>
      <c r="F23" s="6">
        <v>2168.27</v>
      </c>
      <c r="G23" s="6">
        <v>3004.7</v>
      </c>
      <c r="H23" s="6">
        <v>-3.8</v>
      </c>
      <c r="I23" s="7">
        <v>0.4</v>
      </c>
      <c r="J23" s="8">
        <v>4.3</v>
      </c>
    </row>
    <row r="24" spans="2:10" x14ac:dyDescent="0.2">
      <c r="B24" s="3">
        <v>42644</v>
      </c>
      <c r="C24" s="4">
        <v>6.7735000000000003</v>
      </c>
      <c r="D24" s="5">
        <f t="shared" si="1"/>
        <v>1.5745669940766354E-2</v>
      </c>
      <c r="E24" s="6" t="str">
        <f t="shared" si="0"/>
        <v>Up</v>
      </c>
      <c r="F24" s="6">
        <v>2126.15</v>
      </c>
      <c r="G24" s="6">
        <v>3100.49</v>
      </c>
      <c r="H24" s="6">
        <v>-4.5999999999999996</v>
      </c>
      <c r="I24" s="7">
        <v>0.4</v>
      </c>
      <c r="J24" s="8">
        <v>4.3</v>
      </c>
    </row>
    <row r="25" spans="2:10" x14ac:dyDescent="0.2">
      <c r="B25" s="3">
        <v>42675</v>
      </c>
      <c r="C25" s="4">
        <v>6.8837000000000002</v>
      </c>
      <c r="D25" s="5">
        <f t="shared" si="1"/>
        <v>1.6269284712482446E-2</v>
      </c>
      <c r="E25" s="6" t="str">
        <f t="shared" si="0"/>
        <v>Up</v>
      </c>
      <c r="F25" s="6">
        <v>2198.81</v>
      </c>
      <c r="G25" s="6">
        <v>3250.03</v>
      </c>
      <c r="H25" s="6">
        <v>-4.5999999999999996</v>
      </c>
      <c r="I25" s="7">
        <v>0.41</v>
      </c>
      <c r="J25" s="8">
        <v>4.3</v>
      </c>
    </row>
    <row r="26" spans="2:10" x14ac:dyDescent="0.2">
      <c r="B26" s="3">
        <v>42705</v>
      </c>
      <c r="C26" s="4">
        <v>6.9429999999999996</v>
      </c>
      <c r="D26" s="5">
        <f t="shared" si="1"/>
        <v>8.6145532199252521E-3</v>
      </c>
      <c r="E26" s="6" t="str">
        <f t="shared" si="0"/>
        <v>Down</v>
      </c>
      <c r="F26" s="6">
        <v>2238.83</v>
      </c>
      <c r="G26" s="6">
        <v>3103.64</v>
      </c>
      <c r="H26" s="6">
        <v>-4.5999999999999996</v>
      </c>
      <c r="I26" s="7">
        <v>0.54</v>
      </c>
      <c r="J26" s="8">
        <v>4.3</v>
      </c>
    </row>
    <row r="27" spans="2:10" x14ac:dyDescent="0.2">
      <c r="B27" s="3">
        <v>42736</v>
      </c>
      <c r="C27" s="4">
        <v>6.8768000000000002</v>
      </c>
      <c r="D27" s="5">
        <f t="shared" si="1"/>
        <v>-9.5347832349127713E-3</v>
      </c>
      <c r="E27" s="6" t="str">
        <f t="shared" si="0"/>
        <v>Down</v>
      </c>
      <c r="F27" s="6">
        <v>2278.87</v>
      </c>
      <c r="G27" s="6">
        <v>3159.17</v>
      </c>
      <c r="H27" s="6">
        <v>-5</v>
      </c>
      <c r="I27" s="7">
        <v>0.65</v>
      </c>
      <c r="J27" s="8">
        <v>4.3</v>
      </c>
    </row>
    <row r="28" spans="2:10" x14ac:dyDescent="0.2">
      <c r="B28" s="3">
        <v>42767</v>
      </c>
      <c r="C28" s="4">
        <v>6.8665000000000003</v>
      </c>
      <c r="D28" s="5">
        <f t="shared" si="1"/>
        <v>-1.4977896696137703E-3</v>
      </c>
      <c r="E28" s="6" t="str">
        <f t="shared" si="0"/>
        <v>Up</v>
      </c>
      <c r="F28" s="6">
        <v>2363.64</v>
      </c>
      <c r="G28" s="6">
        <v>3241.73</v>
      </c>
      <c r="H28" s="6">
        <v>-5</v>
      </c>
      <c r="I28" s="7">
        <v>0.66</v>
      </c>
      <c r="J28" s="8">
        <v>4.3</v>
      </c>
    </row>
    <row r="29" spans="2:10" x14ac:dyDescent="0.2">
      <c r="B29" s="3">
        <v>42795</v>
      </c>
      <c r="C29" s="4">
        <v>6.8832000000000004</v>
      </c>
      <c r="D29" s="5">
        <f t="shared" si="1"/>
        <v>2.4320978664530923E-3</v>
      </c>
      <c r="E29" s="6" t="str">
        <f t="shared" si="0"/>
        <v>Up</v>
      </c>
      <c r="F29" s="6">
        <v>2362.7199999999998</v>
      </c>
      <c r="G29" s="6">
        <v>3222.51</v>
      </c>
      <c r="H29" s="6">
        <v>-5</v>
      </c>
      <c r="I29" s="7">
        <v>0.79</v>
      </c>
      <c r="J29" s="8">
        <v>4.3</v>
      </c>
    </row>
    <row r="30" spans="2:10" x14ac:dyDescent="0.2">
      <c r="B30" s="3">
        <v>42826</v>
      </c>
      <c r="C30" s="4">
        <v>6.89</v>
      </c>
      <c r="D30" s="5">
        <f t="shared" si="1"/>
        <v>9.8791259879115107E-4</v>
      </c>
      <c r="E30" s="6" t="str">
        <f t="shared" si="0"/>
        <v>Down</v>
      </c>
      <c r="F30" s="6">
        <v>2384.1999999999998</v>
      </c>
      <c r="G30" s="6">
        <v>3154.66</v>
      </c>
      <c r="H30" s="6">
        <v>-4.7</v>
      </c>
      <c r="I30" s="7">
        <v>0.9</v>
      </c>
      <c r="J30" s="8">
        <v>4.3</v>
      </c>
    </row>
    <row r="31" spans="2:10" x14ac:dyDescent="0.2">
      <c r="B31" s="3">
        <v>42856</v>
      </c>
      <c r="C31" s="4">
        <v>6.8098000000000001</v>
      </c>
      <c r="D31" s="5">
        <f t="shared" si="1"/>
        <v>-1.1640058055152338E-2</v>
      </c>
      <c r="E31" s="6" t="str">
        <f t="shared" si="0"/>
        <v>Down</v>
      </c>
      <c r="F31" s="6">
        <v>2411.8000000000002</v>
      </c>
      <c r="G31" s="6">
        <v>3117.18</v>
      </c>
      <c r="H31" s="6">
        <v>-4.7</v>
      </c>
      <c r="I31" s="7">
        <v>0.91</v>
      </c>
      <c r="J31" s="8">
        <v>4.3</v>
      </c>
    </row>
    <row r="32" spans="2:10" x14ac:dyDescent="0.2">
      <c r="B32" s="3">
        <v>42887</v>
      </c>
      <c r="C32" s="4">
        <v>6.7793000000000001</v>
      </c>
      <c r="D32" s="5">
        <f t="shared" si="1"/>
        <v>-4.4788393198038077E-3</v>
      </c>
      <c r="E32" s="6" t="str">
        <f t="shared" si="0"/>
        <v>Up</v>
      </c>
      <c r="F32" s="6">
        <v>2423.41</v>
      </c>
      <c r="G32" s="6">
        <v>3192.43</v>
      </c>
      <c r="H32" s="6">
        <v>-4.7</v>
      </c>
      <c r="I32" s="7">
        <v>1.04</v>
      </c>
      <c r="J32" s="8">
        <v>4.3</v>
      </c>
    </row>
    <row r="33" spans="2:10" x14ac:dyDescent="0.2">
      <c r="B33" s="3">
        <v>42917</v>
      </c>
      <c r="C33" s="4">
        <v>6.7240000000000002</v>
      </c>
      <c r="D33" s="5">
        <f t="shared" si="1"/>
        <v>-8.1571843700676914E-3</v>
      </c>
      <c r="E33" s="6" t="str">
        <f t="shared" si="0"/>
        <v>Down</v>
      </c>
      <c r="F33" s="6">
        <v>2470.3000000000002</v>
      </c>
      <c r="G33" s="6">
        <v>3273.03</v>
      </c>
      <c r="H33" s="6">
        <v>-3.7</v>
      </c>
      <c r="I33" s="7">
        <v>1.1499999999999999</v>
      </c>
      <c r="J33" s="8">
        <v>4.3</v>
      </c>
    </row>
    <row r="34" spans="2:10" x14ac:dyDescent="0.2">
      <c r="B34" s="3">
        <v>42948</v>
      </c>
      <c r="C34" s="4">
        <v>6.5888</v>
      </c>
      <c r="D34" s="5">
        <f t="shared" si="1"/>
        <v>-2.0107079119571714E-2</v>
      </c>
      <c r="E34" s="6" t="str">
        <f t="shared" si="0"/>
        <v>Down</v>
      </c>
      <c r="F34" s="6">
        <v>2471.65</v>
      </c>
      <c r="G34" s="6">
        <v>3360.81</v>
      </c>
      <c r="H34" s="6">
        <v>-3.7</v>
      </c>
      <c r="I34" s="7">
        <v>1.1599999999999999</v>
      </c>
      <c r="J34" s="8">
        <v>4.3</v>
      </c>
    </row>
    <row r="35" spans="2:10" x14ac:dyDescent="0.2">
      <c r="B35" s="3">
        <v>42979</v>
      </c>
      <c r="C35" s="4">
        <v>6.6532999999999998</v>
      </c>
      <c r="D35" s="5">
        <f t="shared" si="1"/>
        <v>9.7893394851869507E-3</v>
      </c>
      <c r="E35" s="6" t="str">
        <f t="shared" si="0"/>
        <v>Up</v>
      </c>
      <c r="F35" s="6">
        <v>2519.36</v>
      </c>
      <c r="G35" s="6">
        <v>3348.94</v>
      </c>
      <c r="H35" s="6">
        <v>-3.7</v>
      </c>
      <c r="I35" s="7">
        <v>1.1499999999999999</v>
      </c>
      <c r="J35" s="8">
        <v>4.3</v>
      </c>
    </row>
    <row r="36" spans="2:10" x14ac:dyDescent="0.2">
      <c r="B36" s="3">
        <v>43009</v>
      </c>
      <c r="C36" s="4">
        <v>6.6327999999999996</v>
      </c>
      <c r="D36" s="5">
        <f t="shared" si="1"/>
        <v>-3.0811777614116582E-3</v>
      </c>
      <c r="E36" s="6" t="str">
        <f t="shared" si="0"/>
        <v>Down</v>
      </c>
      <c r="F36" s="6">
        <v>2575.2600000000002</v>
      </c>
      <c r="G36" s="6">
        <v>3393.34</v>
      </c>
      <c r="H36" s="6">
        <v>-2.2000000000000002</v>
      </c>
      <c r="I36" s="7">
        <v>1.1499999999999999</v>
      </c>
      <c r="J36" s="8">
        <v>4.3</v>
      </c>
    </row>
    <row r="37" spans="2:10" x14ac:dyDescent="0.2">
      <c r="B37" s="3">
        <v>43040</v>
      </c>
      <c r="C37" s="4">
        <v>6.609</v>
      </c>
      <c r="D37" s="5">
        <f t="shared" si="1"/>
        <v>-3.588228199252141E-3</v>
      </c>
      <c r="E37" s="6" t="str">
        <f t="shared" si="0"/>
        <v>Down</v>
      </c>
      <c r="F37" s="6">
        <v>2647.58</v>
      </c>
      <c r="G37" s="6">
        <v>3317.19</v>
      </c>
      <c r="H37" s="6">
        <v>-2.2000000000000002</v>
      </c>
      <c r="I37" s="7">
        <v>1.1599999999999999</v>
      </c>
      <c r="J37" s="8">
        <v>4.3</v>
      </c>
    </row>
    <row r="38" spans="2:10" x14ac:dyDescent="0.2">
      <c r="B38" s="3">
        <v>43070</v>
      </c>
      <c r="C38" s="4">
        <v>6.5063000000000004</v>
      </c>
      <c r="D38" s="5">
        <f t="shared" si="1"/>
        <v>-1.5539415947949701E-2</v>
      </c>
      <c r="E38" s="6" t="str">
        <f t="shared" si="0"/>
        <v>Down</v>
      </c>
      <c r="F38" s="6">
        <v>2673.61</v>
      </c>
      <c r="G38" s="6">
        <v>3307.17</v>
      </c>
      <c r="H38" s="6">
        <v>-2.2000000000000002</v>
      </c>
      <c r="I38" s="7">
        <v>1.3</v>
      </c>
      <c r="J38" s="8">
        <v>4.3</v>
      </c>
    </row>
    <row r="39" spans="2:10" x14ac:dyDescent="0.2">
      <c r="B39" s="3">
        <v>43101</v>
      </c>
      <c r="C39" s="4">
        <v>6.2840999999999996</v>
      </c>
      <c r="D39" s="5">
        <f t="shared" si="1"/>
        <v>-3.4151514685766229E-2</v>
      </c>
      <c r="E39" s="6" t="str">
        <f t="shared" si="0"/>
        <v>Down</v>
      </c>
      <c r="F39" s="6">
        <v>2823.81</v>
      </c>
      <c r="G39" s="6">
        <v>3480.83</v>
      </c>
      <c r="H39" s="6">
        <v>-3.6</v>
      </c>
      <c r="I39" s="7">
        <v>1.41</v>
      </c>
      <c r="J39" s="8">
        <v>4.3</v>
      </c>
    </row>
    <row r="40" spans="2:10" x14ac:dyDescent="0.2">
      <c r="B40" s="3">
        <v>43132</v>
      </c>
      <c r="C40" s="4">
        <v>6.3280000000000003</v>
      </c>
      <c r="D40" s="5">
        <f t="shared" si="1"/>
        <v>6.9858850113780364E-3</v>
      </c>
      <c r="E40" s="6" t="str">
        <f t="shared" si="0"/>
        <v>Up</v>
      </c>
      <c r="F40" s="6">
        <v>2713.83</v>
      </c>
      <c r="G40" s="6">
        <v>3259.41</v>
      </c>
      <c r="H40" s="6">
        <v>-3.6</v>
      </c>
      <c r="I40" s="7">
        <v>1.42</v>
      </c>
      <c r="J40" s="8">
        <v>4.3</v>
      </c>
    </row>
    <row r="41" spans="2:10" x14ac:dyDescent="0.2">
      <c r="B41" s="3">
        <v>43160</v>
      </c>
      <c r="C41" s="4">
        <v>6.2725999999999997</v>
      </c>
      <c r="D41" s="5">
        <f t="shared" si="1"/>
        <v>-8.7547408343869402E-3</v>
      </c>
      <c r="E41" s="6" t="str">
        <f t="shared" si="0"/>
        <v>Down</v>
      </c>
      <c r="F41" s="6">
        <v>2640.87</v>
      </c>
      <c r="G41" s="6">
        <v>3168.9</v>
      </c>
      <c r="H41" s="6">
        <v>-3.6</v>
      </c>
      <c r="I41" s="7">
        <v>1.51</v>
      </c>
      <c r="J41" s="8">
        <v>4.3</v>
      </c>
    </row>
    <row r="42" spans="2:10" x14ac:dyDescent="0.2">
      <c r="B42" s="3">
        <v>43191</v>
      </c>
      <c r="C42" s="4">
        <v>6.3324999999999996</v>
      </c>
      <c r="D42" s="5">
        <f t="shared" si="1"/>
        <v>9.549469119663272E-3</v>
      </c>
      <c r="E42" s="6" t="str">
        <f t="shared" si="0"/>
        <v>Up</v>
      </c>
      <c r="F42" s="6">
        <v>2648.05</v>
      </c>
      <c r="G42" s="6">
        <v>3082.23</v>
      </c>
      <c r="H42" s="6">
        <v>-4.8</v>
      </c>
      <c r="I42" s="7">
        <v>1.69</v>
      </c>
      <c r="J42" s="8">
        <v>4.3099999999999996</v>
      </c>
    </row>
    <row r="43" spans="2:10" x14ac:dyDescent="0.2">
      <c r="B43" s="3">
        <v>43221</v>
      </c>
      <c r="C43" s="4">
        <v>6.4096000000000002</v>
      </c>
      <c r="D43" s="5">
        <f t="shared" si="1"/>
        <v>1.2175286221871397E-2</v>
      </c>
      <c r="E43" s="6" t="str">
        <f t="shared" si="0"/>
        <v>Up</v>
      </c>
      <c r="F43" s="6">
        <v>2705.27</v>
      </c>
      <c r="G43" s="6">
        <v>3095.47</v>
      </c>
      <c r="H43" s="6">
        <v>-4.8</v>
      </c>
      <c r="I43" s="7">
        <v>1.7</v>
      </c>
      <c r="J43" s="9">
        <v>4.3099999999999996</v>
      </c>
    </row>
    <row r="44" spans="2:10" x14ac:dyDescent="0.2">
      <c r="B44" s="3">
        <v>43252</v>
      </c>
      <c r="C44" s="4">
        <v>6.6170999999999998</v>
      </c>
      <c r="D44" s="5">
        <f t="shared" si="1"/>
        <v>3.2373315027458743E-2</v>
      </c>
      <c r="E44" s="6" t="str">
        <f t="shared" si="0"/>
        <v>Up</v>
      </c>
      <c r="F44" s="6">
        <v>2718.37</v>
      </c>
      <c r="G44" s="6">
        <v>2847.42</v>
      </c>
      <c r="H44" s="6">
        <v>-4.8</v>
      </c>
      <c r="I44" s="7">
        <v>1.82</v>
      </c>
      <c r="J44" s="9">
        <v>4.3099999999999996</v>
      </c>
    </row>
    <row r="45" spans="2:10" x14ac:dyDescent="0.2">
      <c r="B45" s="3">
        <v>43282</v>
      </c>
      <c r="C45" s="4">
        <v>6.8037999999999998</v>
      </c>
      <c r="D45" s="5">
        <f t="shared" si="1"/>
        <v>2.8214776865998714E-2</v>
      </c>
      <c r="E45" s="6" t="str">
        <f t="shared" si="0"/>
        <v>Down</v>
      </c>
      <c r="F45" s="6">
        <v>2816.29</v>
      </c>
      <c r="G45" s="6">
        <v>2876.4</v>
      </c>
      <c r="H45" s="6">
        <v>-4.2</v>
      </c>
      <c r="I45" s="7">
        <v>1.91</v>
      </c>
      <c r="J45" s="9">
        <v>4.3099999999999996</v>
      </c>
    </row>
    <row r="46" spans="2:10" x14ac:dyDescent="0.2">
      <c r="B46" s="3">
        <v>43313</v>
      </c>
      <c r="C46" s="4">
        <v>6.83</v>
      </c>
      <c r="D46" s="5">
        <f t="shared" si="1"/>
        <v>3.850789264822632E-3</v>
      </c>
      <c r="E46" s="6" t="str">
        <f t="shared" si="0"/>
        <v>Down</v>
      </c>
      <c r="F46" s="6">
        <v>2901.52</v>
      </c>
      <c r="G46" s="6">
        <v>2725.25</v>
      </c>
      <c r="H46" s="6">
        <v>-4.2</v>
      </c>
      <c r="I46" s="7">
        <v>1.91</v>
      </c>
      <c r="J46" s="9">
        <v>4.3099999999999996</v>
      </c>
    </row>
    <row r="47" spans="2:10" x14ac:dyDescent="0.2">
      <c r="B47" s="3">
        <v>43344</v>
      </c>
      <c r="C47" s="4">
        <v>6.8680000000000003</v>
      </c>
      <c r="D47" s="5">
        <f t="shared" si="1"/>
        <v>5.5636896046852499E-3</v>
      </c>
      <c r="E47" s="6" t="str">
        <f t="shared" si="0"/>
        <v>Up</v>
      </c>
      <c r="F47" s="6">
        <v>2913.98</v>
      </c>
      <c r="G47" s="6">
        <v>2821.35</v>
      </c>
      <c r="H47" s="6">
        <v>-4.2</v>
      </c>
      <c r="I47" s="7">
        <v>1.95</v>
      </c>
      <c r="J47" s="9">
        <v>4.3099999999999996</v>
      </c>
    </row>
    <row r="48" spans="2:10" x14ac:dyDescent="0.2">
      <c r="B48" s="3">
        <v>43374</v>
      </c>
      <c r="C48" s="4">
        <v>6.9737</v>
      </c>
      <c r="D48" s="5">
        <f t="shared" si="1"/>
        <v>1.5390215492137403E-2</v>
      </c>
      <c r="E48" s="6" t="str">
        <f t="shared" si="0"/>
        <v>Up</v>
      </c>
      <c r="F48" s="6">
        <v>2711.74</v>
      </c>
      <c r="G48" s="6">
        <v>2602.7800000000002</v>
      </c>
      <c r="H48" s="6">
        <v>-5.9</v>
      </c>
      <c r="I48" s="7">
        <v>2.19</v>
      </c>
      <c r="J48" s="9">
        <v>4.3099999999999996</v>
      </c>
    </row>
    <row r="49" spans="2:10" x14ac:dyDescent="0.2">
      <c r="B49" s="3">
        <v>43405</v>
      </c>
      <c r="C49" s="4">
        <v>6.9558</v>
      </c>
      <c r="D49" s="5">
        <f t="shared" si="1"/>
        <v>-2.5667866412377974E-3</v>
      </c>
      <c r="E49" s="6" t="str">
        <f t="shared" si="0"/>
        <v>Down</v>
      </c>
      <c r="F49" s="6">
        <v>2760.17</v>
      </c>
      <c r="G49" s="6">
        <v>2588.19</v>
      </c>
      <c r="H49" s="6">
        <v>-5.9</v>
      </c>
      <c r="I49" s="7">
        <v>2.2000000000000002</v>
      </c>
      <c r="J49" s="9">
        <v>4.3099999999999996</v>
      </c>
    </row>
    <row r="50" spans="2:10" x14ac:dyDescent="0.2">
      <c r="B50" s="3">
        <v>43435</v>
      </c>
      <c r="C50" s="4">
        <v>6.8754999999999997</v>
      </c>
      <c r="D50" s="5">
        <f t="shared" si="1"/>
        <v>-1.1544322723482599E-2</v>
      </c>
      <c r="E50" s="6" t="str">
        <f t="shared" si="0"/>
        <v>Down</v>
      </c>
      <c r="F50" s="6">
        <v>2506.85</v>
      </c>
      <c r="G50" s="6">
        <v>2493.9</v>
      </c>
      <c r="H50" s="6">
        <v>-5.9</v>
      </c>
      <c r="I50" s="7">
        <v>2.27</v>
      </c>
      <c r="J50" s="9">
        <v>4.3099999999999996</v>
      </c>
    </row>
    <row r="51" spans="2:10" x14ac:dyDescent="0.2">
      <c r="B51" s="3">
        <v>43466</v>
      </c>
      <c r="C51" s="4">
        <v>6.6958000000000002</v>
      </c>
      <c r="D51" s="5">
        <f t="shared" si="1"/>
        <v>-2.6136280997745551E-2</v>
      </c>
      <c r="E51" s="6" t="str">
        <f t="shared" si="0"/>
        <v>Down</v>
      </c>
      <c r="F51" s="6">
        <v>2704.1</v>
      </c>
      <c r="G51" s="6">
        <v>2584.5700000000002</v>
      </c>
      <c r="H51" s="6">
        <v>-3.9</v>
      </c>
      <c r="I51" s="7">
        <v>2.4</v>
      </c>
      <c r="J51" s="9">
        <v>4.3099999999999996</v>
      </c>
    </row>
    <row r="52" spans="2:10" x14ac:dyDescent="0.2">
      <c r="B52" s="3">
        <v>43497</v>
      </c>
      <c r="C52" s="4">
        <v>6.6912000000000003</v>
      </c>
      <c r="D52" s="5">
        <f t="shared" si="1"/>
        <v>-6.8699781952865041E-4</v>
      </c>
      <c r="E52" s="6" t="str">
        <f t="shared" si="0"/>
        <v>Up</v>
      </c>
      <c r="F52" s="6">
        <v>2784.49</v>
      </c>
      <c r="G52" s="6">
        <v>2940.95</v>
      </c>
      <c r="H52" s="6">
        <v>-3.9</v>
      </c>
      <c r="I52" s="7">
        <v>2.4</v>
      </c>
      <c r="J52" s="9">
        <v>4.3099999999999996</v>
      </c>
    </row>
    <row r="53" spans="2:10" x14ac:dyDescent="0.2">
      <c r="B53" s="3">
        <v>43525</v>
      </c>
      <c r="C53" s="4">
        <v>6.7111999999999998</v>
      </c>
      <c r="D53" s="5">
        <f t="shared" si="1"/>
        <v>2.9890004782400126E-3</v>
      </c>
      <c r="E53" s="6" t="str">
        <f t="shared" si="0"/>
        <v>Up</v>
      </c>
      <c r="F53" s="6">
        <v>2834.4</v>
      </c>
      <c r="G53" s="6">
        <v>3090.76</v>
      </c>
      <c r="H53" s="6">
        <v>-3.9</v>
      </c>
      <c r="I53" s="7">
        <v>2.41</v>
      </c>
      <c r="J53" s="9">
        <v>4.3099999999999996</v>
      </c>
    </row>
    <row r="54" spans="2:10" x14ac:dyDescent="0.2">
      <c r="B54" s="3">
        <v>43556</v>
      </c>
      <c r="C54" s="4">
        <v>6.7347000000000001</v>
      </c>
      <c r="D54" s="5">
        <f t="shared" si="1"/>
        <v>3.5016092502086513E-3</v>
      </c>
      <c r="E54" s="6" t="str">
        <f t="shared" si="0"/>
        <v>Up</v>
      </c>
      <c r="F54" s="6">
        <v>2945.83</v>
      </c>
      <c r="G54" s="6">
        <v>3078.34</v>
      </c>
      <c r="H54" s="6">
        <v>-2.7</v>
      </c>
      <c r="I54" s="7">
        <v>2.42</v>
      </c>
      <c r="J54" s="9">
        <v>4.3099999999999996</v>
      </c>
    </row>
    <row r="55" spans="2:10" x14ac:dyDescent="0.2">
      <c r="B55" s="3">
        <v>43586</v>
      </c>
      <c r="C55" s="4">
        <v>6.9027000000000003</v>
      </c>
      <c r="D55" s="5">
        <f t="shared" si="1"/>
        <v>2.4945431867789233E-2</v>
      </c>
      <c r="E55" s="6" t="str">
        <f t="shared" si="0"/>
        <v>Up</v>
      </c>
      <c r="F55" s="6">
        <v>2752.06</v>
      </c>
      <c r="G55" s="6">
        <v>2898.7</v>
      </c>
      <c r="H55" s="6">
        <v>-2.7</v>
      </c>
      <c r="I55" s="7">
        <v>2.39</v>
      </c>
      <c r="J55" s="9">
        <v>4.3099999999999996</v>
      </c>
    </row>
    <row r="56" spans="2:10" x14ac:dyDescent="0.2">
      <c r="B56" s="3">
        <v>43617</v>
      </c>
      <c r="C56" s="4">
        <v>6.8650000000000002</v>
      </c>
      <c r="D56" s="5">
        <f t="shared" si="1"/>
        <v>-5.461630956002733E-3</v>
      </c>
      <c r="E56" s="6" t="str">
        <f t="shared" si="0"/>
        <v>Down</v>
      </c>
      <c r="F56" s="6">
        <v>2941.76</v>
      </c>
      <c r="G56" s="6">
        <v>2978.88</v>
      </c>
      <c r="H56" s="6">
        <v>-2.7</v>
      </c>
      <c r="I56" s="7">
        <v>2.38</v>
      </c>
      <c r="J56" s="9">
        <v>4.3099999999999996</v>
      </c>
    </row>
    <row r="57" spans="2:10" x14ac:dyDescent="0.2">
      <c r="B57" s="3">
        <v>43647</v>
      </c>
      <c r="C57" s="4">
        <v>6.8833000000000002</v>
      </c>
      <c r="D57" s="5">
        <f t="shared" si="1"/>
        <v>2.6656955571740686E-3</v>
      </c>
      <c r="E57" s="6" t="str">
        <f t="shared" si="0"/>
        <v>Up</v>
      </c>
      <c r="F57" s="6">
        <v>2980.38</v>
      </c>
      <c r="G57" s="6">
        <v>2932.51</v>
      </c>
      <c r="H57" s="6">
        <v>-1.2</v>
      </c>
      <c r="I57" s="7">
        <v>2.4</v>
      </c>
      <c r="J57" s="9">
        <v>4.3099999999999996</v>
      </c>
    </row>
    <row r="58" spans="2:10" x14ac:dyDescent="0.2">
      <c r="B58" s="3">
        <v>43678</v>
      </c>
      <c r="C58" s="4">
        <v>7.1543000000000001</v>
      </c>
      <c r="D58" s="5">
        <f t="shared" si="1"/>
        <v>3.937065070533028E-2</v>
      </c>
      <c r="E58" s="6" t="str">
        <f t="shared" si="0"/>
        <v>Up</v>
      </c>
      <c r="F58" s="6">
        <v>2926.46</v>
      </c>
      <c r="G58" s="6">
        <v>2886.24</v>
      </c>
      <c r="H58" s="6">
        <v>-1.2</v>
      </c>
      <c r="I58" s="7">
        <v>2.13</v>
      </c>
      <c r="J58" s="9">
        <v>4.25</v>
      </c>
    </row>
    <row r="59" spans="2:10" x14ac:dyDescent="0.2">
      <c r="B59" s="3">
        <v>43709</v>
      </c>
      <c r="C59" s="4">
        <v>7.1477000000000004</v>
      </c>
      <c r="D59" s="5">
        <f t="shared" si="1"/>
        <v>-9.2252211956441821E-4</v>
      </c>
      <c r="E59" s="6" t="str">
        <f t="shared" si="0"/>
        <v>Down</v>
      </c>
      <c r="F59" s="6">
        <v>2976.74</v>
      </c>
      <c r="G59" s="6">
        <v>2905.19</v>
      </c>
      <c r="H59" s="6">
        <v>-1.2</v>
      </c>
      <c r="I59" s="7">
        <v>2.04</v>
      </c>
      <c r="J59" s="9">
        <v>4.25</v>
      </c>
    </row>
    <row r="60" spans="2:10" x14ac:dyDescent="0.2">
      <c r="B60" s="3">
        <v>43739</v>
      </c>
      <c r="C60" s="4">
        <v>7.0378999999999996</v>
      </c>
      <c r="D60" s="5">
        <f t="shared" si="1"/>
        <v>-1.5361584845474877E-2</v>
      </c>
      <c r="E60" s="6" t="str">
        <f t="shared" si="0"/>
        <v>Down</v>
      </c>
      <c r="F60" s="6">
        <v>3037.56</v>
      </c>
      <c r="G60" s="6">
        <v>2929.06</v>
      </c>
      <c r="H60" s="6">
        <v>-3.1</v>
      </c>
      <c r="I60" s="7">
        <v>1.83</v>
      </c>
      <c r="J60" s="9">
        <v>4.2</v>
      </c>
    </row>
    <row r="61" spans="2:10" x14ac:dyDescent="0.2">
      <c r="B61" s="3">
        <v>43770</v>
      </c>
      <c r="C61" s="4">
        <v>7.0308000000000002</v>
      </c>
      <c r="D61" s="5">
        <f t="shared" si="1"/>
        <v>-1.0088236547833075E-3</v>
      </c>
      <c r="E61" s="6" t="str">
        <f t="shared" si="0"/>
        <v>Up</v>
      </c>
      <c r="F61" s="6">
        <v>3140.98</v>
      </c>
      <c r="G61" s="6">
        <v>2871.98</v>
      </c>
      <c r="H61" s="6">
        <v>-3.1</v>
      </c>
      <c r="I61" s="7">
        <v>1.55</v>
      </c>
      <c r="J61" s="9">
        <v>4.1500000000000004</v>
      </c>
    </row>
    <row r="62" spans="2:10" x14ac:dyDescent="0.2">
      <c r="B62" s="3">
        <v>43800</v>
      </c>
      <c r="C62" s="4">
        <v>6.9618000000000002</v>
      </c>
      <c r="D62" s="5">
        <f t="shared" si="1"/>
        <v>-9.8139614268646456E-3</v>
      </c>
      <c r="E62" s="6" t="str">
        <f t="shared" si="0"/>
        <v>Down</v>
      </c>
      <c r="F62" s="6">
        <v>3230.78</v>
      </c>
      <c r="G62" s="6">
        <v>3050.12</v>
      </c>
      <c r="H62" s="6">
        <v>-3.1</v>
      </c>
      <c r="I62" s="7">
        <v>1.55</v>
      </c>
      <c r="J62" s="9">
        <v>4.1500000000000004</v>
      </c>
    </row>
    <row r="63" spans="2:10" x14ac:dyDescent="0.2">
      <c r="B63" s="3">
        <v>43831</v>
      </c>
      <c r="C63" s="4">
        <v>6.9363999999999999</v>
      </c>
      <c r="D63" s="5">
        <f t="shared" si="1"/>
        <v>-3.6484817144991685E-3</v>
      </c>
      <c r="E63" s="6" t="str">
        <f t="shared" si="0"/>
        <v>Up</v>
      </c>
      <c r="F63" s="6">
        <v>3225.52</v>
      </c>
      <c r="G63" s="6">
        <v>2976.53</v>
      </c>
      <c r="H63" s="6">
        <v>1.3</v>
      </c>
      <c r="I63" s="7">
        <v>1.55</v>
      </c>
      <c r="J63" s="9">
        <v>4.1500000000000004</v>
      </c>
    </row>
    <row r="64" spans="2:10" x14ac:dyDescent="0.2">
      <c r="B64" s="3">
        <v>43862</v>
      </c>
      <c r="C64" s="7">
        <v>6.9905999999999997</v>
      </c>
      <c r="D64" s="5">
        <f t="shared" si="1"/>
        <v>7.8138515656536248E-3</v>
      </c>
      <c r="E64" s="6" t="str">
        <f t="shared" si="0"/>
        <v>Up</v>
      </c>
      <c r="F64" s="6">
        <v>2954.22</v>
      </c>
      <c r="G64" s="6">
        <v>2880.3</v>
      </c>
      <c r="H64" s="6">
        <v>1.3</v>
      </c>
      <c r="I64" s="7">
        <v>1.58</v>
      </c>
      <c r="J64" s="9">
        <v>4.05</v>
      </c>
    </row>
    <row r="65" spans="2:10" x14ac:dyDescent="0.2">
      <c r="B65" s="3">
        <v>43891</v>
      </c>
      <c r="C65" s="4">
        <v>7.0808</v>
      </c>
      <c r="D65" s="5">
        <f t="shared" si="1"/>
        <v>1.2903041226790302E-2</v>
      </c>
      <c r="E65" s="6" t="str">
        <f t="shared" si="0"/>
        <v>Up</v>
      </c>
      <c r="F65" s="6">
        <v>2584.59</v>
      </c>
      <c r="G65" s="6">
        <v>2750.3</v>
      </c>
      <c r="H65" s="6">
        <v>1.3</v>
      </c>
      <c r="I65" s="7">
        <v>0.65</v>
      </c>
      <c r="J65" s="9">
        <v>4.05</v>
      </c>
    </row>
    <row r="66" spans="2:10" x14ac:dyDescent="0.2">
      <c r="B66" s="3">
        <v>43922</v>
      </c>
      <c r="C66" s="6">
        <v>7.06</v>
      </c>
      <c r="D66" s="5">
        <f t="shared" si="1"/>
        <v>-2.937521184047053E-3</v>
      </c>
      <c r="E66" s="6" t="str">
        <f t="shared" si="0"/>
        <v>Down</v>
      </c>
      <c r="F66" s="6">
        <v>2912.43</v>
      </c>
      <c r="G66" s="6">
        <v>2860.08</v>
      </c>
      <c r="H66" s="6">
        <v>-31.3</v>
      </c>
      <c r="I66" s="7">
        <v>0.05</v>
      </c>
      <c r="J66" s="9">
        <v>4.05</v>
      </c>
    </row>
    <row r="67" spans="2:10" x14ac:dyDescent="0.2">
      <c r="B67" s="3">
        <v>43952</v>
      </c>
      <c r="C67" s="6">
        <v>7.1348000000000003</v>
      </c>
      <c r="D67" s="5">
        <f t="shared" si="1"/>
        <v>1.0594900849858448E-2</v>
      </c>
      <c r="E67" s="6" t="str">
        <f t="shared" si="0"/>
        <v>Up</v>
      </c>
      <c r="F67" s="6">
        <v>3044.31</v>
      </c>
      <c r="G67" s="6">
        <v>2852.35</v>
      </c>
      <c r="H67" s="6">
        <v>-31.3</v>
      </c>
      <c r="I67" s="7">
        <v>0.05</v>
      </c>
      <c r="J67" s="9">
        <v>3.85</v>
      </c>
    </row>
    <row r="68" spans="2:10" x14ac:dyDescent="0.2">
      <c r="B68" s="3">
        <v>43983</v>
      </c>
      <c r="C68" s="6">
        <v>7.0651000000000002</v>
      </c>
      <c r="D68" s="5">
        <f t="shared" si="1"/>
        <v>-9.7690194539440615E-3</v>
      </c>
      <c r="E68" s="6" t="str">
        <f t="shared" si="0"/>
        <v>Down</v>
      </c>
      <c r="F68" s="6">
        <v>3100.29</v>
      </c>
      <c r="G68" s="6">
        <v>2984.67</v>
      </c>
      <c r="H68" s="6">
        <v>-31.3</v>
      </c>
      <c r="I68" s="7">
        <v>0.08</v>
      </c>
      <c r="J68" s="9">
        <v>3.85</v>
      </c>
    </row>
    <row r="69" spans="2:10" x14ac:dyDescent="0.2">
      <c r="B69" s="3">
        <v>44013</v>
      </c>
      <c r="C69" s="6">
        <v>6.9744000000000002</v>
      </c>
      <c r="D69" s="5">
        <f t="shared" ref="D69:D121" si="2">(C69-C68)/C68</f>
        <v>-1.2837751765721645E-2</v>
      </c>
      <c r="E69" s="6" t="str">
        <f t="shared" ref="E69:E122" si="3">IF(D69&gt;D68,"Up", "Down")</f>
        <v>Down</v>
      </c>
      <c r="F69" s="6">
        <v>3271.12</v>
      </c>
      <c r="G69" s="6">
        <v>3310.01</v>
      </c>
      <c r="H69" s="6">
        <v>30.3</v>
      </c>
      <c r="I69" s="7">
        <v>0.09</v>
      </c>
      <c r="J69" s="9">
        <v>3.85</v>
      </c>
    </row>
    <row r="70" spans="2:10" x14ac:dyDescent="0.2">
      <c r="B70" s="3">
        <v>44044</v>
      </c>
      <c r="C70" s="6">
        <v>6.8474000000000004</v>
      </c>
      <c r="D70" s="5">
        <f t="shared" si="2"/>
        <v>-1.8209451709107562E-2</v>
      </c>
      <c r="E70" s="6" t="str">
        <f t="shared" si="3"/>
        <v>Down</v>
      </c>
      <c r="F70" s="6">
        <v>3500.31</v>
      </c>
      <c r="G70" s="6">
        <v>3395.68</v>
      </c>
      <c r="H70" s="6">
        <v>30.3</v>
      </c>
      <c r="I70" s="7">
        <v>0.1</v>
      </c>
      <c r="J70" s="9">
        <v>3.85</v>
      </c>
    </row>
    <row r="71" spans="2:10" x14ac:dyDescent="0.2">
      <c r="B71" s="3">
        <v>44075</v>
      </c>
      <c r="C71" s="6">
        <v>6.7896000000000001</v>
      </c>
      <c r="D71" s="5">
        <f t="shared" si="2"/>
        <v>-8.4411601483775286E-3</v>
      </c>
      <c r="E71" s="6" t="str">
        <f t="shared" si="3"/>
        <v>Up</v>
      </c>
      <c r="F71" s="6">
        <v>3363</v>
      </c>
      <c r="G71" s="6">
        <v>3218.05</v>
      </c>
      <c r="H71" s="6">
        <v>30.3</v>
      </c>
      <c r="I71" s="7">
        <v>0.09</v>
      </c>
      <c r="J71" s="9">
        <v>3.85</v>
      </c>
    </row>
    <row r="72" spans="2:10" x14ac:dyDescent="0.2">
      <c r="B72" s="3">
        <v>44105</v>
      </c>
      <c r="C72" s="6">
        <v>6.6919000000000004</v>
      </c>
      <c r="D72" s="5">
        <f t="shared" si="2"/>
        <v>-1.4389654766112831E-2</v>
      </c>
      <c r="E72" s="6" t="str">
        <f t="shared" si="3"/>
        <v>Down</v>
      </c>
      <c r="F72" s="6">
        <v>3269.96</v>
      </c>
      <c r="G72" s="6">
        <v>3224.53</v>
      </c>
      <c r="H72" s="6">
        <v>-2.1</v>
      </c>
      <c r="I72" s="7">
        <v>0.09</v>
      </c>
      <c r="J72" s="9">
        <v>3.85</v>
      </c>
    </row>
    <row r="73" spans="2:10" x14ac:dyDescent="0.2">
      <c r="B73" s="3">
        <v>44136</v>
      </c>
      <c r="C73" s="6">
        <v>6.5759999999999996</v>
      </c>
      <c r="D73" s="5">
        <f t="shared" si="2"/>
        <v>-1.7319445897278914E-2</v>
      </c>
      <c r="E73" s="6" t="str">
        <f t="shared" si="3"/>
        <v>Down</v>
      </c>
      <c r="F73" s="6">
        <v>3621.63</v>
      </c>
      <c r="G73" s="6">
        <v>3391.76</v>
      </c>
      <c r="H73" s="6">
        <v>-2.1</v>
      </c>
      <c r="I73" s="7">
        <v>0.09</v>
      </c>
      <c r="J73" s="9">
        <v>3.85</v>
      </c>
    </row>
    <row r="74" spans="2:10" x14ac:dyDescent="0.2">
      <c r="B74" s="3">
        <v>44166</v>
      </c>
      <c r="C74" s="6">
        <v>6.5250000000000004</v>
      </c>
      <c r="D74" s="5">
        <f t="shared" si="2"/>
        <v>-7.7554744525546336E-3</v>
      </c>
      <c r="E74" s="6" t="str">
        <f t="shared" si="3"/>
        <v>Up</v>
      </c>
      <c r="F74" s="6">
        <v>3756.07</v>
      </c>
      <c r="G74" s="6">
        <v>3473.07</v>
      </c>
      <c r="H74" s="6">
        <v>-2.1</v>
      </c>
      <c r="I74" s="7">
        <v>0.09</v>
      </c>
      <c r="J74" s="9">
        <v>3.85</v>
      </c>
    </row>
    <row r="75" spans="2:10" x14ac:dyDescent="0.2">
      <c r="B75" s="3">
        <v>44197</v>
      </c>
      <c r="C75" s="6">
        <v>6.4249999999999998</v>
      </c>
      <c r="D75" s="5">
        <f t="shared" si="2"/>
        <v>-1.5325670498084372E-2</v>
      </c>
      <c r="E75" s="6" t="str">
        <f t="shared" si="3"/>
        <v>Down</v>
      </c>
      <c r="F75" s="6">
        <v>3714.24</v>
      </c>
      <c r="G75" s="6">
        <v>3483.07</v>
      </c>
      <c r="H75" s="6">
        <v>-13.3</v>
      </c>
      <c r="I75" s="7">
        <v>0.09</v>
      </c>
      <c r="J75" s="9">
        <v>3.85</v>
      </c>
    </row>
    <row r="76" spans="2:10" x14ac:dyDescent="0.2">
      <c r="B76" s="3">
        <v>44228</v>
      </c>
      <c r="C76" s="6">
        <v>6.4729999999999999</v>
      </c>
      <c r="D76" s="5">
        <f t="shared" si="2"/>
        <v>7.4708171206225747E-3</v>
      </c>
      <c r="E76" s="6" t="str">
        <f t="shared" si="3"/>
        <v>Up</v>
      </c>
      <c r="F76" s="6">
        <v>3811.15</v>
      </c>
      <c r="G76" s="6">
        <v>3509.08</v>
      </c>
      <c r="H76" s="6">
        <v>-13.3</v>
      </c>
      <c r="I76" s="7">
        <v>0.08</v>
      </c>
      <c r="J76" s="9">
        <v>3.85</v>
      </c>
    </row>
    <row r="77" spans="2:10" x14ac:dyDescent="0.2">
      <c r="B77" s="3">
        <v>44256</v>
      </c>
      <c r="C77" s="6">
        <v>6.5518000000000001</v>
      </c>
      <c r="D77" s="5">
        <f t="shared" si="2"/>
        <v>1.2173644368917071E-2</v>
      </c>
      <c r="E77" s="6" t="str">
        <f t="shared" si="3"/>
        <v>Up</v>
      </c>
      <c r="F77" s="6">
        <v>3972.89</v>
      </c>
      <c r="G77" s="6">
        <v>3441.91</v>
      </c>
      <c r="H77" s="6">
        <v>-13.3</v>
      </c>
      <c r="I77" s="7">
        <v>7.0000000000000007E-2</v>
      </c>
      <c r="J77" s="9">
        <v>3.85</v>
      </c>
    </row>
    <row r="78" spans="2:10" x14ac:dyDescent="0.2">
      <c r="B78" s="3">
        <v>44287</v>
      </c>
      <c r="C78" s="6">
        <v>6.4729999999999999</v>
      </c>
      <c r="D78" s="5">
        <f t="shared" si="2"/>
        <v>-1.2027229158399249E-2</v>
      </c>
      <c r="E78" s="6" t="str">
        <f t="shared" si="3"/>
        <v>Down</v>
      </c>
      <c r="F78" s="6">
        <v>4181.17</v>
      </c>
      <c r="G78" s="6">
        <v>3446.86</v>
      </c>
      <c r="H78" s="6">
        <v>-1.7</v>
      </c>
      <c r="I78" s="7">
        <v>7.0000000000000007E-2</v>
      </c>
      <c r="J78" s="9">
        <v>3.85</v>
      </c>
    </row>
    <row r="79" spans="2:10" x14ac:dyDescent="0.2">
      <c r="B79" s="3">
        <v>44317</v>
      </c>
      <c r="C79" s="6">
        <v>6.3688000000000002</v>
      </c>
      <c r="D79" s="5">
        <f t="shared" si="2"/>
        <v>-1.6097636335547602E-2</v>
      </c>
      <c r="E79" s="6" t="str">
        <f t="shared" si="3"/>
        <v>Down</v>
      </c>
      <c r="F79" s="6">
        <v>4204.1099999999997</v>
      </c>
      <c r="G79" s="6">
        <v>3615.48</v>
      </c>
      <c r="H79" s="6">
        <v>-1.7</v>
      </c>
      <c r="I79" s="7">
        <v>0.06</v>
      </c>
      <c r="J79" s="9">
        <v>3.85</v>
      </c>
    </row>
    <row r="80" spans="2:10" x14ac:dyDescent="0.2">
      <c r="B80" s="3">
        <v>44348</v>
      </c>
      <c r="C80" s="6">
        <v>6.4565999999999999</v>
      </c>
      <c r="D80" s="5">
        <f t="shared" si="2"/>
        <v>1.3785956538123296E-2</v>
      </c>
      <c r="E80" s="6" t="str">
        <f t="shared" si="3"/>
        <v>Up</v>
      </c>
      <c r="F80" s="6">
        <v>4297.5</v>
      </c>
      <c r="G80" s="6">
        <v>3591.2</v>
      </c>
      <c r="H80" s="6">
        <v>-1.7</v>
      </c>
      <c r="I80" s="7">
        <v>0.08</v>
      </c>
      <c r="J80" s="9">
        <v>3.85</v>
      </c>
    </row>
    <row r="81" spans="2:10" x14ac:dyDescent="0.2">
      <c r="B81" s="3">
        <v>44378</v>
      </c>
      <c r="C81" s="6">
        <v>6.4608999999999996</v>
      </c>
      <c r="D81" s="5">
        <f t="shared" si="2"/>
        <v>6.6598519344542766E-4</v>
      </c>
      <c r="E81" s="6" t="str">
        <f t="shared" si="3"/>
        <v>Down</v>
      </c>
      <c r="F81" s="6">
        <v>4395.26</v>
      </c>
      <c r="G81" s="6">
        <v>3397.36</v>
      </c>
      <c r="H81" s="6">
        <v>-2</v>
      </c>
      <c r="I81" s="7">
        <v>0.1</v>
      </c>
      <c r="J81" s="9">
        <v>3.85</v>
      </c>
    </row>
    <row r="82" spans="2:10" x14ac:dyDescent="0.2">
      <c r="B82" s="3">
        <v>44409</v>
      </c>
      <c r="C82" s="6">
        <v>6.4603999999999999</v>
      </c>
      <c r="D82" s="5">
        <f t="shared" si="2"/>
        <v>-7.7388599111536001E-5</v>
      </c>
      <c r="E82" s="6" t="str">
        <f t="shared" si="3"/>
        <v>Down</v>
      </c>
      <c r="F82" s="6">
        <v>4522.68</v>
      </c>
      <c r="G82" s="6">
        <v>3543.94</v>
      </c>
      <c r="H82" s="6">
        <v>-2</v>
      </c>
      <c r="I82" s="7">
        <v>0.09</v>
      </c>
      <c r="J82" s="9">
        <v>3.85</v>
      </c>
    </row>
    <row r="83" spans="2:10" x14ac:dyDescent="0.2">
      <c r="B83" s="3">
        <v>44440</v>
      </c>
      <c r="C83" s="6">
        <v>6.4451999999999998</v>
      </c>
      <c r="D83" s="5">
        <f t="shared" si="2"/>
        <v>-2.3527954925391774E-3</v>
      </c>
      <c r="E83" s="6" t="str">
        <f t="shared" si="3"/>
        <v>Down</v>
      </c>
      <c r="F83" s="6">
        <v>4307.54</v>
      </c>
      <c r="G83" s="6">
        <v>3568.17</v>
      </c>
      <c r="H83" s="6">
        <v>-2</v>
      </c>
      <c r="I83" s="7">
        <v>0.08</v>
      </c>
      <c r="J83" s="9">
        <v>3.85</v>
      </c>
    </row>
    <row r="84" spans="2:10" x14ac:dyDescent="0.2">
      <c r="B84" s="3">
        <v>44470</v>
      </c>
      <c r="C84" s="6">
        <v>6.4050000000000002</v>
      </c>
      <c r="D84" s="5">
        <f t="shared" si="2"/>
        <v>-6.2371997765778521E-3</v>
      </c>
      <c r="E84" s="6" t="str">
        <f t="shared" si="3"/>
        <v>Down</v>
      </c>
      <c r="F84" s="6">
        <v>4605.38</v>
      </c>
      <c r="G84" s="6">
        <v>3547.34</v>
      </c>
      <c r="H84" s="6">
        <v>2.9</v>
      </c>
      <c r="I84" s="7">
        <v>0.08</v>
      </c>
      <c r="J84" s="9">
        <v>3.85</v>
      </c>
    </row>
    <row r="85" spans="2:10" x14ac:dyDescent="0.2">
      <c r="B85" s="3">
        <v>44501</v>
      </c>
      <c r="C85" s="6">
        <v>6.3639999999999999</v>
      </c>
      <c r="D85" s="5">
        <f t="shared" si="2"/>
        <v>-6.4012490241999011E-3</v>
      </c>
      <c r="E85" s="6" t="str">
        <f t="shared" si="3"/>
        <v>Down</v>
      </c>
      <c r="F85" s="6">
        <v>4567</v>
      </c>
      <c r="G85" s="6">
        <v>3563.89</v>
      </c>
      <c r="H85" s="6">
        <v>2.9</v>
      </c>
      <c r="I85" s="7">
        <v>0.08</v>
      </c>
      <c r="J85" s="9">
        <v>3.85</v>
      </c>
    </row>
    <row r="86" spans="2:10" x14ac:dyDescent="0.2">
      <c r="B86" s="3">
        <v>44531</v>
      </c>
      <c r="C86" s="6">
        <v>6.3521000000000001</v>
      </c>
      <c r="D86" s="5">
        <f t="shared" si="2"/>
        <v>-1.8698931489628849E-3</v>
      </c>
      <c r="E86" s="6" t="str">
        <f t="shared" si="3"/>
        <v>Up</v>
      </c>
      <c r="F86" s="6">
        <v>4766.18</v>
      </c>
      <c r="G86" s="6">
        <v>3639.78</v>
      </c>
      <c r="H86" s="6">
        <v>2.9</v>
      </c>
      <c r="I86" s="7">
        <v>0.08</v>
      </c>
      <c r="J86" s="9">
        <v>3.8</v>
      </c>
    </row>
    <row r="87" spans="2:10" x14ac:dyDescent="0.2">
      <c r="B87" s="3">
        <v>44562</v>
      </c>
      <c r="C87" s="6">
        <v>6.3605</v>
      </c>
      <c r="D87" s="5">
        <f t="shared" si="2"/>
        <v>1.3223973174225788E-3</v>
      </c>
      <c r="E87" s="6" t="str">
        <f t="shared" si="3"/>
        <v>Up</v>
      </c>
      <c r="F87" s="6">
        <v>4515.55</v>
      </c>
      <c r="G87" s="6">
        <v>3361.44</v>
      </c>
      <c r="H87" s="6">
        <v>-5.8</v>
      </c>
      <c r="I87" s="7">
        <v>0.08</v>
      </c>
      <c r="J87" s="9">
        <v>3.8</v>
      </c>
    </row>
    <row r="88" spans="2:10" x14ac:dyDescent="0.2">
      <c r="B88" s="3">
        <v>44593</v>
      </c>
      <c r="C88" s="6">
        <v>6.3083999999999998</v>
      </c>
      <c r="D88" s="5">
        <f t="shared" si="2"/>
        <v>-8.191179938684106E-3</v>
      </c>
      <c r="E88" s="6" t="str">
        <f t="shared" si="3"/>
        <v>Down</v>
      </c>
      <c r="F88" s="6">
        <v>4373.9399999999996</v>
      </c>
      <c r="G88" s="6">
        <v>3462.31</v>
      </c>
      <c r="H88" s="6">
        <v>-5.8</v>
      </c>
      <c r="I88" s="7">
        <v>0.08</v>
      </c>
      <c r="J88" s="9">
        <v>3.7</v>
      </c>
    </row>
    <row r="89" spans="2:10" x14ac:dyDescent="0.2">
      <c r="B89" s="3">
        <v>44621</v>
      </c>
      <c r="C89" s="6">
        <v>6.3392999999999997</v>
      </c>
      <c r="D89" s="5">
        <f t="shared" si="2"/>
        <v>4.8982309301883091E-3</v>
      </c>
      <c r="E89" s="6" t="str">
        <f t="shared" si="3"/>
        <v>Up</v>
      </c>
      <c r="F89" s="6">
        <v>4530.41</v>
      </c>
      <c r="G89" s="6">
        <v>3252.2</v>
      </c>
      <c r="H89" s="6">
        <v>-5.8</v>
      </c>
      <c r="I89" s="7">
        <v>0.2</v>
      </c>
      <c r="J89" s="9">
        <v>3.7</v>
      </c>
    </row>
    <row r="90" spans="2:10" x14ac:dyDescent="0.2">
      <c r="B90" s="3">
        <v>44652</v>
      </c>
      <c r="C90" s="6">
        <v>6.6079999999999997</v>
      </c>
      <c r="D90" s="5">
        <f t="shared" si="2"/>
        <v>4.2386383354629055E-2</v>
      </c>
      <c r="E90" s="6" t="str">
        <f t="shared" si="3"/>
        <v>Up</v>
      </c>
      <c r="F90" s="6">
        <v>4131.93</v>
      </c>
      <c r="G90" s="6">
        <v>3047.06</v>
      </c>
      <c r="H90" s="6">
        <v>-0.5</v>
      </c>
      <c r="I90" s="7">
        <v>0.33</v>
      </c>
      <c r="J90" s="9">
        <v>3.7</v>
      </c>
    </row>
    <row r="91" spans="2:10" x14ac:dyDescent="0.2">
      <c r="B91" s="3">
        <v>44682</v>
      </c>
      <c r="C91" s="6">
        <v>6.6715</v>
      </c>
      <c r="D91" s="5">
        <f t="shared" si="2"/>
        <v>9.6095641646489621E-3</v>
      </c>
      <c r="E91" s="6" t="str">
        <f t="shared" si="3"/>
        <v>Down</v>
      </c>
      <c r="F91" s="6">
        <v>4132.1499999999996</v>
      </c>
      <c r="G91" s="6">
        <v>3186.43</v>
      </c>
      <c r="H91" s="6">
        <v>-0.5</v>
      </c>
      <c r="I91" s="7">
        <v>0.77</v>
      </c>
      <c r="J91" s="9">
        <v>3.7</v>
      </c>
    </row>
    <row r="92" spans="2:10" x14ac:dyDescent="0.2">
      <c r="B92" s="3">
        <v>44713</v>
      </c>
      <c r="C92" s="6">
        <v>6.6981000000000002</v>
      </c>
      <c r="D92" s="5">
        <f t="shared" si="2"/>
        <v>3.987109345724377E-3</v>
      </c>
      <c r="E92" s="6" t="str">
        <f t="shared" si="3"/>
        <v>Down</v>
      </c>
      <c r="F92" s="6">
        <v>3785.38</v>
      </c>
      <c r="G92" s="6">
        <v>3398.62</v>
      </c>
      <c r="H92" s="6">
        <v>-0.5</v>
      </c>
      <c r="I92" s="7">
        <v>1.21</v>
      </c>
      <c r="J92" s="9">
        <v>3.7</v>
      </c>
    </row>
    <row r="93" spans="2:10" x14ac:dyDescent="0.2">
      <c r="B93" s="3">
        <v>44743</v>
      </c>
      <c r="C93" s="6">
        <v>6.7432999999999996</v>
      </c>
      <c r="D93" s="5">
        <f t="shared" si="2"/>
        <v>6.7481823203594249E-3</v>
      </c>
      <c r="E93" s="6" t="str">
        <f t="shared" si="3"/>
        <v>Up</v>
      </c>
      <c r="F93" s="6">
        <v>4130.29</v>
      </c>
      <c r="G93" s="6">
        <v>3253.24</v>
      </c>
      <c r="H93" s="6">
        <v>-1.3</v>
      </c>
      <c r="I93" s="7">
        <v>1.68</v>
      </c>
      <c r="J93" s="9">
        <v>3.7</v>
      </c>
    </row>
    <row r="94" spans="2:10" x14ac:dyDescent="0.2">
      <c r="B94" s="3">
        <v>44774</v>
      </c>
      <c r="C94" s="6">
        <v>6.8890000000000002</v>
      </c>
      <c r="D94" s="5">
        <f t="shared" si="2"/>
        <v>2.1606631767828899E-2</v>
      </c>
      <c r="E94" s="6" t="str">
        <f t="shared" si="3"/>
        <v>Up</v>
      </c>
      <c r="F94" s="6">
        <v>3955</v>
      </c>
      <c r="G94" s="6">
        <v>3202.14</v>
      </c>
      <c r="H94" s="6">
        <v>-1.3</v>
      </c>
      <c r="I94" s="7">
        <v>2.33</v>
      </c>
      <c r="J94" s="9">
        <v>3.7</v>
      </c>
    </row>
    <row r="95" spans="2:10" x14ac:dyDescent="0.2">
      <c r="B95" s="3">
        <v>44805</v>
      </c>
      <c r="C95" s="6">
        <v>7.1135000000000002</v>
      </c>
      <c r="D95" s="5">
        <f t="shared" si="2"/>
        <v>3.2588184061547384E-2</v>
      </c>
      <c r="E95" s="6" t="str">
        <f t="shared" si="3"/>
        <v>Up</v>
      </c>
      <c r="F95" s="6">
        <v>3585.62</v>
      </c>
      <c r="G95" s="6">
        <v>3024.39</v>
      </c>
      <c r="H95" s="6">
        <v>-1.3</v>
      </c>
      <c r="I95" s="7">
        <v>2.56</v>
      </c>
      <c r="J95" s="9">
        <v>3.65</v>
      </c>
    </row>
    <row r="96" spans="2:10" x14ac:dyDescent="0.2">
      <c r="B96" s="3">
        <v>44835</v>
      </c>
      <c r="C96" s="6">
        <v>7.3014999999999999</v>
      </c>
      <c r="D96" s="5">
        <f t="shared" si="2"/>
        <v>2.6428621634919481E-2</v>
      </c>
      <c r="E96" s="6" t="str">
        <f t="shared" si="3"/>
        <v>Down</v>
      </c>
      <c r="F96" s="6">
        <v>3871.98</v>
      </c>
      <c r="G96" s="6">
        <v>2893.48</v>
      </c>
      <c r="H96" s="6">
        <v>0.4</v>
      </c>
      <c r="I96" s="7">
        <v>3.08</v>
      </c>
      <c r="J96" s="9">
        <v>3.65</v>
      </c>
    </row>
    <row r="97" spans="2:10" x14ac:dyDescent="0.2">
      <c r="B97" s="3">
        <v>44866</v>
      </c>
      <c r="C97" s="6">
        <v>7.0879000000000003</v>
      </c>
      <c r="D97" s="5">
        <f t="shared" si="2"/>
        <v>-2.9254262822707603E-2</v>
      </c>
      <c r="E97" s="6" t="str">
        <f t="shared" si="3"/>
        <v>Down</v>
      </c>
      <c r="F97" s="6">
        <v>4080.11</v>
      </c>
      <c r="G97" s="6">
        <v>3151.34</v>
      </c>
      <c r="H97" s="6">
        <v>0.4</v>
      </c>
      <c r="I97" s="7">
        <v>3.78</v>
      </c>
      <c r="J97" s="9">
        <v>3.65</v>
      </c>
    </row>
    <row r="98" spans="2:10" x14ac:dyDescent="0.2">
      <c r="B98" s="3">
        <v>44896</v>
      </c>
      <c r="C98" s="6">
        <v>6.8971999999999998</v>
      </c>
      <c r="D98" s="5">
        <f t="shared" si="2"/>
        <v>-2.6905007124818428E-2</v>
      </c>
      <c r="E98" s="6" t="str">
        <f t="shared" si="3"/>
        <v>Up</v>
      </c>
      <c r="F98" s="6">
        <v>3839.5</v>
      </c>
      <c r="G98" s="6">
        <v>3089.26</v>
      </c>
      <c r="H98" s="6">
        <v>0.4</v>
      </c>
      <c r="I98" s="7">
        <v>4.0999999999999996</v>
      </c>
      <c r="J98" s="9">
        <v>3.65</v>
      </c>
    </row>
    <row r="99" spans="2:10" x14ac:dyDescent="0.2">
      <c r="B99" s="3">
        <v>44927</v>
      </c>
      <c r="C99" s="6">
        <v>6.7539999999999996</v>
      </c>
      <c r="D99" s="5">
        <f t="shared" si="2"/>
        <v>-2.0762048367453493E-2</v>
      </c>
      <c r="E99" s="6" t="str">
        <f t="shared" si="3"/>
        <v>Up</v>
      </c>
      <c r="F99" s="6">
        <v>4076.6</v>
      </c>
      <c r="G99" s="6">
        <v>3255.67</v>
      </c>
      <c r="H99" s="6">
        <v>-1.9</v>
      </c>
      <c r="I99" s="7">
        <v>4.33</v>
      </c>
      <c r="J99" s="9">
        <v>3.65</v>
      </c>
    </row>
    <row r="100" spans="2:10" x14ac:dyDescent="0.2">
      <c r="B100" s="3">
        <v>44958</v>
      </c>
      <c r="C100" s="6">
        <v>6.9325000000000001</v>
      </c>
      <c r="D100" s="5">
        <f t="shared" si="2"/>
        <v>2.6428782943441007E-2</v>
      </c>
      <c r="E100" s="6" t="str">
        <f t="shared" si="3"/>
        <v>Up</v>
      </c>
      <c r="F100" s="6">
        <v>3970.15</v>
      </c>
      <c r="G100" s="6">
        <v>3279.61</v>
      </c>
      <c r="H100" s="6">
        <v>-1.9</v>
      </c>
      <c r="I100" s="7">
        <v>4.57</v>
      </c>
      <c r="J100" s="9">
        <v>3.65</v>
      </c>
    </row>
    <row r="101" spans="2:10" x14ac:dyDescent="0.2">
      <c r="B101" s="3">
        <v>44986</v>
      </c>
      <c r="C101" s="6">
        <v>6.8676000000000004</v>
      </c>
      <c r="D101" s="5">
        <f t="shared" si="2"/>
        <v>-9.361702127659537E-3</v>
      </c>
      <c r="E101" s="6" t="str">
        <f t="shared" si="3"/>
        <v>Down</v>
      </c>
      <c r="F101" s="6">
        <v>4109.3100000000004</v>
      </c>
      <c r="G101" s="6">
        <v>3272.86</v>
      </c>
      <c r="H101" s="6">
        <v>-1.9</v>
      </c>
      <c r="I101" s="7">
        <v>4.6500000000000004</v>
      </c>
      <c r="J101" s="9">
        <v>3.65</v>
      </c>
    </row>
    <row r="102" spans="2:10" x14ac:dyDescent="0.2">
      <c r="B102" s="3">
        <v>45017</v>
      </c>
      <c r="C102" s="6">
        <v>6.9109999999999996</v>
      </c>
      <c r="D102" s="5">
        <f t="shared" si="2"/>
        <v>6.3195293843554103E-3</v>
      </c>
      <c r="E102" s="6" t="str">
        <f t="shared" si="3"/>
        <v>Up</v>
      </c>
      <c r="F102" s="6">
        <v>4169.4799999999996</v>
      </c>
      <c r="G102" s="6">
        <v>3323.27</v>
      </c>
      <c r="H102" s="6">
        <v>-4.0999999999999996</v>
      </c>
      <c r="I102" s="7">
        <v>4.83</v>
      </c>
      <c r="J102" s="9">
        <v>3.65</v>
      </c>
    </row>
    <row r="103" spans="2:10" x14ac:dyDescent="0.2">
      <c r="B103" s="3">
        <v>45047</v>
      </c>
      <c r="C103" s="6">
        <v>7.1109</v>
      </c>
      <c r="D103" s="5">
        <f t="shared" si="2"/>
        <v>2.8924902329619508E-2</v>
      </c>
      <c r="E103" s="6" t="str">
        <f t="shared" si="3"/>
        <v>Up</v>
      </c>
      <c r="F103" s="6">
        <v>4179.83</v>
      </c>
      <c r="G103" s="6">
        <v>3204.56</v>
      </c>
      <c r="H103" s="6">
        <v>-4.0999999999999996</v>
      </c>
      <c r="I103" s="7">
        <v>5.0599999999999996</v>
      </c>
      <c r="J103" s="9">
        <v>3.65</v>
      </c>
    </row>
    <row r="104" spans="2:10" x14ac:dyDescent="0.2">
      <c r="B104" s="3">
        <v>45078</v>
      </c>
      <c r="C104" s="6">
        <v>7.2512999999999996</v>
      </c>
      <c r="D104" s="5">
        <f t="shared" si="2"/>
        <v>1.9744336159979697E-2</v>
      </c>
      <c r="E104" s="6" t="str">
        <f t="shared" si="3"/>
        <v>Down</v>
      </c>
      <c r="F104" s="6">
        <v>4450.38</v>
      </c>
      <c r="G104" s="6">
        <v>3202.06</v>
      </c>
      <c r="H104" s="6">
        <v>-4.0999999999999996</v>
      </c>
      <c r="I104" s="7">
        <v>5.08</v>
      </c>
      <c r="J104" s="9">
        <v>3.55</v>
      </c>
    </row>
    <row r="105" spans="2:10" x14ac:dyDescent="0.2">
      <c r="B105" s="3">
        <v>45108</v>
      </c>
      <c r="C105" s="6">
        <v>7.1425999999999998</v>
      </c>
      <c r="D105" s="5">
        <f t="shared" si="2"/>
        <v>-1.4990415511701324E-2</v>
      </c>
      <c r="E105" s="6" t="str">
        <f t="shared" si="3"/>
        <v>Down</v>
      </c>
      <c r="F105" s="6">
        <v>4588.96</v>
      </c>
      <c r="G105" s="6">
        <v>3291.04</v>
      </c>
      <c r="H105" s="6">
        <v>-0.6</v>
      </c>
      <c r="I105" s="7">
        <v>5.12</v>
      </c>
      <c r="J105" s="9">
        <v>3.55</v>
      </c>
    </row>
    <row r="106" spans="2:10" x14ac:dyDescent="0.2">
      <c r="B106" s="3">
        <v>45139</v>
      </c>
      <c r="C106" s="6">
        <v>7.2582000000000004</v>
      </c>
      <c r="D106" s="5">
        <f t="shared" si="2"/>
        <v>1.6184582644975302E-2</v>
      </c>
      <c r="E106" s="6" t="str">
        <f t="shared" si="3"/>
        <v>Up</v>
      </c>
      <c r="F106" s="6">
        <v>4507.66</v>
      </c>
      <c r="G106" s="6">
        <v>3119.88</v>
      </c>
      <c r="H106" s="6">
        <v>-0.6</v>
      </c>
      <c r="I106" s="7">
        <v>5.33</v>
      </c>
      <c r="J106" s="9">
        <v>3.55</v>
      </c>
    </row>
    <row r="107" spans="2:10" x14ac:dyDescent="0.2">
      <c r="B107" s="3">
        <v>45170</v>
      </c>
      <c r="C107" s="6">
        <v>7.3010000000000002</v>
      </c>
      <c r="D107" s="5">
        <f t="shared" si="2"/>
        <v>5.8967788156842919E-3</v>
      </c>
      <c r="E107" s="6" t="str">
        <f t="shared" si="3"/>
        <v>Down</v>
      </c>
      <c r="F107" s="6">
        <v>4288.05</v>
      </c>
      <c r="G107" s="6">
        <v>3110.48</v>
      </c>
      <c r="H107" s="6">
        <v>-0.6</v>
      </c>
      <c r="I107" s="7">
        <v>5.33</v>
      </c>
      <c r="J107" s="9">
        <v>3.45</v>
      </c>
    </row>
    <row r="108" spans="2:10" x14ac:dyDescent="0.2">
      <c r="B108" s="3">
        <v>45200</v>
      </c>
      <c r="C108" s="6">
        <v>7.3158000000000003</v>
      </c>
      <c r="D108" s="5">
        <f t="shared" si="2"/>
        <v>2.0271195726612994E-3</v>
      </c>
      <c r="E108" s="6" t="str">
        <f t="shared" si="3"/>
        <v>Down</v>
      </c>
      <c r="F108" s="6">
        <v>4193.8</v>
      </c>
      <c r="G108" s="6">
        <v>3018.77</v>
      </c>
      <c r="H108" s="6">
        <v>-2.1</v>
      </c>
      <c r="I108" s="7">
        <v>5.33</v>
      </c>
      <c r="J108" s="9">
        <v>3.45</v>
      </c>
    </row>
    <row r="109" spans="2:10" x14ac:dyDescent="0.2">
      <c r="B109" s="3">
        <v>45231</v>
      </c>
      <c r="C109" s="6">
        <v>7.1360000000000001</v>
      </c>
      <c r="D109" s="5">
        <f t="shared" si="2"/>
        <v>-2.4576943054758219E-2</v>
      </c>
      <c r="E109" s="6" t="str">
        <f t="shared" si="3"/>
        <v>Down</v>
      </c>
      <c r="F109" s="6">
        <v>4567.8</v>
      </c>
      <c r="G109" s="6">
        <v>3029.67</v>
      </c>
      <c r="H109" s="6">
        <v>-2.1</v>
      </c>
      <c r="I109" s="7">
        <v>5.33</v>
      </c>
      <c r="J109" s="9">
        <v>3.45</v>
      </c>
    </row>
    <row r="110" spans="2:10" x14ac:dyDescent="0.2">
      <c r="B110" s="3">
        <v>45261</v>
      </c>
      <c r="C110" s="6">
        <v>7.0978000000000003</v>
      </c>
      <c r="D110" s="5">
        <f t="shared" si="2"/>
        <v>-5.3531390134528853E-3</v>
      </c>
      <c r="E110" s="6" t="str">
        <f t="shared" si="3"/>
        <v>Up</v>
      </c>
      <c r="F110" s="6">
        <v>4769.83</v>
      </c>
      <c r="G110" s="6">
        <v>2974.93</v>
      </c>
      <c r="H110" s="6">
        <v>-2.1</v>
      </c>
      <c r="I110" s="7">
        <v>5.33</v>
      </c>
      <c r="J110" s="9">
        <v>3.45</v>
      </c>
    </row>
    <row r="111" spans="2:10" x14ac:dyDescent="0.2">
      <c r="B111" s="3">
        <v>45292</v>
      </c>
      <c r="C111" s="6">
        <v>7.1673</v>
      </c>
      <c r="D111" s="5">
        <f t="shared" si="2"/>
        <v>9.7917664628475957E-3</v>
      </c>
      <c r="E111" s="6" t="str">
        <f t="shared" si="3"/>
        <v>Up</v>
      </c>
      <c r="F111" s="6">
        <v>4845.6499999999996</v>
      </c>
      <c r="G111" s="6">
        <v>2788.55</v>
      </c>
      <c r="H111" s="6">
        <v>-3.7</v>
      </c>
      <c r="I111" s="7">
        <v>5.33</v>
      </c>
      <c r="J111" s="9">
        <v>3.45</v>
      </c>
    </row>
    <row r="112" spans="2:10" x14ac:dyDescent="0.2">
      <c r="B112" s="3">
        <v>45323</v>
      </c>
      <c r="C112" s="6">
        <v>7.1877000000000004</v>
      </c>
      <c r="D112" s="5">
        <f t="shared" si="2"/>
        <v>2.8462600979448911E-3</v>
      </c>
      <c r="E112" s="6" t="str">
        <f t="shared" si="3"/>
        <v>Down</v>
      </c>
      <c r="F112" s="6">
        <v>5096.2700000000004</v>
      </c>
      <c r="G112" s="6">
        <v>3015.17</v>
      </c>
      <c r="H112" s="6">
        <v>-3.7</v>
      </c>
      <c r="I112" s="7">
        <v>5.33</v>
      </c>
      <c r="J112" s="9">
        <v>3.45</v>
      </c>
    </row>
    <row r="113" spans="2:10" x14ac:dyDescent="0.2">
      <c r="B113" s="3">
        <v>45352</v>
      </c>
      <c r="C113" s="6">
        <v>7.2202999999999999</v>
      </c>
      <c r="D113" s="5">
        <f t="shared" si="2"/>
        <v>4.5355259679729981E-3</v>
      </c>
      <c r="E113" s="6" t="str">
        <f t="shared" si="3"/>
        <v>Up</v>
      </c>
      <c r="F113" s="6">
        <v>5254.35</v>
      </c>
      <c r="G113" s="6">
        <v>3041.17</v>
      </c>
      <c r="H113" s="6">
        <v>-3.7</v>
      </c>
      <c r="I113" s="7">
        <v>5.33</v>
      </c>
      <c r="J113" s="9">
        <v>3.45</v>
      </c>
    </row>
    <row r="114" spans="2:10" x14ac:dyDescent="0.2">
      <c r="B114" s="3">
        <v>45383</v>
      </c>
      <c r="C114" s="6">
        <v>7.2401</v>
      </c>
      <c r="D114" s="5">
        <f t="shared" si="2"/>
        <v>2.7422683268008312E-3</v>
      </c>
      <c r="E114" s="6" t="str">
        <f t="shared" si="3"/>
        <v>Down</v>
      </c>
      <c r="F114" s="6">
        <v>5035.6899999999996</v>
      </c>
      <c r="G114" s="6">
        <v>3104.82</v>
      </c>
      <c r="H114" s="6">
        <v>-1.7</v>
      </c>
      <c r="I114" s="7">
        <v>5.33</v>
      </c>
      <c r="J114" s="9">
        <v>3.45</v>
      </c>
    </row>
    <row r="115" spans="2:10" x14ac:dyDescent="0.2">
      <c r="B115" s="3">
        <v>45413</v>
      </c>
      <c r="C115" s="6">
        <v>7.2415000000000003</v>
      </c>
      <c r="D115" s="5">
        <f t="shared" si="2"/>
        <v>1.9336749492414329E-4</v>
      </c>
      <c r="E115" s="6" t="str">
        <f t="shared" si="3"/>
        <v>Down</v>
      </c>
      <c r="F115" s="6">
        <v>5277.51</v>
      </c>
      <c r="G115" s="6">
        <v>3086.81</v>
      </c>
      <c r="H115" s="6">
        <v>-1.7</v>
      </c>
      <c r="I115" s="7">
        <v>5.33</v>
      </c>
      <c r="J115" s="9">
        <v>3.45</v>
      </c>
    </row>
    <row r="116" spans="2:10" x14ac:dyDescent="0.2">
      <c r="B116" s="3">
        <v>45444</v>
      </c>
      <c r="C116" s="6">
        <v>7.2671999999999999</v>
      </c>
      <c r="D116" s="5">
        <f t="shared" si="2"/>
        <v>3.5489884692397446E-3</v>
      </c>
      <c r="E116" s="6" t="str">
        <f t="shared" si="3"/>
        <v>Up</v>
      </c>
      <c r="F116" s="6">
        <v>5460.48</v>
      </c>
      <c r="G116" s="6">
        <v>2967.4</v>
      </c>
      <c r="H116" s="6">
        <v>-1.7</v>
      </c>
      <c r="I116" s="7">
        <v>5.33</v>
      </c>
      <c r="J116" s="9">
        <v>3.45</v>
      </c>
    </row>
    <row r="117" spans="2:10" x14ac:dyDescent="0.2">
      <c r="B117" s="3">
        <v>45474</v>
      </c>
      <c r="C117" s="6">
        <v>7.2192999999999996</v>
      </c>
      <c r="D117" s="5">
        <f t="shared" si="2"/>
        <v>-6.5912593571114423E-3</v>
      </c>
      <c r="E117" s="6" t="str">
        <f t="shared" si="3"/>
        <v>Down</v>
      </c>
      <c r="F117" s="6">
        <v>5522.3</v>
      </c>
      <c r="G117" s="6">
        <v>2938.75</v>
      </c>
      <c r="H117" s="6">
        <v>-1.5</v>
      </c>
      <c r="I117" s="7">
        <v>5.33</v>
      </c>
      <c r="J117" s="9">
        <v>3.35</v>
      </c>
    </row>
    <row r="118" spans="2:10" x14ac:dyDescent="0.2">
      <c r="B118" s="3">
        <v>45505</v>
      </c>
      <c r="C118" s="6">
        <v>7.09</v>
      </c>
      <c r="D118" s="5">
        <f t="shared" si="2"/>
        <v>-1.7910323715595661E-2</v>
      </c>
      <c r="E118" s="6" t="str">
        <f t="shared" si="3"/>
        <v>Down</v>
      </c>
      <c r="F118" s="6">
        <v>5648.4</v>
      </c>
      <c r="G118" s="6">
        <v>2842.21</v>
      </c>
      <c r="H118" s="6">
        <v>-1.5</v>
      </c>
      <c r="I118" s="7">
        <v>5.33</v>
      </c>
      <c r="J118" s="9">
        <v>3.35</v>
      </c>
    </row>
    <row r="119" spans="2:10" x14ac:dyDescent="0.2">
      <c r="B119" s="3">
        <v>45536</v>
      </c>
      <c r="C119" s="6">
        <v>7.0175999999999998</v>
      </c>
      <c r="D119" s="5">
        <f t="shared" si="2"/>
        <v>-1.0211565585331456E-2</v>
      </c>
      <c r="E119" s="6" t="str">
        <f t="shared" si="3"/>
        <v>Up</v>
      </c>
      <c r="F119" s="6">
        <v>5762.48</v>
      </c>
      <c r="G119" s="6">
        <v>3336.5</v>
      </c>
      <c r="H119" s="6">
        <v>-1.5</v>
      </c>
      <c r="I119" s="7">
        <v>5.13</v>
      </c>
      <c r="J119" s="9">
        <v>3.35</v>
      </c>
    </row>
    <row r="120" spans="2:10" x14ac:dyDescent="0.2">
      <c r="B120" s="3">
        <v>45566</v>
      </c>
      <c r="C120" s="6">
        <v>7.1177999999999999</v>
      </c>
      <c r="D120" s="5">
        <f t="shared" si="2"/>
        <v>1.4278385772913826E-2</v>
      </c>
      <c r="E120" s="6" t="str">
        <f t="shared" si="3"/>
        <v>Up</v>
      </c>
      <c r="F120" s="6">
        <v>5705.45</v>
      </c>
      <c r="G120" s="6">
        <v>3279.82</v>
      </c>
      <c r="H120" s="6">
        <v>-3</v>
      </c>
      <c r="I120" s="7">
        <v>4.83</v>
      </c>
      <c r="J120" s="9">
        <v>3.1</v>
      </c>
    </row>
    <row r="121" spans="2:10" x14ac:dyDescent="0.2">
      <c r="B121" s="3">
        <v>45597</v>
      </c>
      <c r="C121" s="6">
        <v>7.2423000000000002</v>
      </c>
      <c r="D121" s="5">
        <f t="shared" si="2"/>
        <v>1.7491359689791829E-2</v>
      </c>
      <c r="E121" s="6" t="str">
        <f t="shared" si="3"/>
        <v>Up</v>
      </c>
      <c r="F121" s="6">
        <v>6032.38</v>
      </c>
      <c r="G121" s="6">
        <v>3326.46</v>
      </c>
      <c r="H121" s="6">
        <v>-3</v>
      </c>
      <c r="I121" s="7">
        <v>4.6399999999999997</v>
      </c>
      <c r="J121" s="9">
        <v>3.1</v>
      </c>
    </row>
    <row r="122" spans="2:10" ht="17" thickBot="1" x14ac:dyDescent="0.25">
      <c r="B122" s="10">
        <v>45627</v>
      </c>
      <c r="C122" s="11">
        <v>7.2992999999999997</v>
      </c>
      <c r="D122" s="12">
        <f>(C122-C121)/C121</f>
        <v>7.8704279027380104E-3</v>
      </c>
      <c r="E122" s="11" t="str">
        <f t="shared" si="3"/>
        <v>Down</v>
      </c>
      <c r="F122" s="11">
        <v>5881.63</v>
      </c>
      <c r="G122" s="11">
        <v>3351.76</v>
      </c>
      <c r="H122" s="11">
        <v>-3</v>
      </c>
      <c r="I122" s="13">
        <v>4.4800000000000004</v>
      </c>
      <c r="J122" s="14">
        <v>3.1</v>
      </c>
    </row>
    <row r="123" spans="2:10" x14ac:dyDescent="0.2">
      <c r="D123" s="2"/>
      <c r="I123" s="1"/>
    </row>
    <row r="124" spans="2:10" x14ac:dyDescent="0.2">
      <c r="D124" s="2"/>
      <c r="I124" s="1"/>
    </row>
    <row r="125" spans="2:10" x14ac:dyDescent="0.2">
      <c r="D125" s="2"/>
      <c r="I125" s="1"/>
    </row>
    <row r="126" spans="2:10" x14ac:dyDescent="0.2">
      <c r="D126" s="2"/>
      <c r="I126" s="1"/>
    </row>
    <row r="127" spans="2:10" x14ac:dyDescent="0.2">
      <c r="I127" s="1"/>
    </row>
    <row r="128" spans="2:10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</sheetData>
  <sortState xmlns:xlrd2="http://schemas.microsoft.com/office/spreadsheetml/2017/richdata2" ref="B3:J129">
    <sortCondition ref="B3:B12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46702B7C6C840B12E64B251C8D7D2" ma:contentTypeVersion="3" ma:contentTypeDescription="Create a new document." ma:contentTypeScope="" ma:versionID="43df892852c3a9b81b0223e756d4d534">
  <xsd:schema xmlns:xsd="http://www.w3.org/2001/XMLSchema" xmlns:xs="http://www.w3.org/2001/XMLSchema" xmlns:p="http://schemas.microsoft.com/office/2006/metadata/properties" xmlns:ns2="fb9dd1fe-8fa5-4030-8256-d8c63bf1c7b9" targetNamespace="http://schemas.microsoft.com/office/2006/metadata/properties" ma:root="true" ma:fieldsID="7cf30683a29de305ef639b1a190630fe" ns2:_="">
    <xsd:import namespace="fb9dd1fe-8fa5-4030-8256-d8c63bf1c7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dd1fe-8fa5-4030-8256-d8c63bf1c7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09B149-148F-476E-A974-9867D2CA13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30497D-3F44-425B-B551-43CB811E8C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9dd1fe-8fa5-4030-8256-d8c63bf1c7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CCAD4E-D238-400E-9944-D219F8495CBB}">
  <ds:schemaRefs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fb9dd1fe-8fa5-4030-8256-d8c63bf1c7b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2022-11-23T11:21:34Z</dcterms:created>
  <dcterms:modified xsi:type="dcterms:W3CDTF">2025-09-10T13:08:01Z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0x010100CB646702B7C6C840B12E64B251C8D7D2</vt:lpwstr>
  </property>
</Properties>
</file>