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shu\OneDrive\Desktop\"/>
    </mc:Choice>
  </mc:AlternateContent>
  <xr:revisionPtr revIDLastSave="0" documentId="8_{F494E306-66A9-4288-8431-0E1E36DA2361}" xr6:coauthVersionLast="47" xr6:coauthVersionMax="47" xr10:uidLastSave="{00000000-0000-0000-0000-000000000000}"/>
  <bookViews>
    <workbookView xWindow="-120" yWindow="-120" windowWidth="20730" windowHeight="11160" firstSheet="1" activeTab="2" xr2:uid="{DECD80CF-333C-41D4-93C5-95ED978DDD35}"/>
  </bookViews>
  <sheets>
    <sheet name="Practica 1" sheetId="1" r:id="rId1"/>
    <sheet name="Hoja azul" sheetId="2" r:id="rId2"/>
    <sheet name="Bariloche" sheetId="9" r:id="rId3"/>
    <sheet name="Reservas" sheetId="3" r:id="rId4"/>
    <sheet name="series 1 y 2" sheetId="4" r:id="rId5"/>
    <sheet name="Ventas Anuales" sheetId="5" r:id="rId6"/>
    <sheet name="V EN DOLARES" sheetId="8" r:id="rId7"/>
    <sheet name="F(X)=RAIZ(X)" sheetId="6" r:id="rId8"/>
    <sheet name="F(X)=SEN(X)" sheetId="7" r:id="rId9"/>
    <sheet name="COnversion" sheetId="10" r:id="rId10"/>
  </sheets>
  <definedNames>
    <definedName name="Seleccion">'Practica 1'!$A$2:$B$3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9" l="1"/>
  <c r="H6" i="9"/>
  <c r="H5" i="9"/>
  <c r="G7" i="9"/>
  <c r="G6" i="9"/>
  <c r="G5" i="9"/>
  <c r="F6" i="9"/>
  <c r="F7" i="9"/>
  <c r="F5" i="9"/>
  <c r="J9" i="10"/>
  <c r="J10" i="10"/>
  <c r="H9" i="10"/>
  <c r="H10" i="10"/>
  <c r="H8" i="10"/>
  <c r="J8" i="10"/>
  <c r="D9" i="10"/>
  <c r="D10" i="10"/>
  <c r="D8" i="10"/>
  <c r="C9" i="10"/>
  <c r="C10" i="10"/>
  <c r="C8" i="10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3" i="7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" i="6"/>
  <c r="C3" i="6"/>
</calcChain>
</file>

<file path=xl/sharedStrings.xml><?xml version="1.0" encoding="utf-8"?>
<sst xmlns="http://schemas.openxmlformats.org/spreadsheetml/2006/main" count="98" uniqueCount="97">
  <si>
    <t>Práctica de Excel</t>
  </si>
  <si>
    <t>Formatea la celda A2, el formato de celda en negrita.</t>
  </si>
  <si>
    <t>Formatea la celda A3, el formato de celda subrayado y cursiva.</t>
  </si>
  <si>
    <t>Formatea la celda A7 el formato de celda con alineación izquierda</t>
  </si>
  <si>
    <t>Formatea la celda B7, el formato de celda en tamaño de letra 18.</t>
  </si>
  <si>
    <t>Formatea la celda C2, el formato de celda con números azules y negrita</t>
  </si>
  <si>
    <t>Formatea la celda D8 el formato de celda con línea inferior doble y en color rojo</t>
  </si>
  <si>
    <t>Formatea la celda A4, el formato de celda en letra Times New Roman 14.</t>
  </si>
  <si>
    <t>Formatea el rango A4:D6 el formato moneda y bordes externos de puntos</t>
  </si>
  <si>
    <t>Formatea la celda C6, el formato de celda en subíndice y cursiva</t>
  </si>
  <si>
    <t>Formatea la celda C8 el formato de celda con bordes gruesos en color verde</t>
  </si>
  <si>
    <t>Formatea la celda A7, el formato de celda con 3 decimales.</t>
  </si>
  <si>
    <t>Combina las celdas del rango A1:E1. pon borde grueso en rojo y relleno fondo verde</t>
  </si>
  <si>
    <t>Escribe “PRÁCTICA DE EXCEL”, en Letra Tahoma, tamaño 20 en el rango A1:E1.</t>
  </si>
  <si>
    <t>En el rango A2:B3 el nombre de “selección”.</t>
  </si>
  <si>
    <t>Formatea la celda E4 el formato de celda tachado y relleno en color azul.</t>
  </si>
  <si>
    <t>Cambie el tamaño a 20 de las columnas A, B, C, D, E.</t>
  </si>
  <si>
    <t>Cambie el alto de las filas a 20 desde la fila 2 hasta la 9.</t>
  </si>
  <si>
    <t>Una vez realizados todos los pasos anteriores pon a la hoja el nombre de “Hoja de práctica"</t>
  </si>
  <si>
    <t>Selecciona las celdas A1,B1,C1,D1,E1 y selecciona Merge &amp; Center (Combinar y centrar).</t>
  </si>
  <si>
    <t>Fecha Y hora</t>
  </si>
  <si>
    <t>Fecha</t>
  </si>
  <si>
    <t>Hora</t>
  </si>
  <si>
    <t>FORMATOS DE N</t>
  </si>
  <si>
    <t>DECIMALES</t>
  </si>
  <si>
    <t>MILES SIN PUNTO DE SEPARACION</t>
  </si>
  <si>
    <t>MILES CON PUNTO DE SEPARACION</t>
  </si>
  <si>
    <t>NUM. NEGATIVOS</t>
  </si>
  <si>
    <t>MONEDA</t>
  </si>
  <si>
    <t>A LA DERECHA</t>
  </si>
  <si>
    <t>ALA IZQUIERDA</t>
  </si>
  <si>
    <t>CONTABILIDAD</t>
  </si>
  <si>
    <t>SOLO A LA DERECHA</t>
  </si>
  <si>
    <t>2,0</t>
  </si>
  <si>
    <t>20,00</t>
  </si>
  <si>
    <t>3,00</t>
  </si>
  <si>
    <t>febrero 8, 2009</t>
  </si>
  <si>
    <t>6:00PM</t>
  </si>
  <si>
    <t>40,00</t>
  </si>
  <si>
    <t>C1</t>
  </si>
  <si>
    <t>C2</t>
  </si>
  <si>
    <t>C3</t>
  </si>
  <si>
    <t>C4</t>
  </si>
  <si>
    <t>C5</t>
  </si>
  <si>
    <t>TOTAL</t>
  </si>
  <si>
    <t>A1</t>
  </si>
  <si>
    <t>A2</t>
  </si>
  <si>
    <t>A3</t>
  </si>
  <si>
    <t xml:space="preserve">SERIE1 </t>
  </si>
  <si>
    <t>SERIE 2</t>
  </si>
  <si>
    <t>ENERO</t>
  </si>
  <si>
    <t>FEBRERO</t>
  </si>
  <si>
    <t>ARTICULO A</t>
  </si>
  <si>
    <t>ARTIVULO B</t>
  </si>
  <si>
    <t>ARTICULO C</t>
  </si>
  <si>
    <t>Vendedor 1</t>
  </si>
  <si>
    <t>VENDEDOR 2 VENDEDOR 3</t>
  </si>
  <si>
    <t xml:space="preserve">TOTAL </t>
  </si>
  <si>
    <t>x</t>
  </si>
  <si>
    <t>F(X)=RAIZ(X)</t>
  </si>
  <si>
    <t>INCREMENTO</t>
  </si>
  <si>
    <t>SUC 1</t>
  </si>
  <si>
    <t>SUC 2</t>
  </si>
  <si>
    <t>SUC 3</t>
  </si>
  <si>
    <t>SUC 4</t>
  </si>
  <si>
    <t>Viajes De Egresados a Bariloche</t>
  </si>
  <si>
    <t>AGENCIA</t>
  </si>
  <si>
    <t xml:space="preserve">HOTEL X DIA </t>
  </si>
  <si>
    <t>EQUIPO DE SKY</t>
  </si>
  <si>
    <t>BOLICHES X DIA</t>
  </si>
  <si>
    <t>EXCURSIONES X DIA</t>
  </si>
  <si>
    <t>COSTO TOTAL X SEMANA</t>
  </si>
  <si>
    <t>COSTO TOTAL X BUS</t>
  </si>
  <si>
    <t>COSTO TOTAL X AVION</t>
  </si>
  <si>
    <t>TAVOTOUR</t>
  </si>
  <si>
    <t>OPTAR</t>
  </si>
  <si>
    <t>TEENTOUR</t>
  </si>
  <si>
    <t>BUS</t>
  </si>
  <si>
    <t>AVION</t>
  </si>
  <si>
    <t>COTIZACIONES</t>
  </si>
  <si>
    <t xml:space="preserve">DÓLAR </t>
  </si>
  <si>
    <t>EURO</t>
  </si>
  <si>
    <t>argentina</t>
  </si>
  <si>
    <t>dólar</t>
  </si>
  <si>
    <t>euro</t>
  </si>
  <si>
    <t>CONVERTIR A MONDEA EXTRANGERA LOS SIG VALORES</t>
  </si>
  <si>
    <t>DOLARES</t>
  </si>
  <si>
    <t>ARGENTINA</t>
  </si>
  <si>
    <t>EUROS</t>
  </si>
  <si>
    <t>DIVISION</t>
  </si>
  <si>
    <t>multiplicacion</t>
  </si>
  <si>
    <t>X</t>
  </si>
  <si>
    <t>Y</t>
  </si>
  <si>
    <t>EVALUACION DE RESERVAS</t>
  </si>
  <si>
    <t>Ventas anuales</t>
  </si>
  <si>
    <t>Ventas En Dolares</t>
  </si>
  <si>
    <t>F(X)=SEN(X)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</si>
</sst>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"/>
    <numFmt numFmtId="165" formatCode="dd/mm"/>
    <numFmt numFmtId="166" formatCode="#,##0.00\ [$€-1]"/>
    <numFmt numFmtId="167" formatCode="_-* #,##0.00\ [$€-1]_-;\-* #,##0.00\ [$€-1]_-;_-* &quot;-&quot;??\ [$€-1]_-;_-@_-"/>
    <numFmt numFmtId="168" formatCode="0.00000000"/>
  </numFmts>
  <fonts count="12" x14ac:knownFonts="1">
    <font>
      <sz val="11"/>
      <color theme="1"/>
      <name val="Aptos Narrow"/>
      <family val="2"/>
      <scheme val="minor"/>
    </font>
    <font>
      <b/>
      <sz val="20"/>
      <color theme="1"/>
      <name val="Tahoma"/>
      <family val="2"/>
    </font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20"/>
      <color rgb="FF0000FF"/>
      <name val="Aptos Narrow"/>
      <family val="2"/>
      <scheme val="minor"/>
    </font>
    <font>
      <i/>
      <u/>
      <sz val="20"/>
      <color theme="1"/>
      <name val="Aptos Narrow"/>
      <family val="2"/>
      <scheme val="minor"/>
    </font>
    <font>
      <sz val="20"/>
      <color theme="1"/>
      <name val="Times New Roman"/>
      <family val="1"/>
    </font>
    <font>
      <strike/>
      <sz val="20"/>
      <color rgb="FF0000FF"/>
      <name val="Aptos Narrow"/>
      <family val="2"/>
      <scheme val="minor"/>
    </font>
    <font>
      <sz val="2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938FF"/>
        <bgColor indexed="64"/>
      </patternFill>
    </fill>
    <fill>
      <patternFill patternType="solid">
        <fgColor rgb="FFFF1D1D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/>
      <top/>
      <bottom style="thick">
        <color rgb="FFFF0000"/>
      </bottom>
      <diagonal/>
    </border>
    <border>
      <left style="dashed">
        <color rgb="FFFF0000"/>
      </left>
      <right/>
      <top style="dashed">
        <color rgb="FFFF0000"/>
      </top>
      <bottom/>
      <diagonal/>
    </border>
    <border>
      <left/>
      <right/>
      <top style="dashed">
        <color rgb="FFFF0000"/>
      </top>
      <bottom/>
      <diagonal/>
    </border>
    <border>
      <left/>
      <right style="dashed">
        <color rgb="FFFF0000"/>
      </right>
      <top style="dashed">
        <color rgb="FFFF0000"/>
      </top>
      <bottom/>
      <diagonal/>
    </border>
    <border>
      <left style="dashed">
        <color rgb="FFFF0000"/>
      </left>
      <right/>
      <top/>
      <bottom/>
      <diagonal/>
    </border>
    <border>
      <left/>
      <right style="dashed">
        <color rgb="FFFF0000"/>
      </right>
      <top/>
      <bottom/>
      <diagonal/>
    </border>
    <border>
      <left style="dashed">
        <color rgb="FFFF0000"/>
      </left>
      <right/>
      <top/>
      <bottom style="dashed">
        <color rgb="FFFF0000"/>
      </bottom>
      <diagonal/>
    </border>
    <border>
      <left/>
      <right/>
      <top/>
      <bottom style="dashed">
        <color rgb="FFFF0000"/>
      </bottom>
      <diagonal/>
    </border>
    <border>
      <left/>
      <right style="dashed">
        <color rgb="FFFF0000"/>
      </right>
      <top/>
      <bottom style="dashed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8" fillId="0" borderId="0" xfId="0" applyFont="1"/>
    <xf numFmtId="164" fontId="4" fillId="0" borderId="0" xfId="0" applyNumberFormat="1" applyFont="1" applyAlignment="1">
      <alignment horizontal="left"/>
    </xf>
    <xf numFmtId="0" fontId="4" fillId="0" borderId="3" xfId="0" applyFont="1" applyBorder="1"/>
    <xf numFmtId="0" fontId="4" fillId="0" borderId="4" xfId="0" applyFont="1" applyBorder="1"/>
    <xf numFmtId="44" fontId="4" fillId="0" borderId="0" xfId="1" applyFont="1" applyBorder="1"/>
    <xf numFmtId="44" fontId="7" fillId="0" borderId="5" xfId="1" applyFont="1" applyFill="1" applyBorder="1"/>
    <xf numFmtId="44" fontId="4" fillId="0" borderId="6" xfId="1" applyFont="1" applyFill="1" applyBorder="1"/>
    <xf numFmtId="44" fontId="4" fillId="0" borderId="7" xfId="1" applyFont="1" applyFill="1" applyBorder="1"/>
    <xf numFmtId="44" fontId="4" fillId="0" borderId="8" xfId="1" applyFont="1" applyBorder="1"/>
    <xf numFmtId="44" fontId="4" fillId="0" borderId="9" xfId="1" applyFont="1" applyBorder="1"/>
    <xf numFmtId="44" fontId="4" fillId="0" borderId="10" xfId="1" applyFont="1" applyBorder="1"/>
    <xf numFmtId="44" fontId="4" fillId="0" borderId="11" xfId="1" applyFont="1" applyBorder="1"/>
    <xf numFmtId="44" fontId="9" fillId="0" borderId="11" xfId="1" applyFont="1" applyBorder="1"/>
    <xf numFmtId="44" fontId="4" fillId="0" borderId="12" xfId="1" applyFont="1" applyBorder="1"/>
    <xf numFmtId="0" fontId="3" fillId="0" borderId="2" xfId="0" applyFont="1" applyBorder="1"/>
    <xf numFmtId="0" fontId="4" fillId="0" borderId="2" xfId="0" applyFont="1" applyBorder="1"/>
    <xf numFmtId="0" fontId="5" fillId="0" borderId="2" xfId="0" applyFont="1" applyBorder="1"/>
    <xf numFmtId="0" fontId="6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14" fontId="0" fillId="0" borderId="2" xfId="0" applyNumberFormat="1" applyBorder="1"/>
    <xf numFmtId="165" fontId="0" fillId="0" borderId="1" xfId="0" applyNumberFormat="1" applyBorder="1"/>
    <xf numFmtId="16" fontId="0" fillId="0" borderId="2" xfId="0" applyNumberFormat="1" applyBorder="1"/>
    <xf numFmtId="17" fontId="0" fillId="0" borderId="2" xfId="0" applyNumberFormat="1" applyBorder="1"/>
    <xf numFmtId="0" fontId="0" fillId="3" borderId="19" xfId="0" applyFill="1" applyBorder="1"/>
    <xf numFmtId="0" fontId="0" fillId="3" borderId="20" xfId="0" applyFill="1" applyBorder="1"/>
    <xf numFmtId="17" fontId="0" fillId="0" borderId="2" xfId="0" applyNumberFormat="1" applyBorder="1" applyAlignment="1">
      <alignment horizontal="center"/>
    </xf>
    <xf numFmtId="0" fontId="0" fillId="0" borderId="2" xfId="0" applyBorder="1"/>
    <xf numFmtId="2" fontId="0" fillId="0" borderId="0" xfId="0" applyNumberFormat="1"/>
    <xf numFmtId="168" fontId="0" fillId="0" borderId="0" xfId="0" applyNumberFormat="1"/>
    <xf numFmtId="14" fontId="0" fillId="0" borderId="0" xfId="0" applyNumberFormat="1"/>
    <xf numFmtId="44" fontId="0" fillId="0" borderId="2" xfId="1" applyFont="1" applyBorder="1"/>
    <xf numFmtId="44" fontId="0" fillId="0" borderId="2" xfId="0" applyNumberFormat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0" xfId="0" applyAlignment="1">
      <alignment horizontal="left"/>
    </xf>
    <xf numFmtId="167" fontId="0" fillId="0" borderId="2" xfId="0" applyNumberFormat="1" applyBorder="1" applyAlignment="1">
      <alignment horizontal="center"/>
    </xf>
    <xf numFmtId="166" fontId="0" fillId="0" borderId="2" xfId="0" applyNumberFormat="1" applyBorder="1"/>
    <xf numFmtId="166" fontId="0" fillId="0" borderId="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/>
    </xf>
    <xf numFmtId="43" fontId="0" fillId="0" borderId="2" xfId="2" applyFont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20" fontId="0" fillId="0" borderId="18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2" xfId="0" applyFill="1" applyBorder="1" applyAlignment="1">
      <alignment horizontal="left" vertical="center"/>
    </xf>
    <xf numFmtId="0" fontId="0" fillId="3" borderId="2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wrapText="1"/>
    </xf>
    <xf numFmtId="167" fontId="0" fillId="0" borderId="2" xfId="0" applyNumberFormat="1" applyBorder="1" applyAlignment="1">
      <alignment horizontal="center" vertical="center"/>
    </xf>
    <xf numFmtId="167" fontId="0" fillId="0" borderId="16" xfId="0" applyNumberFormat="1" applyBorder="1" applyAlignment="1">
      <alignment horizontal="right" vertical="center" wrapText="1"/>
    </xf>
    <xf numFmtId="167" fontId="0" fillId="0" borderId="18" xfId="0" applyNumberFormat="1" applyBorder="1" applyAlignment="1">
      <alignment horizontal="right" vertical="center" wrapText="1"/>
    </xf>
    <xf numFmtId="167" fontId="0" fillId="0" borderId="23" xfId="0" applyNumberFormat="1" applyBorder="1" applyAlignment="1">
      <alignment horizontal="right" vertical="center" wrapText="1"/>
    </xf>
    <xf numFmtId="167" fontId="0" fillId="0" borderId="24" xfId="0" applyNumberFormat="1" applyBorder="1" applyAlignment="1">
      <alignment horizontal="right" vertical="center" wrapText="1"/>
    </xf>
    <xf numFmtId="18" fontId="0" fillId="0" borderId="2" xfId="0" applyNumberFormat="1" applyBorder="1" applyAlignment="1">
      <alignment horizontal="center"/>
    </xf>
    <xf numFmtId="0" fontId="10" fillId="0" borderId="2" xfId="0" applyFont="1" applyBorder="1" applyAlignment="1">
      <alignment horizontal="center"/>
    </xf>
    <xf numFmtId="166" fontId="0" fillId="0" borderId="2" xfId="1" applyNumberFormat="1" applyFont="1" applyBorder="1" applyAlignment="1">
      <alignment horizontal="left" indent="5"/>
    </xf>
    <xf numFmtId="166" fontId="0" fillId="0" borderId="2" xfId="1" applyNumberFormat="1" applyFont="1" applyBorder="1" applyAlignment="1">
      <alignment horizontal="center"/>
    </xf>
    <xf numFmtId="166" fontId="0" fillId="0" borderId="2" xfId="1" applyNumberFormat="1" applyFont="1" applyBorder="1" applyAlignment="1">
      <alignment horizontal="left" indent="9"/>
    </xf>
    <xf numFmtId="167" fontId="0" fillId="0" borderId="2" xfId="1" applyNumberFormat="1" applyFon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E7FF"/>
      <color rgb="FFFFCCFF"/>
      <color rgb="FFFF1D1D"/>
      <color rgb="FF0938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Reservas!$C$5:$G$5</c:f>
              <c:numCache>
                <c:formatCode>General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4.3899999999999997</c:v>
                </c:pt>
                <c:pt idx="3">
                  <c:v>3.9</c:v>
                </c:pt>
                <c:pt idx="4">
                  <c:v>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A-4F94-934B-7705FD1F3319}"/>
            </c:ext>
          </c:extLst>
        </c:ser>
        <c:ser>
          <c:idx val="1"/>
          <c:order val="1"/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Reservas!$C$6:$G$6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A-4F94-934B-7705FD1F3319}"/>
            </c:ext>
          </c:extLst>
        </c:ser>
        <c:ser>
          <c:idx val="2"/>
          <c:order val="2"/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Reservas!$C$7:$G$7</c:f>
              <c:numCache>
                <c:formatCode>General</c:formatCode>
                <c:ptCount val="5"/>
                <c:pt idx="0">
                  <c:v>3.5</c:v>
                </c:pt>
                <c:pt idx="1">
                  <c:v>1.23</c:v>
                </c:pt>
                <c:pt idx="2">
                  <c:v>3.19</c:v>
                </c:pt>
                <c:pt idx="3">
                  <c:v>3</c:v>
                </c:pt>
                <c:pt idx="4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5A-4F94-934B-7705FD1F3319}"/>
            </c:ext>
          </c:extLst>
        </c:ser>
        <c:ser>
          <c:idx val="3"/>
          <c:order val="3"/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Reservas!$C$8:$G$8</c:f>
              <c:numCache>
                <c:formatCode>General</c:formatCode>
                <c:ptCount val="5"/>
                <c:pt idx="0">
                  <c:v>0.54</c:v>
                </c:pt>
                <c:pt idx="1">
                  <c:v>1.3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5A-4F94-934B-7705FD1F3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7493711"/>
        <c:axId val="1527490831"/>
        <c:axId val="0"/>
      </c:bar3DChart>
      <c:catAx>
        <c:axId val="152749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7490831"/>
        <c:crosses val="autoZero"/>
        <c:auto val="1"/>
        <c:lblAlgn val="ctr"/>
        <c:lblOffset val="100"/>
        <c:noMultiLvlLbl val="0"/>
      </c:catAx>
      <c:valAx>
        <c:axId val="152749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749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E7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'series 1 y 2'!$B$5:$C$5</c:f>
              <c:numCache>
                <c:formatCode>General</c:formatCode>
                <c:ptCount val="2"/>
                <c:pt idx="0">
                  <c:v>23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8-4F7E-AD82-D5CA5FD89A36}"/>
            </c:ext>
          </c:extLst>
        </c:ser>
        <c:ser>
          <c:idx val="1"/>
          <c:order val="1"/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'series 1 y 2'!$B$6:$C$6</c:f>
              <c:numCache>
                <c:formatCode>General</c:formatCode>
                <c:ptCount val="2"/>
                <c:pt idx="0">
                  <c:v>55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8-4F7E-AD82-D5CA5FD89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3638287"/>
        <c:axId val="1523639247"/>
        <c:axId val="0"/>
      </c:bar3DChart>
      <c:catAx>
        <c:axId val="1523638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3639247"/>
        <c:crosses val="autoZero"/>
        <c:auto val="1"/>
        <c:lblAlgn val="ctr"/>
        <c:lblOffset val="100"/>
        <c:noMultiLvlLbl val="0"/>
      </c:catAx>
      <c:valAx>
        <c:axId val="152363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363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'Ventas Anuales'!$C$3:$C$6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C-40E5-84D0-F7E47B60414A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'Ventas Anuales'!$D$3:$D$6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3C-40E5-84D0-F7E47B60414A}"/>
            </c:ext>
          </c:extLst>
        </c:ser>
        <c:ser>
          <c:idx val="2"/>
          <c:order val="2"/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'Ventas Anuales'!$E$3:$E$6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3C-40E5-84D0-F7E47B604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5510943"/>
        <c:axId val="1975514303"/>
        <c:axId val="0"/>
      </c:bar3DChart>
      <c:catAx>
        <c:axId val="1975510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5514303"/>
        <c:crosses val="autoZero"/>
        <c:auto val="1"/>
        <c:lblAlgn val="ctr"/>
        <c:lblOffset val="100"/>
        <c:noMultiLvlLbl val="0"/>
      </c:catAx>
      <c:valAx>
        <c:axId val="197551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551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'V EN DOLARES'!$C$3:$C$6</c:f>
              <c:strCache>
                <c:ptCount val="4"/>
                <c:pt idx="0">
                  <c:v>SUC 1</c:v>
                </c:pt>
                <c:pt idx="1">
                  <c:v>SUC 2</c:v>
                </c:pt>
                <c:pt idx="2">
                  <c:v>SUC 3</c:v>
                </c:pt>
                <c:pt idx="3">
                  <c:v>SUC 4</c:v>
                </c:pt>
              </c:strCache>
            </c:strRef>
          </c:cat>
          <c:val>
            <c:numRef>
              <c:f>'V EN DOLARES'!$D$3:$D$6</c:f>
              <c:numCache>
                <c:formatCode>General</c:formatCode>
                <c:ptCount val="4"/>
                <c:pt idx="0">
                  <c:v>455</c:v>
                </c:pt>
                <c:pt idx="1">
                  <c:v>315</c:v>
                </c:pt>
                <c:pt idx="2">
                  <c:v>250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B-4350-ABAB-6D656C2BA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5260847"/>
        <c:axId val="1525262287"/>
        <c:axId val="1186393679"/>
      </c:bar3DChart>
      <c:catAx>
        <c:axId val="152526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5262287"/>
        <c:crosses val="autoZero"/>
        <c:auto val="1"/>
        <c:lblAlgn val="ctr"/>
        <c:lblOffset val="100"/>
        <c:noMultiLvlLbl val="0"/>
      </c:catAx>
      <c:valAx>
        <c:axId val="152526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5260847"/>
        <c:crosses val="autoZero"/>
        <c:crossBetween val="between"/>
      </c:valAx>
      <c:serAx>
        <c:axId val="118639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5262287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3684075487922E-2"/>
          <c:y val="0.1175288087319189"/>
          <c:w val="0.878134506634491"/>
          <c:h val="0.831879164159257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'F(X)=RAIZ(X)'!$C$2:$C$27</c:f>
              <c:numCache>
                <c:formatCode>0.00000000</c:formatCode>
                <c:ptCount val="26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4.6904157598234297</c:v>
                </c:pt>
                <c:pt idx="12">
                  <c:v>4.8989794855663558</c:v>
                </c:pt>
                <c:pt idx="13">
                  <c:v>5.0990195135927845</c:v>
                </c:pt>
                <c:pt idx="14">
                  <c:v>5.2915026221291814</c:v>
                </c:pt>
                <c:pt idx="15">
                  <c:v>5.4772255750516612</c:v>
                </c:pt>
                <c:pt idx="16">
                  <c:v>5.6568542494923806</c:v>
                </c:pt>
                <c:pt idx="17">
                  <c:v>5.8309518948453007</c:v>
                </c:pt>
                <c:pt idx="18">
                  <c:v>6</c:v>
                </c:pt>
                <c:pt idx="19">
                  <c:v>6.164414002968976</c:v>
                </c:pt>
                <c:pt idx="20">
                  <c:v>6.324555320336759</c:v>
                </c:pt>
                <c:pt idx="21">
                  <c:v>6.4807406984078604</c:v>
                </c:pt>
                <c:pt idx="22">
                  <c:v>6.6332495807107996</c:v>
                </c:pt>
                <c:pt idx="23">
                  <c:v>6.7823299831252681</c:v>
                </c:pt>
                <c:pt idx="24">
                  <c:v>6.9282032302755088</c:v>
                </c:pt>
                <c:pt idx="25">
                  <c:v>7.0710678118654755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C-46AD-B8F9-FDD6F8F93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571743"/>
        <c:axId val="1862572703"/>
      </c:lineChart>
      <c:catAx>
        <c:axId val="1862571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2572703"/>
        <c:crosses val="autoZero"/>
        <c:auto val="1"/>
        <c:lblAlgn val="ctr"/>
        <c:lblOffset val="100"/>
        <c:noMultiLvlLbl val="0"/>
      </c:catAx>
      <c:valAx>
        <c:axId val="186257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2571743"/>
        <c:crosses val="autoZero"/>
        <c:crossBetween val="between"/>
      </c:valAx>
      <c:spPr>
        <a:solidFill>
          <a:schemeClr val="bg2">
            <a:lumMod val="7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906006769074184E-2"/>
          <c:y val="0.15782416417619466"/>
          <c:w val="0.8766474190726159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'F(X)=SEN(X)'!$D$3:$D$75</c:f>
              <c:numCache>
                <c:formatCode>0.00000000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7-47D0-B1EE-01FF864C6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871391"/>
        <c:axId val="1652796095"/>
      </c:lineChart>
      <c:catAx>
        <c:axId val="197787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2796095"/>
        <c:crosses val="autoZero"/>
        <c:auto val="1"/>
        <c:lblAlgn val="ctr"/>
        <c:lblOffset val="100"/>
        <c:noMultiLvlLbl val="0"/>
      </c:catAx>
      <c:valAx>
        <c:axId val="165279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7871391"/>
        <c:crosses val="autoZero"/>
        <c:crossBetween val="between"/>
      </c:valAx>
      <c:spPr>
        <a:solidFill>
          <a:schemeClr val="bg2">
            <a:lumMod val="75000"/>
          </a:schemeClr>
        </a:solidFill>
        <a:ln>
          <a:solidFill>
            <a:schemeClr val="accent5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1173480</xdr:colOff>
      <xdr:row>12</xdr:row>
      <xdr:rowOff>129540</xdr:rowOff>
    </xdr:from>
    <xdr:to>
      <xdr:col>8</xdr:col>
      <xdr:colOff>219690</xdr:colOff>
      <xdr:row>26</xdr:row>
      <xdr:rowOff>179302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CB27CA3-0296-11D2-823D-4D17DFB32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1605" y="4368165"/>
          <a:ext cx="6828135" cy="2716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404812</xdr:colOff>
      <xdr:row>8</xdr:row>
      <xdr:rowOff>138112</xdr:rowOff>
    </xdr:from>
    <xdr:to>
      <xdr:col>8</xdr:col>
      <xdr:colOff>100012</xdr:colOff>
      <xdr:row>23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DCC67-D5D7-3F4B-AE38-925C9C9C5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6</xdr:row>
      <xdr:rowOff>28574</xdr:rowOff>
    </xdr:from>
    <xdr:to>
      <xdr:col>7</xdr:col>
      <xdr:colOff>304799</xdr:colOff>
      <xdr:row>18</xdr:row>
      <xdr:rowOff>100011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A29BC-C500-167F-C01B-28C7C3788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6</xdr:row>
      <xdr:rowOff>80962</xdr:rowOff>
    </xdr:from>
    <xdr:to>
      <xdr:col>6</xdr:col>
      <xdr:colOff>190500</xdr:colOff>
      <xdr:row>20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764FA6-6350-0C7F-11FF-3D417756F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6</xdr:row>
      <xdr:rowOff>71437</xdr:rowOff>
    </xdr:from>
    <xdr:to>
      <xdr:col>8</xdr:col>
      <xdr:colOff>152400</xdr:colOff>
      <xdr:row>20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AF14F4-83C7-EB9A-3FF7-450EE4C30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</xdr:row>
      <xdr:rowOff>9525</xdr:rowOff>
    </xdr:from>
    <xdr:to>
      <xdr:col>15</xdr:col>
      <xdr:colOff>514349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AFCDA-0D36-FE1C-A41B-0904B1E32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50</xdr:row>
      <xdr:rowOff>19050</xdr:rowOff>
    </xdr:from>
    <xdr:to>
      <xdr:col>16</xdr:col>
      <xdr:colOff>466724</xdr:colOff>
      <xdr:row>70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06CAB-01D7-935C-7871-16BF868A5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C589-4F76-4A96-B28D-2805FCBCD4EF}">
  <dimension ref="A1:G29"/>
  <sheetViews>
    <sheetView workbookViewId="0">
      <selection activeCell="H6" sqref="H6"/>
    </sheetView>
  </sheetViews>
  <sheetFormatPr baseColWidth="10" defaultColWidth="8.85546875" defaultRowHeight="15" x14ac:dyDescent="0.25"/>
  <cols>
    <col min="1" max="1" width="32.42578125" customWidth="1"/>
    <col min="2" max="2" width="28.28515625" customWidth="1"/>
    <col min="3" max="3" width="27.5703125" customWidth="1"/>
    <col min="4" max="4" width="21.5703125" customWidth="1"/>
    <col min="5" max="5" width="17" customWidth="1"/>
    <col min="6" max="6" width="32.85546875" customWidth="1"/>
  </cols>
  <sheetData>
    <row r="1" spans="1:7" ht="26.25" thickTop="1" x14ac:dyDescent="0.35">
      <c r="A1" s="40" t="s">
        <v>0</v>
      </c>
      <c r="B1" s="41"/>
      <c r="C1" s="41"/>
      <c r="D1" s="41"/>
      <c r="E1" s="42"/>
    </row>
    <row r="2" spans="1:7" ht="33.75" customHeight="1" x14ac:dyDescent="0.4">
      <c r="A2" s="18">
        <v>373</v>
      </c>
      <c r="B2" s="19">
        <v>940</v>
      </c>
      <c r="C2" s="20">
        <v>8484</v>
      </c>
      <c r="D2" s="19">
        <v>9595</v>
      </c>
      <c r="E2" s="19">
        <v>9069</v>
      </c>
    </row>
    <row r="3" spans="1:7" ht="29.25" customHeight="1" x14ac:dyDescent="0.4">
      <c r="A3" s="21">
        <v>895</v>
      </c>
      <c r="B3" s="22">
        <v>95</v>
      </c>
      <c r="C3" s="22">
        <v>9999</v>
      </c>
      <c r="D3" s="22">
        <v>85944</v>
      </c>
      <c r="E3" s="23">
        <v>5956</v>
      </c>
    </row>
    <row r="4" spans="1:7" ht="30" customHeight="1" x14ac:dyDescent="0.4">
      <c r="A4" s="9">
        <v>6060</v>
      </c>
      <c r="B4" s="10">
        <v>599</v>
      </c>
      <c r="C4" s="10">
        <v>4478</v>
      </c>
      <c r="D4" s="11">
        <v>13546</v>
      </c>
      <c r="E4" s="4">
        <v>3495</v>
      </c>
    </row>
    <row r="5" spans="1:7" ht="39.75" customHeight="1" x14ac:dyDescent="0.4">
      <c r="A5" s="12">
        <v>337</v>
      </c>
      <c r="B5" s="8">
        <v>445</v>
      </c>
      <c r="C5" s="8">
        <v>477</v>
      </c>
      <c r="D5" s="13">
        <v>8485</v>
      </c>
      <c r="E5" s="3">
        <v>9554</v>
      </c>
    </row>
    <row r="6" spans="1:7" ht="39" customHeight="1" x14ac:dyDescent="0.4">
      <c r="A6" s="14">
        <v>3738</v>
      </c>
      <c r="B6" s="15">
        <v>590</v>
      </c>
      <c r="C6" s="16">
        <v>2899</v>
      </c>
      <c r="D6" s="17">
        <v>14469</v>
      </c>
      <c r="E6" s="3">
        <v>5987</v>
      </c>
    </row>
    <row r="7" spans="1:7" ht="34.5" customHeight="1" thickBot="1" x14ac:dyDescent="0.45">
      <c r="A7" s="5">
        <v>899</v>
      </c>
      <c r="B7" s="2">
        <v>590</v>
      </c>
      <c r="C7" s="3">
        <v>3737</v>
      </c>
      <c r="D7" s="3">
        <v>6077</v>
      </c>
      <c r="E7" s="3">
        <v>595</v>
      </c>
    </row>
    <row r="8" spans="1:7" ht="30" customHeight="1" thickTop="1" thickBot="1" x14ac:dyDescent="0.45">
      <c r="A8" s="3">
        <v>474</v>
      </c>
      <c r="B8" s="3">
        <v>8594</v>
      </c>
      <c r="C8" s="6">
        <v>8448</v>
      </c>
      <c r="D8" s="7">
        <v>4356</v>
      </c>
      <c r="E8" s="3">
        <v>595</v>
      </c>
    </row>
    <row r="9" spans="1:7" ht="27.75" customHeight="1" thickTop="1" x14ac:dyDescent="0.4">
      <c r="A9" s="3">
        <v>4747</v>
      </c>
      <c r="B9" s="3">
        <v>457</v>
      </c>
      <c r="C9" s="3">
        <v>4488</v>
      </c>
      <c r="D9" s="3">
        <v>8599</v>
      </c>
      <c r="E9" s="3">
        <v>5895</v>
      </c>
    </row>
    <row r="11" spans="1:7" x14ac:dyDescent="0.25">
      <c r="A11" t="s">
        <v>1</v>
      </c>
    </row>
    <row r="12" spans="1:7" x14ac:dyDescent="0.25">
      <c r="A12" s="43" t="s">
        <v>2</v>
      </c>
      <c r="B12" s="43"/>
      <c r="C12" s="43"/>
      <c r="D12" s="43"/>
      <c r="E12" s="43"/>
      <c r="F12" s="43"/>
      <c r="G12" s="1"/>
    </row>
    <row r="13" spans="1:7" x14ac:dyDescent="0.25">
      <c r="A13" s="43" t="s">
        <v>3</v>
      </c>
      <c r="B13" s="43"/>
      <c r="C13" s="43"/>
      <c r="D13" s="43"/>
      <c r="E13" s="43"/>
      <c r="F13" s="43"/>
      <c r="G13" s="1"/>
    </row>
    <row r="14" spans="1:7" x14ac:dyDescent="0.25">
      <c r="A14" s="43" t="s">
        <v>4</v>
      </c>
      <c r="B14" s="43"/>
      <c r="C14" s="43"/>
      <c r="D14" s="43"/>
      <c r="E14" s="43"/>
      <c r="F14" s="43"/>
      <c r="G14" s="1"/>
    </row>
    <row r="15" spans="1:7" x14ac:dyDescent="0.25">
      <c r="A15" s="43" t="s">
        <v>5</v>
      </c>
      <c r="B15" s="43"/>
      <c r="C15" s="43"/>
      <c r="D15" s="43"/>
      <c r="E15" s="43"/>
      <c r="F15" s="43"/>
      <c r="G15" s="1"/>
    </row>
    <row r="16" spans="1:7" x14ac:dyDescent="0.25">
      <c r="A16" s="43" t="s">
        <v>6</v>
      </c>
      <c r="B16" s="43"/>
      <c r="C16" s="43"/>
      <c r="D16" s="43"/>
      <c r="E16" s="43"/>
      <c r="F16" s="43"/>
      <c r="G16" s="1"/>
    </row>
    <row r="17" spans="1:7" x14ac:dyDescent="0.25">
      <c r="A17" s="43" t="s">
        <v>7</v>
      </c>
      <c r="B17" s="43"/>
      <c r="C17" s="43"/>
      <c r="D17" s="43"/>
      <c r="E17" s="43"/>
      <c r="F17" s="43"/>
      <c r="G17" s="1"/>
    </row>
    <row r="18" spans="1:7" x14ac:dyDescent="0.25">
      <c r="A18" s="43" t="s">
        <v>8</v>
      </c>
      <c r="B18" s="43"/>
      <c r="C18" s="43"/>
      <c r="D18" s="43"/>
      <c r="E18" s="43"/>
      <c r="F18" s="43"/>
      <c r="G18" s="1"/>
    </row>
    <row r="19" spans="1:7" x14ac:dyDescent="0.25">
      <c r="A19" s="43" t="s">
        <v>9</v>
      </c>
      <c r="B19" s="43"/>
      <c r="C19" s="43"/>
      <c r="D19" s="43"/>
      <c r="E19" s="43"/>
      <c r="F19" s="43"/>
      <c r="G19" s="1"/>
    </row>
    <row r="20" spans="1:7" x14ac:dyDescent="0.25">
      <c r="A20" s="43" t="s">
        <v>10</v>
      </c>
      <c r="B20" s="43"/>
      <c r="C20" s="43"/>
      <c r="D20" s="43"/>
      <c r="E20" s="43"/>
      <c r="F20" s="43"/>
      <c r="G20" s="1"/>
    </row>
    <row r="21" spans="1:7" x14ac:dyDescent="0.25">
      <c r="A21" s="43" t="s">
        <v>11</v>
      </c>
      <c r="B21" s="43"/>
      <c r="C21" s="43"/>
      <c r="D21" s="43"/>
      <c r="E21" s="43"/>
      <c r="F21" s="43"/>
      <c r="G21" s="1"/>
    </row>
    <row r="22" spans="1:7" x14ac:dyDescent="0.25">
      <c r="A22" s="43" t="s">
        <v>12</v>
      </c>
      <c r="B22" s="43"/>
      <c r="C22" s="43"/>
      <c r="D22" s="43"/>
      <c r="E22" s="43"/>
      <c r="F22" s="43"/>
      <c r="G22" s="1"/>
    </row>
    <row r="23" spans="1:7" x14ac:dyDescent="0.25">
      <c r="A23" s="43" t="s">
        <v>13</v>
      </c>
      <c r="B23" s="43"/>
      <c r="C23" s="43"/>
      <c r="D23" s="43"/>
      <c r="E23" s="43"/>
      <c r="F23" s="43"/>
      <c r="G23" s="1"/>
    </row>
    <row r="24" spans="1:7" x14ac:dyDescent="0.25">
      <c r="A24" s="43" t="s">
        <v>14</v>
      </c>
      <c r="B24" s="43"/>
      <c r="C24" s="43"/>
      <c r="D24" s="43"/>
      <c r="E24" s="43"/>
      <c r="F24" s="43"/>
      <c r="G24" s="1"/>
    </row>
    <row r="25" spans="1:7" x14ac:dyDescent="0.25">
      <c r="A25" s="43" t="s">
        <v>15</v>
      </c>
      <c r="B25" s="43"/>
      <c r="C25" s="43"/>
      <c r="D25" s="43"/>
      <c r="E25" s="43"/>
      <c r="F25" s="43"/>
      <c r="G25" s="1"/>
    </row>
    <row r="26" spans="1:7" x14ac:dyDescent="0.25">
      <c r="A26" s="43" t="s">
        <v>16</v>
      </c>
      <c r="B26" s="43"/>
      <c r="C26" s="43"/>
      <c r="D26" s="43"/>
      <c r="E26" s="43"/>
      <c r="F26" s="43"/>
      <c r="G26" s="1"/>
    </row>
    <row r="27" spans="1:7" x14ac:dyDescent="0.25">
      <c r="A27" s="43" t="s">
        <v>17</v>
      </c>
      <c r="B27" s="43"/>
      <c r="C27" s="43"/>
      <c r="D27" s="43"/>
      <c r="E27" s="43"/>
      <c r="F27" s="43"/>
      <c r="G27" s="1"/>
    </row>
    <row r="28" spans="1:7" x14ac:dyDescent="0.25">
      <c r="A28" s="43" t="s">
        <v>18</v>
      </c>
      <c r="B28" s="43"/>
      <c r="C28" s="43"/>
      <c r="D28" s="43"/>
      <c r="E28" s="43"/>
      <c r="F28" s="43"/>
      <c r="G28" s="1"/>
    </row>
    <row r="29" spans="1:7" x14ac:dyDescent="0.25">
      <c r="A29" s="43" t="s">
        <v>19</v>
      </c>
      <c r="B29" s="43"/>
      <c r="C29" s="43"/>
      <c r="D29" s="43"/>
      <c r="E29" s="43"/>
      <c r="F29" s="43"/>
      <c r="G29" s="1"/>
    </row>
  </sheetData>
  <mergeCells count="19">
    <mergeCell ref="A29:F29"/>
    <mergeCell ref="A23:F23"/>
    <mergeCell ref="A24:F24"/>
    <mergeCell ref="A25:F25"/>
    <mergeCell ref="A26:F26"/>
    <mergeCell ref="A27:F27"/>
    <mergeCell ref="A28:F28"/>
    <mergeCell ref="A1:E1"/>
    <mergeCell ref="A22:F22"/>
    <mergeCell ref="A12:F12"/>
    <mergeCell ref="A13:F13"/>
    <mergeCell ref="A14:F14"/>
    <mergeCell ref="A15:F15"/>
    <mergeCell ref="A16:F16"/>
    <mergeCell ref="A17:F17"/>
    <mergeCell ref="A18:F18"/>
    <mergeCell ref="A19:F19"/>
    <mergeCell ref="A20:F20"/>
    <mergeCell ref="A21:F2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5A85D-FF5D-435F-ACDF-9E1710E38DA5}">
  <dimension ref="A2:J11"/>
  <sheetViews>
    <sheetView workbookViewId="0">
      <selection activeCell="G7" sqref="G7:J7"/>
    </sheetView>
  </sheetViews>
  <sheetFormatPr baseColWidth="10" defaultColWidth="9.140625" defaultRowHeight="15" x14ac:dyDescent="0.25"/>
  <cols>
    <col min="2" max="2" width="17" customWidth="1"/>
    <col min="3" max="3" width="12" customWidth="1"/>
    <col min="8" max="8" width="12.7109375" bestFit="1" customWidth="1"/>
    <col min="10" max="10" width="11.140625" bestFit="1" customWidth="1"/>
  </cols>
  <sheetData>
    <row r="2" spans="1:10" x14ac:dyDescent="0.25">
      <c r="B2" s="34" t="s">
        <v>79</v>
      </c>
    </row>
    <row r="4" spans="1:10" x14ac:dyDescent="0.25">
      <c r="A4" t="s">
        <v>80</v>
      </c>
      <c r="B4">
        <v>3.86</v>
      </c>
    </row>
    <row r="5" spans="1:10" x14ac:dyDescent="0.25">
      <c r="A5" t="s">
        <v>81</v>
      </c>
      <c r="B5">
        <v>5.58</v>
      </c>
    </row>
    <row r="6" spans="1:10" x14ac:dyDescent="0.25">
      <c r="B6" s="78" t="s">
        <v>85</v>
      </c>
      <c r="C6" s="78"/>
      <c r="D6" s="78"/>
      <c r="E6" s="78"/>
      <c r="F6" s="78"/>
    </row>
    <row r="7" spans="1:10" x14ac:dyDescent="0.25">
      <c r="B7" s="39" t="s">
        <v>82</v>
      </c>
      <c r="C7" s="39" t="s">
        <v>83</v>
      </c>
      <c r="D7" s="39" t="s">
        <v>84</v>
      </c>
      <c r="G7" s="39" t="s">
        <v>86</v>
      </c>
      <c r="H7" s="39" t="s">
        <v>87</v>
      </c>
      <c r="I7" s="39" t="s">
        <v>88</v>
      </c>
      <c r="J7" s="39" t="s">
        <v>87</v>
      </c>
    </row>
    <row r="8" spans="1:10" x14ac:dyDescent="0.25">
      <c r="B8" s="31">
        <v>3000</v>
      </c>
      <c r="C8" s="31">
        <f>B8/$B$4</f>
        <v>777.20207253886008</v>
      </c>
      <c r="D8" s="31">
        <f>B8/$B$5</f>
        <v>537.63440860215053</v>
      </c>
      <c r="G8" s="31">
        <v>1700</v>
      </c>
      <c r="H8" s="31">
        <f>G8*$B$4</f>
        <v>6562</v>
      </c>
      <c r="I8" s="31">
        <v>5000</v>
      </c>
      <c r="J8" s="31">
        <f>I8*$B$5</f>
        <v>27900</v>
      </c>
    </row>
    <row r="9" spans="1:10" x14ac:dyDescent="0.25">
      <c r="B9" s="31">
        <v>1000</v>
      </c>
      <c r="C9" s="31">
        <f t="shared" ref="C9:C10" si="0">B9/$B$4</f>
        <v>259.06735751295338</v>
      </c>
      <c r="D9" s="31">
        <f t="shared" ref="D9:D10" si="1">B9/$B$5</f>
        <v>179.21146953405017</v>
      </c>
      <c r="G9" s="31">
        <v>1000</v>
      </c>
      <c r="H9" s="31">
        <f t="shared" ref="H9:H10" si="2">G9*$B$4</f>
        <v>3860</v>
      </c>
      <c r="I9" s="31">
        <v>1700</v>
      </c>
      <c r="J9" s="31">
        <f t="shared" ref="J9:J10" si="3">I9*$B$5</f>
        <v>9486</v>
      </c>
    </row>
    <row r="10" spans="1:10" x14ac:dyDescent="0.25">
      <c r="B10" s="31">
        <v>5700</v>
      </c>
      <c r="C10" s="31">
        <f t="shared" si="0"/>
        <v>1476.6839378238342</v>
      </c>
      <c r="D10" s="31">
        <f t="shared" si="1"/>
        <v>1021.505376344086</v>
      </c>
      <c r="G10" s="31">
        <v>3200</v>
      </c>
      <c r="H10" s="31">
        <f t="shared" si="2"/>
        <v>12352</v>
      </c>
      <c r="I10" s="31">
        <v>4500</v>
      </c>
      <c r="J10" s="31">
        <f t="shared" si="3"/>
        <v>25110</v>
      </c>
    </row>
    <row r="11" spans="1:10" x14ac:dyDescent="0.25">
      <c r="C11" t="s">
        <v>89</v>
      </c>
      <c r="H11" t="s">
        <v>90</v>
      </c>
    </row>
  </sheetData>
  <mergeCells count="1">
    <mergeCell ref="B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883AB-8DD3-47F6-A113-4315BA56AF30}">
  <dimension ref="A1:J16"/>
  <sheetViews>
    <sheetView topLeftCell="C1" workbookViewId="0">
      <selection activeCell="I9" sqref="I9:J10"/>
    </sheetView>
  </sheetViews>
  <sheetFormatPr baseColWidth="10" defaultColWidth="9.140625" defaultRowHeight="15" x14ac:dyDescent="0.25"/>
  <cols>
    <col min="1" max="1" width="19.85546875" customWidth="1"/>
    <col min="2" max="2" width="18.7109375" customWidth="1"/>
    <col min="3" max="3" width="11.140625" customWidth="1"/>
    <col min="4" max="5" width="10.42578125" bestFit="1" customWidth="1"/>
    <col min="7" max="7" width="10.42578125" bestFit="1" customWidth="1"/>
    <col min="8" max="8" width="9" customWidth="1"/>
    <col min="9" max="9" width="9.140625" customWidth="1"/>
    <col min="10" max="10" width="13.85546875" customWidth="1"/>
  </cols>
  <sheetData>
    <row r="1" spans="1:10" ht="27" customHeight="1" x14ac:dyDescent="0.25">
      <c r="A1" s="57" t="s">
        <v>20</v>
      </c>
      <c r="B1" s="28" t="s">
        <v>21</v>
      </c>
      <c r="C1" s="25">
        <v>45689</v>
      </c>
      <c r="D1" s="24">
        <v>39846</v>
      </c>
      <c r="E1" s="24">
        <v>39847</v>
      </c>
      <c r="F1" s="26">
        <v>45692</v>
      </c>
      <c r="G1" s="24">
        <v>39849</v>
      </c>
      <c r="H1" s="27">
        <v>39846</v>
      </c>
      <c r="I1" s="30">
        <v>39845</v>
      </c>
      <c r="J1" s="31" t="s">
        <v>36</v>
      </c>
    </row>
    <row r="2" spans="1:10" ht="32.25" customHeight="1" x14ac:dyDescent="0.25">
      <c r="A2" s="58"/>
      <c r="B2" s="29" t="s">
        <v>22</v>
      </c>
      <c r="C2" s="59">
        <v>0.16666666666666666</v>
      </c>
      <c r="D2" s="60"/>
      <c r="E2" s="70">
        <v>0.1875</v>
      </c>
      <c r="F2" s="51"/>
      <c r="G2" s="76">
        <v>0.75</v>
      </c>
      <c r="H2" s="51"/>
      <c r="I2" s="51" t="s">
        <v>37</v>
      </c>
      <c r="J2" s="51"/>
    </row>
    <row r="3" spans="1:10" x14ac:dyDescent="0.25">
      <c r="A3" s="61" t="s">
        <v>23</v>
      </c>
      <c r="B3" s="62" t="s">
        <v>24</v>
      </c>
      <c r="C3" s="51">
        <v>1</v>
      </c>
      <c r="D3" s="51"/>
      <c r="E3" s="51" t="s">
        <v>33</v>
      </c>
      <c r="F3" s="51"/>
      <c r="G3" s="51" t="s">
        <v>35</v>
      </c>
      <c r="H3" s="51"/>
      <c r="I3" s="52">
        <v>4000</v>
      </c>
      <c r="J3" s="52"/>
    </row>
    <row r="4" spans="1:10" x14ac:dyDescent="0.25">
      <c r="A4" s="61"/>
      <c r="B4" s="62"/>
      <c r="C4" s="51"/>
      <c r="D4" s="51"/>
      <c r="E4" s="51"/>
      <c r="F4" s="51"/>
      <c r="G4" s="51"/>
      <c r="H4" s="51"/>
      <c r="I4" s="52"/>
      <c r="J4" s="52"/>
    </row>
    <row r="5" spans="1:10" ht="26.25" customHeight="1" x14ac:dyDescent="0.25">
      <c r="A5" s="61"/>
      <c r="B5" s="63" t="s">
        <v>25</v>
      </c>
      <c r="C5" s="51">
        <v>1000</v>
      </c>
      <c r="D5" s="51"/>
      <c r="E5" s="51">
        <v>2000</v>
      </c>
      <c r="F5" s="51"/>
      <c r="G5" s="51">
        <v>3000</v>
      </c>
      <c r="H5" s="51"/>
      <c r="I5" s="47">
        <v>4000</v>
      </c>
      <c r="J5" s="48"/>
    </row>
    <row r="6" spans="1:10" ht="32.25" customHeight="1" x14ac:dyDescent="0.25">
      <c r="A6" s="61"/>
      <c r="B6" s="63"/>
      <c r="C6" s="51"/>
      <c r="D6" s="51"/>
      <c r="E6" s="51"/>
      <c r="F6" s="51"/>
      <c r="G6" s="51"/>
      <c r="H6" s="51"/>
      <c r="I6" s="49"/>
      <c r="J6" s="50"/>
    </row>
    <row r="7" spans="1:10" x14ac:dyDescent="0.25">
      <c r="A7" s="61"/>
      <c r="B7" s="64" t="s">
        <v>26</v>
      </c>
      <c r="C7" s="51">
        <v>1000</v>
      </c>
      <c r="D7" s="51"/>
      <c r="E7" s="51">
        <v>2000</v>
      </c>
      <c r="F7" s="51"/>
      <c r="G7" s="51">
        <v>3000</v>
      </c>
      <c r="H7" s="51"/>
      <c r="I7" s="51">
        <v>4000</v>
      </c>
      <c r="J7" s="51"/>
    </row>
    <row r="8" spans="1:10" x14ac:dyDescent="0.25">
      <c r="A8" s="61"/>
      <c r="B8" s="64"/>
      <c r="C8" s="51"/>
      <c r="D8" s="51"/>
      <c r="E8" s="51"/>
      <c r="F8" s="51"/>
      <c r="G8" s="51"/>
      <c r="H8" s="51"/>
      <c r="I8" s="51"/>
      <c r="J8" s="51"/>
    </row>
    <row r="9" spans="1:10" x14ac:dyDescent="0.25">
      <c r="A9" s="61"/>
      <c r="B9" s="64" t="s">
        <v>27</v>
      </c>
      <c r="C9" s="51">
        <v>-10</v>
      </c>
      <c r="D9" s="51"/>
      <c r="E9" s="71" t="s">
        <v>34</v>
      </c>
      <c r="F9" s="71"/>
      <c r="G9" s="77">
        <v>-30</v>
      </c>
      <c r="H9" s="77"/>
      <c r="I9" s="51"/>
      <c r="J9" s="51"/>
    </row>
    <row r="10" spans="1:10" x14ac:dyDescent="0.25">
      <c r="A10" s="61"/>
      <c r="B10" s="64"/>
      <c r="C10" s="51"/>
      <c r="D10" s="51"/>
      <c r="E10" s="71"/>
      <c r="F10" s="71"/>
      <c r="G10" s="77"/>
      <c r="H10" s="77"/>
      <c r="I10" s="51"/>
      <c r="J10" s="51"/>
    </row>
    <row r="11" spans="1:10" x14ac:dyDescent="0.25">
      <c r="A11" s="53" t="s">
        <v>28</v>
      </c>
      <c r="B11" s="54" t="s">
        <v>29</v>
      </c>
      <c r="C11" s="65">
        <v>10</v>
      </c>
      <c r="D11" s="65"/>
      <c r="E11" s="72">
        <v>20</v>
      </c>
      <c r="F11" s="72"/>
      <c r="G11" s="44">
        <v>30</v>
      </c>
      <c r="H11" s="44"/>
      <c r="I11" s="44" t="s">
        <v>38</v>
      </c>
      <c r="J11" s="44"/>
    </row>
    <row r="12" spans="1:10" x14ac:dyDescent="0.25">
      <c r="A12" s="53"/>
      <c r="B12" s="54"/>
      <c r="C12" s="65"/>
      <c r="D12" s="65"/>
      <c r="E12" s="72"/>
      <c r="F12" s="72"/>
      <c r="G12" s="44"/>
      <c r="H12" s="44"/>
      <c r="I12" s="44"/>
      <c r="J12" s="44"/>
    </row>
    <row r="13" spans="1:10" x14ac:dyDescent="0.25">
      <c r="A13" s="53"/>
      <c r="B13" s="54" t="s">
        <v>30</v>
      </c>
      <c r="C13" s="66">
        <v>10</v>
      </c>
      <c r="D13" s="67"/>
      <c r="E13" s="73">
        <v>20</v>
      </c>
      <c r="F13" s="73"/>
      <c r="G13" s="44">
        <v>30</v>
      </c>
      <c r="H13" s="44"/>
      <c r="I13" s="45">
        <v>40</v>
      </c>
      <c r="J13" s="45"/>
    </row>
    <row r="14" spans="1:10" x14ac:dyDescent="0.25">
      <c r="A14" s="53"/>
      <c r="B14" s="54"/>
      <c r="C14" s="68"/>
      <c r="D14" s="69"/>
      <c r="E14" s="73"/>
      <c r="F14" s="73"/>
      <c r="G14" s="44"/>
      <c r="H14" s="44"/>
      <c r="I14" s="45"/>
      <c r="J14" s="45"/>
    </row>
    <row r="15" spans="1:10" x14ac:dyDescent="0.25">
      <c r="A15" s="55" t="s">
        <v>31</v>
      </c>
      <c r="B15" s="55" t="s">
        <v>32</v>
      </c>
      <c r="C15" s="44">
        <v>10</v>
      </c>
      <c r="D15" s="44"/>
      <c r="E15" s="74">
        <v>20</v>
      </c>
      <c r="F15" s="74"/>
      <c r="G15" s="75">
        <v>30</v>
      </c>
      <c r="H15" s="75"/>
      <c r="I15" s="46">
        <v>40</v>
      </c>
      <c r="J15" s="46"/>
    </row>
    <row r="16" spans="1:10" x14ac:dyDescent="0.25">
      <c r="A16" s="56"/>
      <c r="B16" s="56"/>
      <c r="C16" s="44"/>
      <c r="D16" s="44"/>
      <c r="E16" s="74"/>
      <c r="F16" s="74"/>
      <c r="G16" s="75"/>
      <c r="H16" s="75"/>
      <c r="I16" s="46"/>
      <c r="J16" s="46"/>
    </row>
  </sheetData>
  <mergeCells count="43">
    <mergeCell ref="G11:H12"/>
    <mergeCell ref="G13:H14"/>
    <mergeCell ref="G15:H16"/>
    <mergeCell ref="G2:H2"/>
    <mergeCell ref="G3:H4"/>
    <mergeCell ref="G5:H6"/>
    <mergeCell ref="G7:H8"/>
    <mergeCell ref="G9:H10"/>
    <mergeCell ref="C11:D12"/>
    <mergeCell ref="C13:D14"/>
    <mergeCell ref="C15:D16"/>
    <mergeCell ref="E2:F2"/>
    <mergeCell ref="E3:F4"/>
    <mergeCell ref="E5:F6"/>
    <mergeCell ref="E7:F8"/>
    <mergeCell ref="E9:F10"/>
    <mergeCell ref="E11:F12"/>
    <mergeCell ref="E13:F14"/>
    <mergeCell ref="E15:F16"/>
    <mergeCell ref="A1:A2"/>
    <mergeCell ref="C2:D2"/>
    <mergeCell ref="A3:A10"/>
    <mergeCell ref="B3:B4"/>
    <mergeCell ref="B5:B6"/>
    <mergeCell ref="B7:B8"/>
    <mergeCell ref="B9:B10"/>
    <mergeCell ref="C3:D4"/>
    <mergeCell ref="C5:D6"/>
    <mergeCell ref="C7:D8"/>
    <mergeCell ref="C9:D10"/>
    <mergeCell ref="A11:A14"/>
    <mergeCell ref="B11:B12"/>
    <mergeCell ref="B13:B14"/>
    <mergeCell ref="A15:A16"/>
    <mergeCell ref="B15:B16"/>
    <mergeCell ref="I11:J12"/>
    <mergeCell ref="I13:J14"/>
    <mergeCell ref="I15:J16"/>
    <mergeCell ref="I5:J6"/>
    <mergeCell ref="I2:J2"/>
    <mergeCell ref="I3:J4"/>
    <mergeCell ref="I7:J8"/>
    <mergeCell ref="I9:J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C4EB-00BD-4292-9AEE-9F8F2D11A919}">
  <dimension ref="A2:H10"/>
  <sheetViews>
    <sheetView tabSelected="1" workbookViewId="0">
      <selection activeCell="A5" sqref="A5"/>
    </sheetView>
  </sheetViews>
  <sheetFormatPr baseColWidth="10" defaultColWidth="9.140625" defaultRowHeight="15" x14ac:dyDescent="0.25"/>
  <cols>
    <col min="1" max="1" width="12.42578125" customWidth="1"/>
    <col min="2" max="2" width="12" bestFit="1" customWidth="1"/>
    <col min="3" max="3" width="14.28515625" bestFit="1" customWidth="1"/>
    <col min="4" max="4" width="14.5703125" bestFit="1" customWidth="1"/>
    <col min="5" max="5" width="18.42578125" bestFit="1" customWidth="1"/>
    <col min="6" max="6" width="22.5703125" bestFit="1" customWidth="1"/>
    <col min="7" max="7" width="18.5703125" bestFit="1" customWidth="1"/>
    <col min="8" max="8" width="20.85546875" bestFit="1" customWidth="1"/>
  </cols>
  <sheetData>
    <row r="2" spans="1:8" x14ac:dyDescent="0.25">
      <c r="A2" s="78" t="s">
        <v>65</v>
      </c>
      <c r="B2" s="78"/>
      <c r="C2" s="78"/>
    </row>
    <row r="4" spans="1:8" x14ac:dyDescent="0.25">
      <c r="A4" s="37" t="s">
        <v>66</v>
      </c>
      <c r="B4" s="37" t="s">
        <v>67</v>
      </c>
      <c r="C4" s="37" t="s">
        <v>68</v>
      </c>
      <c r="D4" s="37" t="s">
        <v>69</v>
      </c>
      <c r="E4" s="37" t="s">
        <v>70</v>
      </c>
      <c r="F4" s="37" t="s">
        <v>71</v>
      </c>
      <c r="G4" s="37" t="s">
        <v>72</v>
      </c>
      <c r="H4" s="37" t="s">
        <v>73</v>
      </c>
    </row>
    <row r="5" spans="1:8" x14ac:dyDescent="0.25">
      <c r="A5" s="31" t="s">
        <v>74</v>
      </c>
      <c r="B5" s="35">
        <v>120</v>
      </c>
      <c r="C5" s="35">
        <v>250</v>
      </c>
      <c r="D5" s="35">
        <v>80</v>
      </c>
      <c r="E5" s="35">
        <v>130</v>
      </c>
      <c r="F5" s="35">
        <f>B5+D5+E5*7</f>
        <v>1110</v>
      </c>
      <c r="G5" s="36">
        <f>F5*B9</f>
        <v>621600</v>
      </c>
      <c r="H5" s="35">
        <f>G5*B10</f>
        <v>416472000</v>
      </c>
    </row>
    <row r="6" spans="1:8" x14ac:dyDescent="0.25">
      <c r="A6" s="31" t="s">
        <v>75</v>
      </c>
      <c r="B6" s="35">
        <v>150</v>
      </c>
      <c r="C6" s="35">
        <v>200</v>
      </c>
      <c r="D6" s="35">
        <v>70</v>
      </c>
      <c r="E6" s="35">
        <v>150</v>
      </c>
      <c r="F6" s="35">
        <f t="shared" ref="F6:F7" si="0">B6+D6+E6*7</f>
        <v>1270</v>
      </c>
      <c r="G6" s="36">
        <f>F6*B9</f>
        <v>711200</v>
      </c>
      <c r="H6" s="35">
        <f>G6*B10</f>
        <v>476504000</v>
      </c>
    </row>
    <row r="7" spans="1:8" x14ac:dyDescent="0.25">
      <c r="A7" s="31" t="s">
        <v>76</v>
      </c>
      <c r="B7" s="35">
        <v>110</v>
      </c>
      <c r="C7" s="35">
        <v>230</v>
      </c>
      <c r="D7" s="35">
        <v>100</v>
      </c>
      <c r="E7" s="35">
        <v>120</v>
      </c>
      <c r="F7" s="35">
        <f t="shared" si="0"/>
        <v>1050</v>
      </c>
      <c r="G7" s="36">
        <f>F7*B9</f>
        <v>588000</v>
      </c>
      <c r="H7" s="35">
        <f>G7*B10</f>
        <v>393960000</v>
      </c>
    </row>
    <row r="9" spans="1:8" x14ac:dyDescent="0.25">
      <c r="A9" s="38" t="s">
        <v>77</v>
      </c>
      <c r="B9" s="35">
        <v>560</v>
      </c>
    </row>
    <row r="10" spans="1:8" x14ac:dyDescent="0.25">
      <c r="A10" s="38" t="s">
        <v>78</v>
      </c>
      <c r="B10" s="35">
        <v>670</v>
      </c>
    </row>
  </sheetData>
  <mergeCells count="1">
    <mergeCell ref="A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C19D1-2FC7-481C-8927-F6B50C1EE131}">
  <dimension ref="B2:G8"/>
  <sheetViews>
    <sheetView workbookViewId="0">
      <selection activeCell="C3" sqref="C3"/>
    </sheetView>
  </sheetViews>
  <sheetFormatPr baseColWidth="10" defaultColWidth="9.140625" defaultRowHeight="15" x14ac:dyDescent="0.25"/>
  <sheetData>
    <row r="2" spans="2:7" x14ac:dyDescent="0.25">
      <c r="C2" t="s">
        <v>93</v>
      </c>
    </row>
    <row r="4" spans="2:7" x14ac:dyDescent="0.25">
      <c r="B4" s="31"/>
      <c r="C4" s="31" t="s">
        <v>39</v>
      </c>
      <c r="D4" s="31" t="s">
        <v>40</v>
      </c>
      <c r="E4" s="31" t="s">
        <v>41</v>
      </c>
      <c r="F4" s="31" t="s">
        <v>42</v>
      </c>
      <c r="G4" s="31" t="s">
        <v>43</v>
      </c>
    </row>
    <row r="5" spans="2:7" x14ac:dyDescent="0.25">
      <c r="B5" s="31" t="s">
        <v>44</v>
      </c>
      <c r="C5" s="31">
        <v>5.46</v>
      </c>
      <c r="D5" s="31">
        <v>2.06</v>
      </c>
      <c r="E5" s="31">
        <v>4.3899999999999997</v>
      </c>
      <c r="F5" s="31">
        <v>3.9</v>
      </c>
      <c r="G5" s="31">
        <v>6.76</v>
      </c>
    </row>
    <row r="6" spans="2:7" x14ac:dyDescent="0.25">
      <c r="B6" s="31" t="s">
        <v>45</v>
      </c>
      <c r="C6" s="31">
        <v>2</v>
      </c>
      <c r="D6" s="31">
        <v>0</v>
      </c>
      <c r="E6" s="31">
        <v>0.05</v>
      </c>
      <c r="F6" s="31">
        <v>0</v>
      </c>
      <c r="G6" s="31">
        <v>4.8600000000000003</v>
      </c>
    </row>
    <row r="7" spans="2:7" x14ac:dyDescent="0.25">
      <c r="B7" s="31" t="s">
        <v>46</v>
      </c>
      <c r="C7" s="31">
        <v>3.5</v>
      </c>
      <c r="D7" s="31">
        <v>1.23</v>
      </c>
      <c r="E7" s="31">
        <v>3.19</v>
      </c>
      <c r="F7" s="31">
        <v>3</v>
      </c>
      <c r="G7" s="31">
        <v>2.4500000000000002</v>
      </c>
    </row>
    <row r="8" spans="2:7" x14ac:dyDescent="0.25">
      <c r="B8" s="31" t="s">
        <v>47</v>
      </c>
      <c r="C8" s="31">
        <v>0.54</v>
      </c>
      <c r="D8" s="31">
        <v>1.3</v>
      </c>
      <c r="E8" s="31">
        <v>0.05</v>
      </c>
      <c r="F8" s="31">
        <v>0</v>
      </c>
      <c r="G8" s="31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D77AB-2747-448F-8A3B-1B31E9FEF973}">
  <dimension ref="A4:C6"/>
  <sheetViews>
    <sheetView workbookViewId="0">
      <selection activeCell="C2" sqref="C2"/>
    </sheetView>
  </sheetViews>
  <sheetFormatPr baseColWidth="10" defaultColWidth="9.140625" defaultRowHeight="15" x14ac:dyDescent="0.25"/>
  <sheetData>
    <row r="4" spans="1:3" x14ac:dyDescent="0.25">
      <c r="A4" s="31"/>
      <c r="B4" s="31" t="s">
        <v>48</v>
      </c>
      <c r="C4" s="31" t="s">
        <v>49</v>
      </c>
    </row>
    <row r="5" spans="1:3" x14ac:dyDescent="0.25">
      <c r="A5" s="31" t="s">
        <v>50</v>
      </c>
      <c r="B5" s="31">
        <v>23</v>
      </c>
      <c r="C5" s="31">
        <v>45</v>
      </c>
    </row>
    <row r="6" spans="1:3" x14ac:dyDescent="0.25">
      <c r="A6" s="31" t="s">
        <v>51</v>
      </c>
      <c r="B6" s="31">
        <v>55</v>
      </c>
      <c r="C6" s="31">
        <v>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9C6A-29A1-4ECD-A455-2BCDF772727F}">
  <dimension ref="B1:E6"/>
  <sheetViews>
    <sheetView workbookViewId="0">
      <selection activeCell="D1" sqref="D1"/>
    </sheetView>
  </sheetViews>
  <sheetFormatPr baseColWidth="10" defaultColWidth="9.140625" defaultRowHeight="15" x14ac:dyDescent="0.25"/>
  <cols>
    <col min="2" max="2" width="11.28515625" customWidth="1"/>
    <col min="3" max="3" width="10.5703125" customWidth="1"/>
    <col min="4" max="4" width="11.7109375" customWidth="1"/>
    <col min="5" max="6" width="15.28515625" customWidth="1"/>
  </cols>
  <sheetData>
    <row r="1" spans="2:5" x14ac:dyDescent="0.25">
      <c r="D1" t="s">
        <v>94</v>
      </c>
    </row>
    <row r="2" spans="2:5" x14ac:dyDescent="0.25">
      <c r="B2" s="31"/>
      <c r="C2" s="31" t="s">
        <v>55</v>
      </c>
      <c r="D2" s="31" t="s">
        <v>56</v>
      </c>
      <c r="E2" s="31"/>
    </row>
    <row r="3" spans="2:5" x14ac:dyDescent="0.25">
      <c r="B3" s="31" t="s">
        <v>52</v>
      </c>
      <c r="C3" s="31">
        <v>62</v>
      </c>
      <c r="D3" s="31">
        <v>61</v>
      </c>
      <c r="E3" s="31">
        <v>96</v>
      </c>
    </row>
    <row r="4" spans="2:5" x14ac:dyDescent="0.25">
      <c r="B4" s="31" t="s">
        <v>53</v>
      </c>
      <c r="C4" s="31">
        <v>86</v>
      </c>
      <c r="D4" s="31">
        <v>137</v>
      </c>
      <c r="E4" s="31">
        <v>43</v>
      </c>
    </row>
    <row r="5" spans="2:5" x14ac:dyDescent="0.25">
      <c r="B5" s="31" t="s">
        <v>54</v>
      </c>
      <c r="C5" s="31">
        <v>26</v>
      </c>
      <c r="D5" s="31">
        <v>49</v>
      </c>
      <c r="E5" s="31">
        <v>66</v>
      </c>
    </row>
    <row r="6" spans="2:5" x14ac:dyDescent="0.25">
      <c r="B6" s="31" t="s">
        <v>57</v>
      </c>
      <c r="C6" s="31">
        <v>174</v>
      </c>
      <c r="D6" s="31">
        <v>247</v>
      </c>
      <c r="E6" s="31">
        <v>205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06732-B9ED-4E4B-9E04-DCE25458F676}">
  <dimension ref="C2:D6"/>
  <sheetViews>
    <sheetView workbookViewId="0">
      <selection activeCell="D3" sqref="D3"/>
    </sheetView>
  </sheetViews>
  <sheetFormatPr baseColWidth="10" defaultColWidth="9.140625" defaultRowHeight="15" x14ac:dyDescent="0.25"/>
  <sheetData>
    <row r="2" spans="3:4" x14ac:dyDescent="0.25">
      <c r="D2" t="s">
        <v>95</v>
      </c>
    </row>
    <row r="3" spans="3:4" x14ac:dyDescent="0.25">
      <c r="C3" s="31" t="s">
        <v>61</v>
      </c>
      <c r="D3" s="31">
        <v>455</v>
      </c>
    </row>
    <row r="4" spans="3:4" x14ac:dyDescent="0.25">
      <c r="C4" s="31" t="s">
        <v>62</v>
      </c>
      <c r="D4" s="31">
        <v>315</v>
      </c>
    </row>
    <row r="5" spans="3:4" x14ac:dyDescent="0.25">
      <c r="C5" s="31" t="s">
        <v>63</v>
      </c>
      <c r="D5" s="31">
        <v>250</v>
      </c>
    </row>
    <row r="6" spans="3:4" x14ac:dyDescent="0.25">
      <c r="C6" s="31" t="s">
        <v>64</v>
      </c>
      <c r="D6" s="31">
        <v>500</v>
      </c>
    </row>
  </sheetData>
  <phoneticPr fontId="1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2F4F2-501C-48FE-B667-5B9725793F93}">
  <dimension ref="A1:C27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5" customWidth="1"/>
    <col min="3" max="3" width="13.7109375" bestFit="1" customWidth="1"/>
  </cols>
  <sheetData>
    <row r="1" spans="1:3" x14ac:dyDescent="0.25">
      <c r="A1" t="s">
        <v>60</v>
      </c>
      <c r="B1" t="s">
        <v>58</v>
      </c>
      <c r="C1" t="s">
        <v>59</v>
      </c>
    </row>
    <row r="2" spans="1:3" x14ac:dyDescent="0.25">
      <c r="A2">
        <v>2</v>
      </c>
      <c r="B2" s="32">
        <v>0</v>
      </c>
      <c r="C2" s="33">
        <f>SQRT(B2)</f>
        <v>0</v>
      </c>
    </row>
    <row r="3" spans="1:3" x14ac:dyDescent="0.25">
      <c r="B3" s="32">
        <v>2</v>
      </c>
      <c r="C3" s="33">
        <f>SQRT(B3)</f>
        <v>1.4142135623730951</v>
      </c>
    </row>
    <row r="4" spans="1:3" x14ac:dyDescent="0.25">
      <c r="B4" s="32">
        <v>4</v>
      </c>
      <c r="C4" s="33">
        <f t="shared" ref="C4:C27" si="0">SQRT(B4)</f>
        <v>2</v>
      </c>
    </row>
    <row r="5" spans="1:3" x14ac:dyDescent="0.25">
      <c r="B5" s="32">
        <v>6</v>
      </c>
      <c r="C5" s="33">
        <f t="shared" si="0"/>
        <v>2.4494897427831779</v>
      </c>
    </row>
    <row r="6" spans="1:3" x14ac:dyDescent="0.25">
      <c r="B6" s="32">
        <v>8</v>
      </c>
      <c r="C6" s="33">
        <f t="shared" si="0"/>
        <v>2.8284271247461903</v>
      </c>
    </row>
    <row r="7" spans="1:3" x14ac:dyDescent="0.25">
      <c r="B7" s="32">
        <v>10</v>
      </c>
      <c r="C7" s="33">
        <f t="shared" si="0"/>
        <v>3.1622776601683795</v>
      </c>
    </row>
    <row r="8" spans="1:3" x14ac:dyDescent="0.25">
      <c r="B8" s="32">
        <v>12</v>
      </c>
      <c r="C8" s="33">
        <f t="shared" si="0"/>
        <v>3.4641016151377544</v>
      </c>
    </row>
    <row r="9" spans="1:3" x14ac:dyDescent="0.25">
      <c r="B9" s="32">
        <v>14</v>
      </c>
      <c r="C9" s="33">
        <f t="shared" si="0"/>
        <v>3.7416573867739413</v>
      </c>
    </row>
    <row r="10" spans="1:3" x14ac:dyDescent="0.25">
      <c r="B10" s="32">
        <v>16</v>
      </c>
      <c r="C10" s="33">
        <f t="shared" si="0"/>
        <v>4</v>
      </c>
    </row>
    <row r="11" spans="1:3" x14ac:dyDescent="0.25">
      <c r="B11" s="32">
        <v>18</v>
      </c>
      <c r="C11" s="33">
        <f t="shared" si="0"/>
        <v>4.2426406871192848</v>
      </c>
    </row>
    <row r="12" spans="1:3" x14ac:dyDescent="0.25">
      <c r="B12" s="32">
        <v>20</v>
      </c>
      <c r="C12" s="33">
        <f t="shared" si="0"/>
        <v>4.4721359549995796</v>
      </c>
    </row>
    <row r="13" spans="1:3" x14ac:dyDescent="0.25">
      <c r="B13" s="32">
        <v>22</v>
      </c>
      <c r="C13" s="33">
        <f t="shared" si="0"/>
        <v>4.6904157598234297</v>
      </c>
    </row>
    <row r="14" spans="1:3" x14ac:dyDescent="0.25">
      <c r="B14" s="32">
        <v>24</v>
      </c>
      <c r="C14" s="33">
        <f t="shared" si="0"/>
        <v>4.8989794855663558</v>
      </c>
    </row>
    <row r="15" spans="1:3" x14ac:dyDescent="0.25">
      <c r="B15" s="32">
        <v>26</v>
      </c>
      <c r="C15" s="33">
        <f t="shared" si="0"/>
        <v>5.0990195135927845</v>
      </c>
    </row>
    <row r="16" spans="1:3" x14ac:dyDescent="0.25">
      <c r="B16" s="32">
        <v>28</v>
      </c>
      <c r="C16" s="33">
        <f t="shared" si="0"/>
        <v>5.2915026221291814</v>
      </c>
    </row>
    <row r="17" spans="2:3" x14ac:dyDescent="0.25">
      <c r="B17" s="32">
        <v>30</v>
      </c>
      <c r="C17" s="33">
        <f t="shared" si="0"/>
        <v>5.4772255750516612</v>
      </c>
    </row>
    <row r="18" spans="2:3" x14ac:dyDescent="0.25">
      <c r="B18" s="32">
        <v>32</v>
      </c>
      <c r="C18" s="33">
        <f t="shared" si="0"/>
        <v>5.6568542494923806</v>
      </c>
    </row>
    <row r="19" spans="2:3" x14ac:dyDescent="0.25">
      <c r="B19" s="32">
        <v>34</v>
      </c>
      <c r="C19" s="33">
        <f t="shared" si="0"/>
        <v>5.8309518948453007</v>
      </c>
    </row>
    <row r="20" spans="2:3" x14ac:dyDescent="0.25">
      <c r="B20" s="32">
        <v>36</v>
      </c>
      <c r="C20" s="33">
        <f t="shared" si="0"/>
        <v>6</v>
      </c>
    </row>
    <row r="21" spans="2:3" x14ac:dyDescent="0.25">
      <c r="B21" s="32">
        <v>38</v>
      </c>
      <c r="C21" s="33">
        <f t="shared" si="0"/>
        <v>6.164414002968976</v>
      </c>
    </row>
    <row r="22" spans="2:3" x14ac:dyDescent="0.25">
      <c r="B22" s="32">
        <v>40</v>
      </c>
      <c r="C22" s="33">
        <f t="shared" si="0"/>
        <v>6.324555320336759</v>
      </c>
    </row>
    <row r="23" spans="2:3" x14ac:dyDescent="0.25">
      <c r="B23" s="32">
        <v>42</v>
      </c>
      <c r="C23" s="33">
        <f t="shared" si="0"/>
        <v>6.4807406984078604</v>
      </c>
    </row>
    <row r="24" spans="2:3" x14ac:dyDescent="0.25">
      <c r="B24" s="32">
        <v>44</v>
      </c>
      <c r="C24" s="33">
        <f t="shared" si="0"/>
        <v>6.6332495807107996</v>
      </c>
    </row>
    <row r="25" spans="2:3" x14ac:dyDescent="0.25">
      <c r="B25" s="32">
        <v>46</v>
      </c>
      <c r="C25" s="33">
        <f t="shared" si="0"/>
        <v>6.7823299831252681</v>
      </c>
    </row>
    <row r="26" spans="2:3" x14ac:dyDescent="0.25">
      <c r="B26" s="32">
        <v>48</v>
      </c>
      <c r="C26" s="33">
        <f t="shared" si="0"/>
        <v>6.9282032302755088</v>
      </c>
    </row>
    <row r="27" spans="2:3" x14ac:dyDescent="0.25">
      <c r="B27" s="32">
        <v>50</v>
      </c>
      <c r="C27" s="33">
        <f t="shared" si="0"/>
        <v>7.0710678118654755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8C61F-081D-4FDC-AE0A-848B84169083}">
  <dimension ref="B2:E75"/>
  <sheetViews>
    <sheetView workbookViewId="0">
      <selection activeCell="E2" sqref="E2"/>
    </sheetView>
  </sheetViews>
  <sheetFormatPr baseColWidth="10" defaultColWidth="9.140625" defaultRowHeight="15" x14ac:dyDescent="0.25"/>
  <cols>
    <col min="3" max="3" width="12" bestFit="1" customWidth="1"/>
    <col min="4" max="4" width="11.28515625" bestFit="1" customWidth="1"/>
  </cols>
  <sheetData>
    <row r="2" spans="2:5" x14ac:dyDescent="0.25">
      <c r="B2" t="s">
        <v>92</v>
      </c>
      <c r="C2" t="s">
        <v>91</v>
      </c>
      <c r="E2" t="s">
        <v>96</v>
      </c>
    </row>
    <row r="3" spans="2:5" x14ac:dyDescent="0.25">
      <c r="B3">
        <v>-360</v>
      </c>
      <c r="C3">
        <f>RADIANS(B3)</f>
        <v>-6.2831853071795862</v>
      </c>
      <c r="D3" s="33">
        <f>SIN(C3)</f>
        <v>2.45029690981724E-16</v>
      </c>
    </row>
    <row r="4" spans="2:5" x14ac:dyDescent="0.25">
      <c r="B4">
        <v>-350</v>
      </c>
      <c r="C4">
        <f t="shared" ref="C4:C67" si="0">RADIANS(B4)</f>
        <v>-6.1086523819801535</v>
      </c>
      <c r="D4" s="33">
        <f t="shared" ref="D4:D67" si="1">SIN(C4)</f>
        <v>0.17364817766693039</v>
      </c>
    </row>
    <row r="5" spans="2:5" x14ac:dyDescent="0.25">
      <c r="B5">
        <v>-340</v>
      </c>
      <c r="C5">
        <f t="shared" si="0"/>
        <v>-5.9341194567807207</v>
      </c>
      <c r="D5" s="33">
        <f t="shared" si="1"/>
        <v>0.3420201433256686</v>
      </c>
    </row>
    <row r="6" spans="2:5" x14ac:dyDescent="0.25">
      <c r="B6">
        <v>-330</v>
      </c>
      <c r="C6">
        <f t="shared" si="0"/>
        <v>-5.7595865315812871</v>
      </c>
      <c r="D6" s="33">
        <f t="shared" si="1"/>
        <v>0.50000000000000044</v>
      </c>
    </row>
    <row r="7" spans="2:5" x14ac:dyDescent="0.25">
      <c r="B7">
        <v>-320</v>
      </c>
      <c r="C7">
        <f t="shared" si="0"/>
        <v>-5.5850536063818543</v>
      </c>
      <c r="D7" s="33">
        <f t="shared" si="1"/>
        <v>0.64278760968653958</v>
      </c>
    </row>
    <row r="8" spans="2:5" x14ac:dyDescent="0.25">
      <c r="B8">
        <v>-310</v>
      </c>
      <c r="C8">
        <f t="shared" si="0"/>
        <v>-5.4105206811824216</v>
      </c>
      <c r="D8" s="33">
        <f t="shared" si="1"/>
        <v>0.76604444311897812</v>
      </c>
    </row>
    <row r="9" spans="2:5" x14ac:dyDescent="0.25">
      <c r="B9">
        <v>-300</v>
      </c>
      <c r="C9">
        <f t="shared" si="0"/>
        <v>-5.2359877559829888</v>
      </c>
      <c r="D9" s="33">
        <f t="shared" si="1"/>
        <v>0.8660254037844386</v>
      </c>
    </row>
    <row r="10" spans="2:5" x14ac:dyDescent="0.25">
      <c r="B10">
        <v>-290</v>
      </c>
      <c r="C10">
        <f t="shared" si="0"/>
        <v>-5.0614548307835561</v>
      </c>
      <c r="D10" s="33">
        <f t="shared" si="1"/>
        <v>0.93969262078590832</v>
      </c>
    </row>
    <row r="11" spans="2:5" x14ac:dyDescent="0.25">
      <c r="B11">
        <v>-280</v>
      </c>
      <c r="C11">
        <f t="shared" si="0"/>
        <v>-4.8869219055841224</v>
      </c>
      <c r="D11" s="33">
        <f t="shared" si="1"/>
        <v>0.98480775301220813</v>
      </c>
    </row>
    <row r="12" spans="2:5" x14ac:dyDescent="0.25">
      <c r="B12">
        <v>-270</v>
      </c>
      <c r="C12">
        <f t="shared" si="0"/>
        <v>-4.7123889803846897</v>
      </c>
      <c r="D12" s="33">
        <f t="shared" si="1"/>
        <v>1</v>
      </c>
    </row>
    <row r="13" spans="2:5" x14ac:dyDescent="0.25">
      <c r="B13">
        <v>-260</v>
      </c>
      <c r="C13">
        <f t="shared" si="0"/>
        <v>-4.5378560551852569</v>
      </c>
      <c r="D13" s="33">
        <f t="shared" si="1"/>
        <v>0.98480775301220802</v>
      </c>
    </row>
    <row r="14" spans="2:5" x14ac:dyDescent="0.25">
      <c r="B14">
        <v>-250</v>
      </c>
      <c r="C14">
        <f t="shared" si="0"/>
        <v>-4.3633231299858242</v>
      </c>
      <c r="D14" s="33">
        <f t="shared" si="1"/>
        <v>0.93969262078590843</v>
      </c>
    </row>
    <row r="15" spans="2:5" x14ac:dyDescent="0.25">
      <c r="B15">
        <v>-240</v>
      </c>
      <c r="C15">
        <f t="shared" si="0"/>
        <v>-4.1887902047863905</v>
      </c>
      <c r="D15" s="33">
        <f t="shared" si="1"/>
        <v>0.86602540378443837</v>
      </c>
    </row>
    <row r="16" spans="2:5" x14ac:dyDescent="0.25">
      <c r="B16">
        <v>-230</v>
      </c>
      <c r="C16">
        <f t="shared" si="0"/>
        <v>-4.0142572795869578</v>
      </c>
      <c r="D16" s="33">
        <f t="shared" si="1"/>
        <v>0.7660444431189779</v>
      </c>
    </row>
    <row r="17" spans="2:4" x14ac:dyDescent="0.25">
      <c r="B17">
        <v>-220</v>
      </c>
      <c r="C17">
        <f t="shared" si="0"/>
        <v>-3.839724354387525</v>
      </c>
      <c r="D17" s="33">
        <f t="shared" si="1"/>
        <v>0.64278760968653925</v>
      </c>
    </row>
    <row r="18" spans="2:4" x14ac:dyDescent="0.25">
      <c r="B18">
        <v>-210</v>
      </c>
      <c r="C18">
        <f t="shared" si="0"/>
        <v>-3.6651914291880923</v>
      </c>
      <c r="D18" s="33">
        <f t="shared" si="1"/>
        <v>0.50000000000000011</v>
      </c>
    </row>
    <row r="19" spans="2:4" x14ac:dyDescent="0.25">
      <c r="B19">
        <v>-200</v>
      </c>
      <c r="C19">
        <f t="shared" si="0"/>
        <v>-3.4906585039886591</v>
      </c>
      <c r="D19" s="33">
        <f t="shared" si="1"/>
        <v>0.34202014332566866</v>
      </c>
    </row>
    <row r="20" spans="2:4" x14ac:dyDescent="0.25">
      <c r="B20">
        <v>-190</v>
      </c>
      <c r="C20">
        <f t="shared" si="0"/>
        <v>-3.3161255787892263</v>
      </c>
      <c r="D20" s="33">
        <f t="shared" si="1"/>
        <v>0.17364817766693047</v>
      </c>
    </row>
    <row r="21" spans="2:4" x14ac:dyDescent="0.25">
      <c r="B21">
        <v>-180</v>
      </c>
      <c r="C21">
        <f t="shared" si="0"/>
        <v>-3.1415926535897931</v>
      </c>
      <c r="D21" s="33">
        <f t="shared" si="1"/>
        <v>-1.22514845490862E-16</v>
      </c>
    </row>
    <row r="22" spans="2:4" x14ac:dyDescent="0.25">
      <c r="B22">
        <v>-170</v>
      </c>
      <c r="C22">
        <f t="shared" si="0"/>
        <v>-2.9670597283903604</v>
      </c>
      <c r="D22" s="33">
        <f t="shared" si="1"/>
        <v>-0.17364817766693028</v>
      </c>
    </row>
    <row r="23" spans="2:4" x14ac:dyDescent="0.25">
      <c r="B23">
        <v>-160</v>
      </c>
      <c r="C23">
        <f t="shared" si="0"/>
        <v>-2.7925268031909272</v>
      </c>
      <c r="D23" s="33">
        <f t="shared" si="1"/>
        <v>-0.34202014332566888</v>
      </c>
    </row>
    <row r="24" spans="2:4" x14ac:dyDescent="0.25">
      <c r="B24">
        <v>-150</v>
      </c>
      <c r="C24">
        <f t="shared" si="0"/>
        <v>-2.6179938779914944</v>
      </c>
      <c r="D24" s="33">
        <f t="shared" si="1"/>
        <v>-0.49999999999999994</v>
      </c>
    </row>
    <row r="25" spans="2:4" x14ac:dyDescent="0.25">
      <c r="B25">
        <v>-140</v>
      </c>
      <c r="C25">
        <f t="shared" si="0"/>
        <v>-2.4434609527920612</v>
      </c>
      <c r="D25" s="33">
        <f t="shared" si="1"/>
        <v>-0.64278760968653947</v>
      </c>
    </row>
    <row r="26" spans="2:4" x14ac:dyDescent="0.25">
      <c r="B26">
        <v>-130</v>
      </c>
      <c r="C26">
        <f t="shared" si="0"/>
        <v>-2.2689280275926285</v>
      </c>
      <c r="D26" s="33">
        <f t="shared" si="1"/>
        <v>-0.76604444311897801</v>
      </c>
    </row>
    <row r="27" spans="2:4" x14ac:dyDescent="0.25">
      <c r="B27">
        <v>-120</v>
      </c>
      <c r="C27">
        <f t="shared" si="0"/>
        <v>-2.0943951023931953</v>
      </c>
      <c r="D27" s="33">
        <f t="shared" si="1"/>
        <v>-0.86602540378443871</v>
      </c>
    </row>
    <row r="28" spans="2:4" x14ac:dyDescent="0.25">
      <c r="B28">
        <v>-110</v>
      </c>
      <c r="C28">
        <f t="shared" si="0"/>
        <v>-1.9198621771937625</v>
      </c>
      <c r="D28" s="33">
        <f t="shared" si="1"/>
        <v>-0.93969262078590843</v>
      </c>
    </row>
    <row r="29" spans="2:4" x14ac:dyDescent="0.25">
      <c r="B29">
        <v>-100</v>
      </c>
      <c r="C29">
        <f t="shared" si="0"/>
        <v>-1.7453292519943295</v>
      </c>
      <c r="D29" s="33">
        <f t="shared" si="1"/>
        <v>-0.98480775301220802</v>
      </c>
    </row>
    <row r="30" spans="2:4" x14ac:dyDescent="0.25">
      <c r="B30">
        <v>-90</v>
      </c>
      <c r="C30">
        <f t="shared" si="0"/>
        <v>-1.5707963267948966</v>
      </c>
      <c r="D30" s="33">
        <f t="shared" si="1"/>
        <v>-1</v>
      </c>
    </row>
    <row r="31" spans="2:4" x14ac:dyDescent="0.25">
      <c r="B31">
        <v>-80</v>
      </c>
      <c r="C31">
        <f t="shared" si="0"/>
        <v>-1.3962634015954636</v>
      </c>
      <c r="D31" s="33">
        <f t="shared" si="1"/>
        <v>-0.98480775301220802</v>
      </c>
    </row>
    <row r="32" spans="2:4" x14ac:dyDescent="0.25">
      <c r="B32">
        <v>-70</v>
      </c>
      <c r="C32">
        <f t="shared" si="0"/>
        <v>-1.2217304763960306</v>
      </c>
      <c r="D32" s="33">
        <f t="shared" si="1"/>
        <v>-0.93969262078590832</v>
      </c>
    </row>
    <row r="33" spans="2:4" x14ac:dyDescent="0.25">
      <c r="B33">
        <v>-60</v>
      </c>
      <c r="C33">
        <f t="shared" si="0"/>
        <v>-1.0471975511965976</v>
      </c>
      <c r="D33" s="33">
        <f t="shared" si="1"/>
        <v>-0.8660254037844386</v>
      </c>
    </row>
    <row r="34" spans="2:4" x14ac:dyDescent="0.25">
      <c r="B34">
        <v>-50</v>
      </c>
      <c r="C34">
        <f t="shared" si="0"/>
        <v>-0.87266462599716477</v>
      </c>
      <c r="D34" s="33">
        <f t="shared" si="1"/>
        <v>-0.76604444311897801</v>
      </c>
    </row>
    <row r="35" spans="2:4" x14ac:dyDescent="0.25">
      <c r="B35">
        <v>-40</v>
      </c>
      <c r="C35">
        <f t="shared" si="0"/>
        <v>-0.69813170079773179</v>
      </c>
      <c r="D35" s="33">
        <f t="shared" si="1"/>
        <v>-0.64278760968653925</v>
      </c>
    </row>
    <row r="36" spans="2:4" x14ac:dyDescent="0.25">
      <c r="B36">
        <v>-30</v>
      </c>
      <c r="C36">
        <f t="shared" si="0"/>
        <v>-0.52359877559829882</v>
      </c>
      <c r="D36" s="33">
        <f t="shared" si="1"/>
        <v>-0.49999999999999994</v>
      </c>
    </row>
    <row r="37" spans="2:4" x14ac:dyDescent="0.25">
      <c r="B37">
        <v>-20</v>
      </c>
      <c r="C37">
        <f t="shared" si="0"/>
        <v>-0.3490658503988659</v>
      </c>
      <c r="D37" s="33">
        <f t="shared" si="1"/>
        <v>-0.34202014332566871</v>
      </c>
    </row>
    <row r="38" spans="2:4" x14ac:dyDescent="0.25">
      <c r="B38">
        <v>-10</v>
      </c>
      <c r="C38">
        <f t="shared" si="0"/>
        <v>-0.17453292519943295</v>
      </c>
      <c r="D38" s="33">
        <f t="shared" si="1"/>
        <v>-0.17364817766693033</v>
      </c>
    </row>
    <row r="39" spans="2:4" x14ac:dyDescent="0.25">
      <c r="B39">
        <v>0</v>
      </c>
      <c r="C39">
        <f t="shared" si="0"/>
        <v>0</v>
      </c>
      <c r="D39" s="33">
        <f t="shared" si="1"/>
        <v>0</v>
      </c>
    </row>
    <row r="40" spans="2:4" x14ac:dyDescent="0.25">
      <c r="B40">
        <v>10</v>
      </c>
      <c r="C40">
        <f t="shared" si="0"/>
        <v>0.17453292519943295</v>
      </c>
      <c r="D40" s="33">
        <f t="shared" si="1"/>
        <v>0.17364817766693033</v>
      </c>
    </row>
    <row r="41" spans="2:4" x14ac:dyDescent="0.25">
      <c r="B41">
        <v>20</v>
      </c>
      <c r="C41">
        <f t="shared" si="0"/>
        <v>0.3490658503988659</v>
      </c>
      <c r="D41" s="33">
        <f t="shared" si="1"/>
        <v>0.34202014332566871</v>
      </c>
    </row>
    <row r="42" spans="2:4" x14ac:dyDescent="0.25">
      <c r="B42">
        <v>30</v>
      </c>
      <c r="C42">
        <f t="shared" si="0"/>
        <v>0.52359877559829882</v>
      </c>
      <c r="D42" s="33">
        <f t="shared" si="1"/>
        <v>0.49999999999999994</v>
      </c>
    </row>
    <row r="43" spans="2:4" x14ac:dyDescent="0.25">
      <c r="B43">
        <v>40</v>
      </c>
      <c r="C43">
        <f t="shared" si="0"/>
        <v>0.69813170079773179</v>
      </c>
      <c r="D43" s="33">
        <f t="shared" si="1"/>
        <v>0.64278760968653925</v>
      </c>
    </row>
    <row r="44" spans="2:4" x14ac:dyDescent="0.25">
      <c r="B44">
        <v>50</v>
      </c>
      <c r="C44">
        <f t="shared" si="0"/>
        <v>0.87266462599716477</v>
      </c>
      <c r="D44" s="33">
        <f t="shared" si="1"/>
        <v>0.76604444311897801</v>
      </c>
    </row>
    <row r="45" spans="2:4" x14ac:dyDescent="0.25">
      <c r="B45">
        <v>60</v>
      </c>
      <c r="C45">
        <f t="shared" si="0"/>
        <v>1.0471975511965976</v>
      </c>
      <c r="D45" s="33">
        <f t="shared" si="1"/>
        <v>0.8660254037844386</v>
      </c>
    </row>
    <row r="46" spans="2:4" x14ac:dyDescent="0.25">
      <c r="B46">
        <v>70</v>
      </c>
      <c r="C46">
        <f t="shared" si="0"/>
        <v>1.2217304763960306</v>
      </c>
      <c r="D46" s="33">
        <f t="shared" si="1"/>
        <v>0.93969262078590832</v>
      </c>
    </row>
    <row r="47" spans="2:4" x14ac:dyDescent="0.25">
      <c r="B47">
        <v>80</v>
      </c>
      <c r="C47">
        <f t="shared" si="0"/>
        <v>1.3962634015954636</v>
      </c>
      <c r="D47" s="33">
        <f t="shared" si="1"/>
        <v>0.98480775301220802</v>
      </c>
    </row>
    <row r="48" spans="2:4" x14ac:dyDescent="0.25">
      <c r="B48">
        <v>90</v>
      </c>
      <c r="C48">
        <f t="shared" si="0"/>
        <v>1.5707963267948966</v>
      </c>
      <c r="D48" s="33">
        <f t="shared" si="1"/>
        <v>1</v>
      </c>
    </row>
    <row r="49" spans="2:4" x14ac:dyDescent="0.25">
      <c r="B49">
        <v>100</v>
      </c>
      <c r="C49">
        <f t="shared" si="0"/>
        <v>1.7453292519943295</v>
      </c>
      <c r="D49" s="33">
        <f t="shared" si="1"/>
        <v>0.98480775301220802</v>
      </c>
    </row>
    <row r="50" spans="2:4" x14ac:dyDescent="0.25">
      <c r="B50">
        <v>110</v>
      </c>
      <c r="C50">
        <f t="shared" si="0"/>
        <v>1.9198621771937625</v>
      </c>
      <c r="D50" s="33">
        <f t="shared" si="1"/>
        <v>0.93969262078590843</v>
      </c>
    </row>
    <row r="51" spans="2:4" x14ac:dyDescent="0.25">
      <c r="B51">
        <v>120</v>
      </c>
      <c r="C51">
        <f t="shared" si="0"/>
        <v>2.0943951023931953</v>
      </c>
      <c r="D51" s="33">
        <f t="shared" si="1"/>
        <v>0.86602540378443871</v>
      </c>
    </row>
    <row r="52" spans="2:4" x14ac:dyDescent="0.25">
      <c r="B52">
        <v>130</v>
      </c>
      <c r="C52">
        <f t="shared" si="0"/>
        <v>2.2689280275926285</v>
      </c>
      <c r="D52" s="33">
        <f t="shared" si="1"/>
        <v>0.76604444311897801</v>
      </c>
    </row>
    <row r="53" spans="2:4" x14ac:dyDescent="0.25">
      <c r="B53">
        <v>140</v>
      </c>
      <c r="C53">
        <f t="shared" si="0"/>
        <v>2.4434609527920612</v>
      </c>
      <c r="D53" s="33">
        <f t="shared" si="1"/>
        <v>0.64278760968653947</v>
      </c>
    </row>
    <row r="54" spans="2:4" x14ac:dyDescent="0.25">
      <c r="B54">
        <v>150</v>
      </c>
      <c r="C54">
        <f t="shared" si="0"/>
        <v>2.6179938779914944</v>
      </c>
      <c r="D54" s="33">
        <f t="shared" si="1"/>
        <v>0.49999999999999994</v>
      </c>
    </row>
    <row r="55" spans="2:4" x14ac:dyDescent="0.25">
      <c r="B55">
        <v>160</v>
      </c>
      <c r="C55">
        <f t="shared" si="0"/>
        <v>2.7925268031909272</v>
      </c>
      <c r="D55" s="33">
        <f t="shared" si="1"/>
        <v>0.34202014332566888</v>
      </c>
    </row>
    <row r="56" spans="2:4" x14ac:dyDescent="0.25">
      <c r="B56">
        <v>170</v>
      </c>
      <c r="C56">
        <f t="shared" si="0"/>
        <v>2.9670597283903604</v>
      </c>
      <c r="D56" s="33">
        <f t="shared" si="1"/>
        <v>0.17364817766693028</v>
      </c>
    </row>
    <row r="57" spans="2:4" x14ac:dyDescent="0.25">
      <c r="B57">
        <v>180</v>
      </c>
      <c r="C57">
        <f t="shared" si="0"/>
        <v>3.1415926535897931</v>
      </c>
      <c r="D57" s="33">
        <f t="shared" si="1"/>
        <v>1.22514845490862E-16</v>
      </c>
    </row>
    <row r="58" spans="2:4" x14ac:dyDescent="0.25">
      <c r="B58">
        <v>190</v>
      </c>
      <c r="C58">
        <f t="shared" si="0"/>
        <v>3.3161255787892263</v>
      </c>
      <c r="D58" s="33">
        <f t="shared" si="1"/>
        <v>-0.17364817766693047</v>
      </c>
    </row>
    <row r="59" spans="2:4" x14ac:dyDescent="0.25">
      <c r="B59">
        <v>200</v>
      </c>
      <c r="C59">
        <f t="shared" si="0"/>
        <v>3.4906585039886591</v>
      </c>
      <c r="D59" s="33">
        <f t="shared" si="1"/>
        <v>-0.34202014332566866</v>
      </c>
    </row>
    <row r="60" spans="2:4" x14ac:dyDescent="0.25">
      <c r="B60">
        <v>210</v>
      </c>
      <c r="C60">
        <f t="shared" si="0"/>
        <v>3.6651914291880923</v>
      </c>
      <c r="D60" s="33">
        <f t="shared" si="1"/>
        <v>-0.50000000000000011</v>
      </c>
    </row>
    <row r="61" spans="2:4" x14ac:dyDescent="0.25">
      <c r="B61">
        <v>220</v>
      </c>
      <c r="C61">
        <f t="shared" si="0"/>
        <v>3.839724354387525</v>
      </c>
      <c r="D61" s="33">
        <f t="shared" si="1"/>
        <v>-0.64278760968653925</v>
      </c>
    </row>
    <row r="62" spans="2:4" x14ac:dyDescent="0.25">
      <c r="B62">
        <v>230</v>
      </c>
      <c r="C62">
        <f t="shared" si="0"/>
        <v>4.0142572795869578</v>
      </c>
      <c r="D62" s="33">
        <f t="shared" si="1"/>
        <v>-0.7660444431189779</v>
      </c>
    </row>
    <row r="63" spans="2:4" x14ac:dyDescent="0.25">
      <c r="B63">
        <v>240</v>
      </c>
      <c r="C63">
        <f t="shared" si="0"/>
        <v>4.1887902047863905</v>
      </c>
      <c r="D63" s="33">
        <f t="shared" si="1"/>
        <v>-0.86602540378443837</v>
      </c>
    </row>
    <row r="64" spans="2:4" x14ac:dyDescent="0.25">
      <c r="B64">
        <v>250</v>
      </c>
      <c r="C64">
        <f t="shared" si="0"/>
        <v>4.3633231299858242</v>
      </c>
      <c r="D64" s="33">
        <f t="shared" si="1"/>
        <v>-0.93969262078590843</v>
      </c>
    </row>
    <row r="65" spans="2:4" x14ac:dyDescent="0.25">
      <c r="B65">
        <v>260</v>
      </c>
      <c r="C65">
        <f t="shared" si="0"/>
        <v>4.5378560551852569</v>
      </c>
      <c r="D65" s="33">
        <f t="shared" si="1"/>
        <v>-0.98480775301220802</v>
      </c>
    </row>
    <row r="66" spans="2:4" x14ac:dyDescent="0.25">
      <c r="B66">
        <v>270</v>
      </c>
      <c r="C66">
        <f t="shared" si="0"/>
        <v>4.7123889803846897</v>
      </c>
      <c r="D66" s="33">
        <f t="shared" si="1"/>
        <v>-1</v>
      </c>
    </row>
    <row r="67" spans="2:4" x14ac:dyDescent="0.25">
      <c r="B67">
        <v>280</v>
      </c>
      <c r="C67">
        <f t="shared" si="0"/>
        <v>4.8869219055841224</v>
      </c>
      <c r="D67" s="33">
        <f t="shared" si="1"/>
        <v>-0.98480775301220813</v>
      </c>
    </row>
    <row r="68" spans="2:4" x14ac:dyDescent="0.25">
      <c r="B68">
        <v>290</v>
      </c>
      <c r="C68">
        <f t="shared" ref="C68:C75" si="2">RADIANS(B68)</f>
        <v>5.0614548307835561</v>
      </c>
      <c r="D68" s="33">
        <f t="shared" ref="D68:D75" si="3">SIN(C68)</f>
        <v>-0.93969262078590832</v>
      </c>
    </row>
    <row r="69" spans="2:4" x14ac:dyDescent="0.25">
      <c r="B69">
        <v>300</v>
      </c>
      <c r="C69">
        <f t="shared" si="2"/>
        <v>5.2359877559829888</v>
      </c>
      <c r="D69" s="33">
        <f t="shared" si="3"/>
        <v>-0.8660254037844386</v>
      </c>
    </row>
    <row r="70" spans="2:4" x14ac:dyDescent="0.25">
      <c r="B70">
        <v>310</v>
      </c>
      <c r="C70">
        <f t="shared" si="2"/>
        <v>5.4105206811824216</v>
      </c>
      <c r="D70" s="33">
        <f t="shared" si="3"/>
        <v>-0.76604444311897812</v>
      </c>
    </row>
    <row r="71" spans="2:4" x14ac:dyDescent="0.25">
      <c r="B71">
        <v>320</v>
      </c>
      <c r="C71">
        <f t="shared" si="2"/>
        <v>5.5850536063818543</v>
      </c>
      <c r="D71" s="33">
        <f t="shared" si="3"/>
        <v>-0.64278760968653958</v>
      </c>
    </row>
    <row r="72" spans="2:4" x14ac:dyDescent="0.25">
      <c r="B72">
        <v>330</v>
      </c>
      <c r="C72">
        <f t="shared" si="2"/>
        <v>5.7595865315812871</v>
      </c>
      <c r="D72" s="33">
        <f t="shared" si="3"/>
        <v>-0.50000000000000044</v>
      </c>
    </row>
    <row r="73" spans="2:4" x14ac:dyDescent="0.25">
      <c r="B73">
        <v>340</v>
      </c>
      <c r="C73">
        <f t="shared" si="2"/>
        <v>5.9341194567807207</v>
      </c>
      <c r="D73" s="33">
        <f t="shared" si="3"/>
        <v>-0.3420201433256686</v>
      </c>
    </row>
    <row r="74" spans="2:4" x14ac:dyDescent="0.25">
      <c r="B74">
        <v>350</v>
      </c>
      <c r="C74">
        <f t="shared" si="2"/>
        <v>6.1086523819801535</v>
      </c>
      <c r="D74" s="33">
        <f t="shared" si="3"/>
        <v>-0.17364817766693039</v>
      </c>
    </row>
    <row r="75" spans="2:4" x14ac:dyDescent="0.25">
      <c r="B75">
        <v>360</v>
      </c>
      <c r="C75">
        <f t="shared" si="2"/>
        <v>6.2831853071795862</v>
      </c>
      <c r="D75" s="33">
        <f t="shared" si="3"/>
        <v>-2.45029690981724E-16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58811F0958E540852E3A1E5D518D4F" ma:contentTypeVersion="4" ma:contentTypeDescription="Crear nuevo documento." ma:contentTypeScope="" ma:versionID="fb1757b3b44cf433ccd0edea6a7c19f8">
  <xsd:schema xmlns:xsd="http://www.w3.org/2001/XMLSchema" xmlns:xs="http://www.w3.org/2001/XMLSchema" xmlns:p="http://schemas.microsoft.com/office/2006/metadata/properties" xmlns:ns2="a11a91fc-0916-4fc1-97f1-341892685527" targetNamespace="http://schemas.microsoft.com/office/2006/metadata/properties" ma:root="true" ma:fieldsID="2183b6347636b009a7f536eeadf284ff" ns2:_="">
    <xsd:import namespace="a11a91fc-0916-4fc1-97f1-3418926855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a91fc-0916-4fc1-97f1-3418926855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643A87-822A-4049-B175-41E8132A26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1a91fc-0916-4fc1-97f1-3418926855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2B2BE7-3D7D-4CC0-A8DD-56EF1DB0C68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B5C2DC4-7B74-4335-B5DD-A9D26BF428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Practica 1</vt:lpstr>
      <vt:lpstr>Hoja azul</vt:lpstr>
      <vt:lpstr>Bariloche</vt:lpstr>
      <vt:lpstr>Reservas</vt:lpstr>
      <vt:lpstr>series 1 y 2</vt:lpstr>
      <vt:lpstr>Ventas Anuales</vt:lpstr>
      <vt:lpstr>V EN DOLARES</vt:lpstr>
      <vt:lpstr>F(X)=RAIZ(X)</vt:lpstr>
      <vt:lpstr>F(X)=SEN(X)</vt:lpstr>
      <vt:lpstr>COnversion</vt:lpstr>
      <vt:lpstr>Seleccion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Miriam Puente Jimenez</dc:creator>
  <cp:keywords/>
  <dc:description/>
  <cp:lastModifiedBy>JOSHUE JAVIER COBOS ABUNDIS</cp:lastModifiedBy>
  <cp:revision/>
  <dcterms:created xsi:type="dcterms:W3CDTF">2025-02-18T16:44:03Z</dcterms:created>
  <dcterms:modified xsi:type="dcterms:W3CDTF">2025-05-19T18:01:53Z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0x0101001A58811F0958E540852E3A1E5D518D4F</vt:lpwstr>
  </property>
</Properties>
</file>