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D8779678-E60A-4B43-A823-0808FDE96E65}" xr6:coauthVersionLast="47" xr6:coauthVersionMax="47" xr10:uidLastSave="{00000000-0000-0000-0000-000000000000}"/>
  <bookViews>
    <workbookView xWindow="-8794" yWindow="-18617" windowWidth="33120" windowHeight="18000" xr2:uid="{F90D3527-4968-4757-968D-7A7DE66B18D0}"/>
  </bookViews>
  <sheets>
    <sheet name="Day 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8" i="1" l="1" a="1"/>
  <c r="BC8" i="1" s="1"/>
  <c r="BV8" i="1" a="1"/>
  <c r="BV8" i="1"/>
  <c r="CO8" i="1" a="1"/>
  <c r="CO8" i="1" s="1"/>
  <c r="C9" i="1"/>
  <c r="J9" i="1" a="1"/>
  <c r="Z9" i="1" s="1" a="1"/>
  <c r="AT9" i="1" s="1" a="1"/>
  <c r="AT9" i="1" s="1"/>
  <c r="T9" i="1" a="1"/>
  <c r="Z9" i="1"/>
  <c r="AF9" i="1" a="1"/>
  <c r="AF9" i="1" s="1"/>
  <c r="AO9" i="1" a="1"/>
  <c r="AO9" i="1" s="1"/>
  <c r="AU9" i="1" a="1"/>
  <c r="AU9" i="1" s="1"/>
  <c r="AZ9" i="1" a="1"/>
  <c r="AZ9" i="1" s="1"/>
  <c r="BA9" i="1" a="1"/>
  <c r="BA9" i="1" s="1"/>
  <c r="BH9" i="1" a="1"/>
  <c r="BH9" i="1" s="1"/>
  <c r="BN9" i="1" a="1"/>
  <c r="BN9" i="1" s="1"/>
  <c r="BS9" i="1" a="1"/>
  <c r="BS9" i="1" s="1"/>
  <c r="BT9" i="1" a="1"/>
  <c r="BT9" i="1" s="1"/>
  <c r="CA9" i="1" a="1"/>
  <c r="CA9" i="1" s="1"/>
  <c r="CF9" i="1" a="1"/>
  <c r="CF9" i="1" s="1"/>
  <c r="CG9" i="1" a="1"/>
  <c r="CG9" i="1" s="1"/>
  <c r="CL9" i="1" a="1"/>
  <c r="CL9" i="1" s="1"/>
  <c r="CM9" i="1" a="1"/>
  <c r="CM9" i="1" s="1"/>
  <c r="CT9" i="1" a="1"/>
  <c r="CT9" i="1" s="1"/>
  <c r="CY9" i="1" a="1"/>
  <c r="CY9" i="1" s="1"/>
  <c r="CZ9" i="1" a="1"/>
  <c r="CZ9" i="1" s="1"/>
  <c r="DE9" i="1" a="1"/>
  <c r="DE9" i="1" s="1"/>
  <c r="DF9" i="1" a="1"/>
  <c r="DF9" i="1" s="1"/>
  <c r="C10" i="1"/>
  <c r="J10" i="1" a="1"/>
  <c r="T10" i="1" a="1"/>
  <c r="AF10" i="1" a="1"/>
  <c r="AF10" i="1" s="1"/>
  <c r="AL10" i="1" a="1"/>
  <c r="AL10" i="1" s="1"/>
  <c r="AO10" i="1" a="1"/>
  <c r="AO10" i="1" s="1"/>
  <c r="AR10" i="1" a="1"/>
  <c r="AR10" i="1" s="1"/>
  <c r="AZ10" i="1" a="1"/>
  <c r="AZ10" i="1"/>
  <c r="BA10" i="1" a="1"/>
  <c r="BA10" i="1" s="1"/>
  <c r="BE10" i="1" a="1"/>
  <c r="BE10" i="1" s="1"/>
  <c r="BG10" i="1" a="1"/>
  <c r="BG10" i="1" s="1"/>
  <c r="BH10" i="1" a="1"/>
  <c r="BH10" i="1" s="1"/>
  <c r="BK10" i="1" a="1"/>
  <c r="BK10" i="1" s="1"/>
  <c r="BS10" i="1" a="1"/>
  <c r="BS10" i="1"/>
  <c r="BT10" i="1" a="1"/>
  <c r="BT10" i="1" s="1"/>
  <c r="BX10" i="1" a="1"/>
  <c r="BX10" i="1" s="1"/>
  <c r="BZ10" i="1" a="1"/>
  <c r="BZ10" i="1" s="1"/>
  <c r="CA10" i="1" a="1"/>
  <c r="CA10" i="1" s="1"/>
  <c r="CD10" i="1" a="1"/>
  <c r="CD10" i="1" s="1"/>
  <c r="CL10" i="1" a="1"/>
  <c r="CL10" i="1"/>
  <c r="CM10" i="1" a="1"/>
  <c r="CM10" i="1" s="1"/>
  <c r="CQ10" i="1" a="1"/>
  <c r="CQ10" i="1" s="1"/>
  <c r="CS10" i="1" a="1"/>
  <c r="CS10" i="1" s="1"/>
  <c r="CT10" i="1" a="1"/>
  <c r="CT10" i="1" s="1"/>
  <c r="CW10" i="1" a="1"/>
  <c r="CW10" i="1" s="1"/>
  <c r="DE10" i="1" a="1"/>
  <c r="DE10" i="1"/>
  <c r="DF10" i="1" a="1"/>
  <c r="DF10" i="1" s="1"/>
  <c r="C11" i="1"/>
  <c r="J11" i="1" a="1"/>
  <c r="T11" i="1" a="1"/>
  <c r="T11" i="1" s="1"/>
  <c r="AC11" i="1" a="1"/>
  <c r="AC11" i="1"/>
  <c r="AV11" i="1" s="1" a="1"/>
  <c r="AV11" i="1" s="1"/>
  <c r="AF11" i="1" a="1"/>
  <c r="AF11" i="1" s="1"/>
  <c r="AN11" i="1" a="1"/>
  <c r="AN11" i="1" s="1"/>
  <c r="AO11" i="1" a="1"/>
  <c r="AO11" i="1" s="1"/>
  <c r="AU11" i="1" a="1"/>
  <c r="AU11" i="1" s="1"/>
  <c r="AW11" i="1" a="1"/>
  <c r="AW11" i="1" s="1"/>
  <c r="AX11" i="1" a="1"/>
  <c r="AX11" i="1"/>
  <c r="AZ11" i="1" a="1"/>
  <c r="AZ11" i="1"/>
  <c r="BA11" i="1" a="1"/>
  <c r="BA11" i="1" s="1"/>
  <c r="BG11" i="1" a="1"/>
  <c r="BG11" i="1" s="1"/>
  <c r="BH11" i="1" a="1"/>
  <c r="BH11" i="1" s="1"/>
  <c r="BN11" i="1" a="1"/>
  <c r="BN11" i="1" s="1"/>
  <c r="BO11" i="1" a="1"/>
  <c r="BO11" i="1" s="1"/>
  <c r="BP11" i="1" a="1"/>
  <c r="BP11" i="1" s="1"/>
  <c r="BQ11" i="1" a="1"/>
  <c r="BQ11" i="1"/>
  <c r="BS11" i="1" a="1"/>
  <c r="BS11" i="1"/>
  <c r="BT11" i="1" a="1"/>
  <c r="BT11" i="1" s="1"/>
  <c r="BZ11" i="1" a="1"/>
  <c r="BZ11" i="1"/>
  <c r="CA11" i="1" a="1"/>
  <c r="CA11" i="1" s="1"/>
  <c r="CG11" i="1" a="1"/>
  <c r="CG11" i="1" s="1"/>
  <c r="CH11" i="1" a="1"/>
  <c r="CH11" i="1" s="1"/>
  <c r="CI11" i="1" a="1"/>
  <c r="CI11" i="1" s="1"/>
  <c r="CJ11" i="1" a="1"/>
  <c r="CJ11" i="1"/>
  <c r="CL11" i="1" a="1"/>
  <c r="CL11" i="1" s="1"/>
  <c r="CM11" i="1" a="1"/>
  <c r="CM11" i="1" s="1"/>
  <c r="CS11" i="1" a="1"/>
  <c r="CS11" i="1"/>
  <c r="CT11" i="1" a="1"/>
  <c r="CT11" i="1" s="1"/>
  <c r="CZ11" i="1" a="1"/>
  <c r="CZ11" i="1" s="1"/>
  <c r="DA11" i="1" a="1"/>
  <c r="DA11" i="1" s="1"/>
  <c r="DB11" i="1" a="1"/>
  <c r="DB11" i="1" s="1"/>
  <c r="DC11" i="1" a="1"/>
  <c r="DC11" i="1" s="1"/>
  <c r="DE11" i="1" a="1"/>
  <c r="DE11" i="1" s="1"/>
  <c r="DF11" i="1" a="1"/>
  <c r="DF11" i="1" s="1"/>
  <c r="C12" i="1"/>
  <c r="J12" i="1" a="1"/>
  <c r="J12" i="1" s="1"/>
  <c r="Q12" i="1" s="1" a="1"/>
  <c r="W12" i="1" a="1"/>
  <c r="W12" i="1" s="1"/>
  <c r="Z12" i="1" a="1"/>
  <c r="Z12" i="1"/>
  <c r="AC12" i="1" a="1"/>
  <c r="AC12" i="1" s="1"/>
  <c r="AF12" i="1" a="1"/>
  <c r="AF12" i="1"/>
  <c r="AL12" i="1" a="1"/>
  <c r="AL12" i="1" s="1"/>
  <c r="AP12" i="1" a="1"/>
  <c r="AP12" i="1" s="1"/>
  <c r="AQ12" i="1" a="1"/>
  <c r="AQ12" i="1" s="1"/>
  <c r="AR12" i="1" a="1"/>
  <c r="AR12" i="1" s="1"/>
  <c r="AT12" i="1" a="1"/>
  <c r="AT12" i="1" s="1"/>
  <c r="AU12" i="1" a="1"/>
  <c r="AU12" i="1" s="1"/>
  <c r="AW12" i="1" a="1"/>
  <c r="AW12" i="1" s="1"/>
  <c r="AX12" i="1" a="1"/>
  <c r="AX12" i="1" s="1"/>
  <c r="AZ12" i="1" a="1"/>
  <c r="AZ12" i="1" s="1"/>
  <c r="BA12" i="1" a="1"/>
  <c r="BA12" i="1" s="1"/>
  <c r="BE12" i="1" a="1"/>
  <c r="BE12" i="1" s="1"/>
  <c r="BI12" i="1" a="1"/>
  <c r="BI12" i="1" s="1"/>
  <c r="BK12" i="1" a="1"/>
  <c r="BK12" i="1" s="1"/>
  <c r="BM12" i="1" a="1"/>
  <c r="BM12" i="1" s="1"/>
  <c r="BN12" i="1" a="1"/>
  <c r="BN12" i="1"/>
  <c r="BP12" i="1" a="1"/>
  <c r="BP12" i="1" s="1"/>
  <c r="BQ12" i="1" a="1"/>
  <c r="BQ12" i="1" s="1"/>
  <c r="BS12" i="1" a="1"/>
  <c r="BS12" i="1" s="1"/>
  <c r="BT12" i="1" a="1"/>
  <c r="BT12" i="1" s="1"/>
  <c r="BW12" i="1" a="1"/>
  <c r="BW12" i="1" s="1"/>
  <c r="BX12" i="1" a="1"/>
  <c r="BX12" i="1" s="1"/>
  <c r="CB12" i="1" a="1"/>
  <c r="CB12" i="1" s="1"/>
  <c r="CD12" i="1" a="1"/>
  <c r="CD12" i="1" s="1"/>
  <c r="CF12" i="1" a="1"/>
  <c r="CF12" i="1" s="1"/>
  <c r="CG12" i="1" a="1"/>
  <c r="CG12" i="1"/>
  <c r="CI12" i="1" a="1"/>
  <c r="CI12" i="1" s="1"/>
  <c r="CJ12" i="1" a="1"/>
  <c r="CJ12" i="1" s="1"/>
  <c r="CL12" i="1" a="1"/>
  <c r="CL12" i="1" s="1"/>
  <c r="CM12" i="1" a="1"/>
  <c r="CM12" i="1"/>
  <c r="CP12" i="1" a="1"/>
  <c r="CP12" i="1" s="1"/>
  <c r="CQ12" i="1" a="1"/>
  <c r="CQ12" i="1" s="1"/>
  <c r="CU12" i="1" a="1"/>
  <c r="CU12" i="1" s="1"/>
  <c r="CV12" i="1" a="1"/>
  <c r="CV12" i="1" s="1"/>
  <c r="CW12" i="1" a="1"/>
  <c r="CW12" i="1" s="1"/>
  <c r="CY12" i="1" a="1"/>
  <c r="CY12" i="1" s="1"/>
  <c r="CZ12" i="1" a="1"/>
  <c r="CZ12" i="1" s="1"/>
  <c r="DB12" i="1" a="1"/>
  <c r="DB12" i="1" s="1"/>
  <c r="DC12" i="1" a="1"/>
  <c r="DC12" i="1" s="1"/>
  <c r="DE12" i="1" a="1"/>
  <c r="DE12" i="1" s="1"/>
  <c r="DF12" i="1" a="1"/>
  <c r="DF12" i="1"/>
  <c r="C13" i="1"/>
  <c r="J13" i="1" a="1"/>
  <c r="J13" i="1" s="1"/>
  <c r="Q13" i="1" s="1" a="1"/>
  <c r="Q13" i="1"/>
  <c r="T13" i="1" a="1"/>
  <c r="W13" i="1" a="1"/>
  <c r="Z13" i="1" a="1"/>
  <c r="AF13" i="1" a="1"/>
  <c r="AF13" i="1" s="1"/>
  <c r="AL13" i="1" a="1"/>
  <c r="AL13" i="1" s="1"/>
  <c r="AO13" i="1" a="1"/>
  <c r="AO13" i="1" s="1"/>
  <c r="AQ13" i="1" a="1"/>
  <c r="AQ13" i="1" s="1"/>
  <c r="AR13" i="1" a="1"/>
  <c r="AR13" i="1" s="1"/>
  <c r="AU13" i="1" a="1"/>
  <c r="AU13" i="1" s="1"/>
  <c r="AZ13" i="1" a="1"/>
  <c r="AZ13" i="1" s="1"/>
  <c r="BA13" i="1" a="1"/>
  <c r="BA13" i="1" s="1"/>
  <c r="BD13" i="1" a="1"/>
  <c r="BD13" i="1" s="1"/>
  <c r="BE13" i="1" a="1"/>
  <c r="BE13" i="1" s="1"/>
  <c r="BH13" i="1" a="1"/>
  <c r="BH13" i="1" s="1"/>
  <c r="BK13" i="1" a="1"/>
  <c r="BK13" i="1" s="1"/>
  <c r="BN13" i="1" a="1"/>
  <c r="BN13" i="1" s="1"/>
  <c r="BS13" i="1" a="1"/>
  <c r="BS13" i="1"/>
  <c r="BT13" i="1" a="1"/>
  <c r="BT13" i="1" s="1"/>
  <c r="BW13" i="1" a="1"/>
  <c r="BW13" i="1" s="1"/>
  <c r="BX13" i="1" a="1"/>
  <c r="BX13" i="1" s="1"/>
  <c r="CC13" i="1" a="1"/>
  <c r="CC13" i="1" s="1"/>
  <c r="CD13" i="1" a="1"/>
  <c r="CD13" i="1" s="1"/>
  <c r="CG13" i="1" a="1"/>
  <c r="CG13" i="1" s="1"/>
  <c r="CK13" i="1" a="1"/>
  <c r="CK13" i="1" s="1"/>
  <c r="CL13" i="1" a="1"/>
  <c r="CL13" i="1" s="1"/>
  <c r="CM13" i="1" a="1"/>
  <c r="CM13" i="1" s="1"/>
  <c r="CQ13" i="1" a="1"/>
  <c r="CQ13" i="1" s="1"/>
  <c r="CS13" i="1" a="1"/>
  <c r="CS13" i="1" s="1"/>
  <c r="CT13" i="1" a="1"/>
  <c r="CT13" i="1" s="1"/>
  <c r="CW13" i="1" a="1"/>
  <c r="CW13" i="1" s="1"/>
  <c r="CZ13" i="1" a="1"/>
  <c r="CZ13" i="1" s="1"/>
  <c r="DE13" i="1" a="1"/>
  <c r="DE13" i="1"/>
  <c r="DF13" i="1" a="1"/>
  <c r="DF13" i="1" s="1"/>
  <c r="C14" i="1"/>
  <c r="J14" i="1" a="1"/>
  <c r="T14" i="1" a="1"/>
  <c r="T14" i="1" s="1"/>
  <c r="W14" i="1" a="1"/>
  <c r="W14" i="1"/>
  <c r="AL14" i="1" a="1"/>
  <c r="AL14" i="1" s="1"/>
  <c r="AN14" i="1" a="1"/>
  <c r="AN14" i="1" s="1"/>
  <c r="AO14" i="1" a="1"/>
  <c r="AO14" i="1"/>
  <c r="AR14" i="1" a="1"/>
  <c r="AR14" i="1" s="1"/>
  <c r="AU14" i="1" a="1"/>
  <c r="AU14" i="1" s="1"/>
  <c r="AX14" i="1" a="1"/>
  <c r="AX14" i="1"/>
  <c r="BE14" i="1" a="1"/>
  <c r="BE14" i="1" s="1"/>
  <c r="BG14" i="1" a="1"/>
  <c r="BG14" i="1" s="1"/>
  <c r="BH14" i="1" a="1"/>
  <c r="BH14" i="1"/>
  <c r="BK14" i="1" a="1"/>
  <c r="BK14" i="1"/>
  <c r="BN14" i="1" a="1"/>
  <c r="BN14" i="1" s="1"/>
  <c r="BQ14" i="1" a="1"/>
  <c r="BQ14" i="1"/>
  <c r="BX14" i="1" a="1"/>
  <c r="BX14" i="1" s="1"/>
  <c r="BZ14" i="1" a="1"/>
  <c r="BZ14" i="1" s="1"/>
  <c r="CA14" i="1" a="1"/>
  <c r="CA14" i="1"/>
  <c r="CD14" i="1" a="1"/>
  <c r="CD14" i="1" s="1"/>
  <c r="CG14" i="1" a="1"/>
  <c r="CG14" i="1" s="1"/>
  <c r="CJ14" i="1" a="1"/>
  <c r="CJ14" i="1"/>
  <c r="CQ14" i="1" a="1"/>
  <c r="CQ14" i="1" s="1"/>
  <c r="CS14" i="1" a="1"/>
  <c r="CS14" i="1" s="1"/>
  <c r="CT14" i="1" a="1"/>
  <c r="CT14" i="1"/>
  <c r="CV14" i="1" a="1"/>
  <c r="CV14" i="1" s="1"/>
  <c r="CW14" i="1" a="1"/>
  <c r="CW14" i="1"/>
  <c r="CZ14" i="1" a="1"/>
  <c r="CZ14" i="1" s="1"/>
  <c r="DC14" i="1" a="1"/>
  <c r="DC14" i="1"/>
  <c r="C15" i="1"/>
  <c r="J15" i="1" a="1"/>
  <c r="AF15" i="1" a="1"/>
  <c r="AR15" i="1" a="1"/>
  <c r="AR15" i="1" s="1"/>
  <c r="BA15" i="1" a="1"/>
  <c r="BA15" i="1" s="1"/>
  <c r="BK15" i="1" a="1"/>
  <c r="BK15" i="1" s="1"/>
  <c r="BT15" i="1" a="1"/>
  <c r="BT15" i="1" s="1"/>
  <c r="CD15" i="1" a="1"/>
  <c r="CD15" i="1" s="1"/>
  <c r="CM15" i="1" a="1"/>
  <c r="CM15" i="1" s="1"/>
  <c r="CW15" i="1" a="1"/>
  <c r="CW15" i="1" s="1"/>
  <c r="DF15" i="1" a="1"/>
  <c r="DF15" i="1" s="1"/>
  <c r="C16" i="1"/>
  <c r="J16" i="1" a="1"/>
  <c r="J16" i="1" s="1"/>
  <c r="Q16" i="1" s="1" a="1"/>
  <c r="Q16" i="1" s="1"/>
  <c r="T16" i="1" a="1"/>
  <c r="T16" i="1" s="1"/>
  <c r="BY16" i="1" s="1" a="1"/>
  <c r="BY16" i="1" s="1"/>
  <c r="W16" i="1" a="1"/>
  <c r="Z16" i="1" a="1"/>
  <c r="AC16" i="1" a="1"/>
  <c r="AC16" i="1"/>
  <c r="DA16" i="1" s="1" a="1"/>
  <c r="DA16" i="1" s="1"/>
  <c r="AF16" i="1" a="1"/>
  <c r="AF16" i="1" s="1"/>
  <c r="AY16" i="1" s="1" a="1"/>
  <c r="AY16" i="1" s="1"/>
  <c r="AK16" i="1" a="1"/>
  <c r="AK16" i="1" s="1"/>
  <c r="AL16" i="1" a="1"/>
  <c r="AL16" i="1" s="1"/>
  <c r="AM16" i="1" a="1"/>
  <c r="AM16" i="1" s="1"/>
  <c r="AN16" i="1" a="1"/>
  <c r="AN16" i="1"/>
  <c r="AO16" i="1" a="1"/>
  <c r="AO16" i="1"/>
  <c r="AQ16" i="1" a="1"/>
  <c r="AQ16" i="1" s="1"/>
  <c r="AR16" i="1" a="1"/>
  <c r="AR16" i="1" s="1"/>
  <c r="AU16" i="1" a="1"/>
  <c r="AU16" i="1" s="1"/>
  <c r="AW16" i="1" a="1"/>
  <c r="AW16" i="1" s="1"/>
  <c r="AX16" i="1" a="1"/>
  <c r="AX16" i="1" s="1"/>
  <c r="AZ16" i="1" a="1"/>
  <c r="AZ16" i="1" s="1"/>
  <c r="BA16" i="1" a="1"/>
  <c r="BA16" i="1" s="1"/>
  <c r="BD16" i="1" a="1"/>
  <c r="BD16" i="1"/>
  <c r="BE16" i="1" a="1"/>
  <c r="BE16" i="1" s="1"/>
  <c r="BF16" i="1" a="1"/>
  <c r="BF16" i="1"/>
  <c r="BG16" i="1" a="1"/>
  <c r="BG16" i="1" s="1"/>
  <c r="BH16" i="1" a="1"/>
  <c r="BH16" i="1" s="1"/>
  <c r="BK16" i="1" a="1"/>
  <c r="BK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/>
  <c r="BT16" i="1" a="1"/>
  <c r="BT16" i="1" s="1"/>
  <c r="BW16" i="1" a="1"/>
  <c r="BW16" i="1"/>
  <c r="BX16" i="1" a="1"/>
  <c r="BX16" i="1" s="1"/>
  <c r="BZ16" i="1" a="1"/>
  <c r="BZ16" i="1" s="1"/>
  <c r="CA16" i="1" a="1"/>
  <c r="CA16" i="1" s="1"/>
  <c r="CC16" i="1" a="1"/>
  <c r="CC16" i="1"/>
  <c r="CG16" i="1" a="1"/>
  <c r="CG16" i="1" s="1"/>
  <c r="CH16" i="1" a="1"/>
  <c r="CH16" i="1" s="1"/>
  <c r="CI16" i="1" a="1"/>
  <c r="CI16" i="1"/>
  <c r="CJ16" i="1" a="1"/>
  <c r="CJ16" i="1" s="1"/>
  <c r="CK16" i="1" a="1"/>
  <c r="CK16" i="1" s="1"/>
  <c r="CL16" i="1" a="1"/>
  <c r="CL16" i="1" s="1"/>
  <c r="CM16" i="1" a="1"/>
  <c r="CM16" i="1" s="1"/>
  <c r="CP16" i="1" a="1"/>
  <c r="CP16" i="1" s="1"/>
  <c r="CQ16" i="1" a="1"/>
  <c r="CQ16" i="1" s="1"/>
  <c r="CR16" i="1" a="1"/>
  <c r="CR16" i="1"/>
  <c r="CS16" i="1" a="1"/>
  <c r="CS16" i="1" s="1"/>
  <c r="CT16" i="1" a="1"/>
  <c r="CT16" i="1" s="1"/>
  <c r="CW16" i="1" a="1"/>
  <c r="CW16" i="1" s="1"/>
  <c r="CY16" i="1" a="1"/>
  <c r="CY16" i="1"/>
  <c r="DB16" i="1" a="1"/>
  <c r="DB16" i="1" s="1"/>
  <c r="DC16" i="1" a="1"/>
  <c r="DC16" i="1" s="1"/>
  <c r="DD16" i="1" a="1"/>
  <c r="DD16" i="1"/>
  <c r="DE16" i="1" a="1"/>
  <c r="DE16" i="1"/>
  <c r="DF16" i="1" a="1"/>
  <c r="DF16" i="1"/>
  <c r="C17" i="1"/>
  <c r="J17" i="1" a="1"/>
  <c r="J17" i="1"/>
  <c r="Q17" i="1" s="1" a="1"/>
  <c r="Q17" i="1" s="1"/>
  <c r="T17" i="1" a="1"/>
  <c r="W17" i="1" a="1"/>
  <c r="W17" i="1" s="1"/>
  <c r="AC17" i="1" a="1"/>
  <c r="AL17" i="1" a="1"/>
  <c r="AL17" i="1" s="1"/>
  <c r="AO17" i="1" a="1"/>
  <c r="AO17" i="1" s="1"/>
  <c r="AQ17" i="1" a="1"/>
  <c r="AQ17" i="1"/>
  <c r="AR17" i="1" a="1"/>
  <c r="AR17" i="1" s="1"/>
  <c r="AX17" i="1" a="1"/>
  <c r="AX17" i="1" s="1"/>
  <c r="BG17" i="1" a="1"/>
  <c r="BG17" i="1" s="1"/>
  <c r="BK17" i="1" a="1"/>
  <c r="BK17" i="1"/>
  <c r="BQ17" i="1" a="1"/>
  <c r="BQ17" i="1" s="1"/>
  <c r="BV17" i="1" a="1"/>
  <c r="BV17" i="1" s="1"/>
  <c r="BZ17" i="1" a="1"/>
  <c r="BZ17" i="1" s="1"/>
  <c r="CB17" i="1" a="1"/>
  <c r="CB17" i="1" s="1"/>
  <c r="CD17" i="1" a="1"/>
  <c r="CD17" i="1" s="1"/>
  <c r="CJ17" i="1" a="1"/>
  <c r="CJ17" i="1" s="1"/>
  <c r="CT17" i="1" a="1"/>
  <c r="CT17" i="1" s="1"/>
  <c r="CW17" i="1" a="1"/>
  <c r="CW17" i="1" s="1"/>
  <c r="DC17" i="1" a="1"/>
  <c r="DC17" i="1" s="1"/>
  <c r="C18" i="1"/>
  <c r="J18" i="1" a="1"/>
  <c r="J18" i="1"/>
  <c r="Q18" i="1" s="1" a="1"/>
  <c r="AF18" i="1" a="1"/>
  <c r="AF18" i="1"/>
  <c r="AK18" i="1" a="1"/>
  <c r="AK18" i="1"/>
  <c r="AX18" i="1" a="1"/>
  <c r="AX18" i="1"/>
  <c r="AY18" i="1" a="1"/>
  <c r="AY18" i="1" s="1"/>
  <c r="AZ18" i="1" a="1"/>
  <c r="AZ18" i="1"/>
  <c r="BA18" i="1" a="1"/>
  <c r="BA18" i="1" s="1"/>
  <c r="BQ18" i="1" a="1"/>
  <c r="BQ18" i="1"/>
  <c r="BS18" i="1" a="1"/>
  <c r="BS18" i="1"/>
  <c r="BT18" i="1" a="1"/>
  <c r="BT18" i="1"/>
  <c r="BW18" i="1" a="1"/>
  <c r="BW18" i="1"/>
  <c r="CJ18" i="1" a="1"/>
  <c r="CJ18" i="1"/>
  <c r="CL18" i="1" a="1"/>
  <c r="CL18" i="1"/>
  <c r="CM18" i="1" a="1"/>
  <c r="CM18" i="1" s="1"/>
  <c r="DC18" i="1" a="1"/>
  <c r="DC18" i="1"/>
  <c r="DE18" i="1" a="1"/>
  <c r="DE18" i="1"/>
  <c r="DF18" i="1" a="1"/>
  <c r="DF18" i="1"/>
  <c r="C19" i="1"/>
  <c r="J19" i="1" a="1"/>
  <c r="J19" i="1"/>
  <c r="Q19" i="1" s="1" a="1"/>
  <c r="T19" i="1" a="1"/>
  <c r="T19" i="1"/>
  <c r="W19" i="1" a="1"/>
  <c r="W19" i="1"/>
  <c r="CB19" i="1" s="1" a="1"/>
  <c r="Z19" i="1" a="1"/>
  <c r="Z19" i="1"/>
  <c r="AC19" i="1" a="1"/>
  <c r="AC19" i="1" s="1"/>
  <c r="AF19" i="1" a="1"/>
  <c r="AF19" i="1"/>
  <c r="AL19" i="1" a="1"/>
  <c r="AL19" i="1" s="1"/>
  <c r="AN19" i="1" a="1"/>
  <c r="AN19" i="1" s="1"/>
  <c r="AP19" i="1" a="1"/>
  <c r="AP19" i="1" s="1"/>
  <c r="AQ19" i="1" a="1"/>
  <c r="AQ19" i="1" s="1"/>
  <c r="AR19" i="1" a="1"/>
  <c r="AR19" i="1"/>
  <c r="AS19" i="1" a="1"/>
  <c r="AS19" i="1" s="1"/>
  <c r="AT19" i="1" a="1"/>
  <c r="AT19" i="1" s="1"/>
  <c r="AU19" i="1" a="1"/>
  <c r="AU19" i="1"/>
  <c r="AV19" i="1" a="1"/>
  <c r="AV19" i="1" s="1"/>
  <c r="AW19" i="1" a="1"/>
  <c r="AW19" i="1"/>
  <c r="AX19" i="1" a="1"/>
  <c r="AX19" i="1"/>
  <c r="AZ19" i="1" a="1"/>
  <c r="AZ19" i="1" s="1"/>
  <c r="BA19" i="1" a="1"/>
  <c r="BA19" i="1"/>
  <c r="BD19" i="1" a="1"/>
  <c r="BD19" i="1" s="1"/>
  <c r="BG19" i="1" a="1"/>
  <c r="BG19" i="1" s="1"/>
  <c r="BI19" i="1" a="1"/>
  <c r="BI19" i="1" s="1"/>
  <c r="BJ19" i="1" a="1"/>
  <c r="BJ19" i="1"/>
  <c r="BK19" i="1" a="1"/>
  <c r="BK19" i="1" s="1"/>
  <c r="BL19" i="1" a="1"/>
  <c r="BL19" i="1" s="1"/>
  <c r="BM19" i="1" a="1"/>
  <c r="BM19" i="1" s="1"/>
  <c r="BN19" i="1" a="1"/>
  <c r="BN19" i="1"/>
  <c r="BP19" i="1" a="1"/>
  <c r="BP19" i="1"/>
  <c r="BQ19" i="1" a="1"/>
  <c r="BQ19" i="1" s="1"/>
  <c r="BS19" i="1" a="1"/>
  <c r="BS19" i="1" s="1"/>
  <c r="BT19" i="1" a="1"/>
  <c r="BT19" i="1"/>
  <c r="BY19" i="1" a="1"/>
  <c r="BY19" i="1" s="1"/>
  <c r="BZ19" i="1" a="1"/>
  <c r="BZ19" i="1" s="1"/>
  <c r="CB19" i="1"/>
  <c r="CC19" i="1" a="1"/>
  <c r="CC19" i="1" s="1"/>
  <c r="CD19" i="1" a="1"/>
  <c r="CD19" i="1" s="1"/>
  <c r="CE19" i="1" a="1"/>
  <c r="CE19" i="1" s="1"/>
  <c r="CF19" i="1" a="1"/>
  <c r="CF19" i="1" s="1"/>
  <c r="CG19" i="1" a="1"/>
  <c r="CG19" i="1"/>
  <c r="CI19" i="1" a="1"/>
  <c r="CI19" i="1"/>
  <c r="CJ19" i="1" a="1"/>
  <c r="CJ19" i="1"/>
  <c r="CL19" i="1" a="1"/>
  <c r="CL19" i="1" s="1"/>
  <c r="CM19" i="1" a="1"/>
  <c r="CM19" i="1"/>
  <c r="CR19" i="1" a="1"/>
  <c r="CR19" i="1" s="1"/>
  <c r="CS19" i="1" a="1"/>
  <c r="CS19" i="1" s="1"/>
  <c r="CU19" i="1" a="1"/>
  <c r="CU19" i="1" s="1"/>
  <c r="CV19" i="1" a="1"/>
  <c r="CV19" i="1" s="1"/>
  <c r="CW19" i="1" a="1"/>
  <c r="CW19" i="1"/>
  <c r="CX19" i="1" a="1"/>
  <c r="CX19" i="1" s="1"/>
  <c r="CY19" i="1" a="1"/>
  <c r="CY19" i="1" s="1"/>
  <c r="CZ19" i="1" a="1"/>
  <c r="CZ19" i="1"/>
  <c r="DA19" i="1" a="1"/>
  <c r="DA19" i="1" s="1"/>
  <c r="DB19" i="1" a="1"/>
  <c r="DB19" i="1" s="1"/>
  <c r="DC19" i="1" a="1"/>
  <c r="DC19" i="1"/>
  <c r="DE19" i="1" a="1"/>
  <c r="DE19" i="1" s="1"/>
  <c r="DF19" i="1" a="1"/>
  <c r="DF19" i="1"/>
  <c r="C20" i="1"/>
  <c r="J20" i="1" a="1"/>
  <c r="J20" i="1" s="1"/>
  <c r="Q20" i="1" s="1" a="1"/>
  <c r="Q20" i="1" s="1"/>
  <c r="T20" i="1" a="1"/>
  <c r="W20" i="1" a="1"/>
  <c r="W20" i="1" s="1"/>
  <c r="Z20" i="1" a="1"/>
  <c r="Z20" i="1"/>
  <c r="AC20" i="1" a="1"/>
  <c r="AC20" i="1" s="1"/>
  <c r="AF20" i="1" a="1"/>
  <c r="AF20" i="1" s="1"/>
  <c r="CK20" i="1" s="1" a="1"/>
  <c r="AK20" i="1" a="1"/>
  <c r="AK20" i="1" s="1"/>
  <c r="AN20" i="1" a="1"/>
  <c r="AN20" i="1"/>
  <c r="AO20" i="1" a="1"/>
  <c r="AO20" i="1" s="1"/>
  <c r="AR20" i="1" a="1"/>
  <c r="AR20" i="1" s="1"/>
  <c r="AU20" i="1" a="1"/>
  <c r="AU20" i="1" s="1"/>
  <c r="AW20" i="1" a="1"/>
  <c r="AW20" i="1" s="1"/>
  <c r="AX20" i="1" a="1"/>
  <c r="AX20" i="1"/>
  <c r="AY20" i="1" a="1"/>
  <c r="AY20" i="1" s="1"/>
  <c r="AZ20" i="1" a="1"/>
  <c r="AZ20" i="1" s="1"/>
  <c r="BA20" i="1" a="1"/>
  <c r="BA20" i="1" s="1"/>
  <c r="BH20" i="1" a="1"/>
  <c r="BH20" i="1" s="1"/>
  <c r="BJ20" i="1" a="1"/>
  <c r="BJ20" i="1"/>
  <c r="BL20" i="1" a="1"/>
  <c r="BL20" i="1" s="1"/>
  <c r="BN20" i="1" a="1"/>
  <c r="BN20" i="1" s="1"/>
  <c r="BP20" i="1" a="1"/>
  <c r="BP20" i="1" s="1"/>
  <c r="BQ20" i="1" a="1"/>
  <c r="BQ20" i="1"/>
  <c r="BR20" i="1" a="1"/>
  <c r="BR20" i="1"/>
  <c r="BS20" i="1" a="1"/>
  <c r="BS20" i="1" s="1"/>
  <c r="BT20" i="1" a="1"/>
  <c r="BT20" i="1" s="1"/>
  <c r="BW20" i="1" a="1"/>
  <c r="BW20" i="1" s="1"/>
  <c r="BZ20" i="1" a="1"/>
  <c r="BZ20" i="1" s="1"/>
  <c r="CC20" i="1" a="1"/>
  <c r="CC20" i="1" s="1"/>
  <c r="CD20" i="1" a="1"/>
  <c r="CD20" i="1" s="1"/>
  <c r="CE20" i="1" a="1"/>
  <c r="CE20" i="1" s="1"/>
  <c r="CF20" i="1" a="1"/>
  <c r="CF20" i="1" s="1"/>
  <c r="CG20" i="1" a="1"/>
  <c r="CG20" i="1" s="1"/>
  <c r="CH20" i="1" a="1"/>
  <c r="CH20" i="1" s="1"/>
  <c r="CI20" i="1" a="1"/>
  <c r="CI20" i="1"/>
  <c r="CJ20" i="1" a="1"/>
  <c r="CJ20" i="1"/>
  <c r="CK20" i="1"/>
  <c r="CL20" i="1" a="1"/>
  <c r="CL20" i="1"/>
  <c r="CM20" i="1" a="1"/>
  <c r="CM20" i="1" s="1"/>
  <c r="CO20" i="1" a="1"/>
  <c r="CO20" i="1" s="1"/>
  <c r="CT20" i="1" a="1"/>
  <c r="CT20" i="1" s="1"/>
  <c r="CU20" i="1" a="1"/>
  <c r="CU20" i="1" s="1"/>
  <c r="CV20" i="1" a="1"/>
  <c r="CV20" i="1" s="1"/>
  <c r="CZ20" i="1" a="1"/>
  <c r="CZ20" i="1" s="1"/>
  <c r="DA20" i="1" a="1"/>
  <c r="DA20" i="1"/>
  <c r="DB20" i="1" a="1"/>
  <c r="DB20" i="1" s="1"/>
  <c r="DC20" i="1" a="1"/>
  <c r="DC20" i="1" s="1"/>
  <c r="DD20" i="1" a="1"/>
  <c r="DD20" i="1"/>
  <c r="DE20" i="1" a="1"/>
  <c r="DE20" i="1" s="1"/>
  <c r="DF20" i="1" a="1"/>
  <c r="DF20" i="1" s="1"/>
  <c r="C21" i="1"/>
  <c r="J21" i="1" a="1"/>
  <c r="J21" i="1"/>
  <c r="Q21" i="1" s="1" a="1"/>
  <c r="T21" i="1" a="1"/>
  <c r="W21" i="1" a="1"/>
  <c r="CC21" i="1" s="1" a="1"/>
  <c r="CC21" i="1" s="1"/>
  <c r="AC21" i="1" a="1"/>
  <c r="AR21" i="1" a="1"/>
  <c r="AR21" i="1"/>
  <c r="BE21" i="1" a="1"/>
  <c r="BE21" i="1" s="1"/>
  <c r="BJ21" i="1" a="1"/>
  <c r="BJ21" i="1" s="1"/>
  <c r="BK21" i="1" a="1"/>
  <c r="BK21" i="1" s="1"/>
  <c r="BW21" i="1" a="1"/>
  <c r="BW21" i="1" s="1"/>
  <c r="CD21" i="1" a="1"/>
  <c r="CD21" i="1" s="1"/>
  <c r="CV21" i="1" a="1"/>
  <c r="CV21" i="1" s="1"/>
  <c r="CW21" i="1" a="1"/>
  <c r="CW21" i="1"/>
  <c r="DC21" i="1" a="1"/>
  <c r="DC21" i="1" s="1"/>
  <c r="C22" i="1"/>
  <c r="J22" i="1" a="1"/>
  <c r="J22" i="1" s="1"/>
  <c r="Q22" i="1" s="1" a="1"/>
  <c r="T22" i="1" a="1"/>
  <c r="AC22" i="1" a="1"/>
  <c r="AC22" i="1" s="1"/>
  <c r="AF22" i="1" a="1"/>
  <c r="AL22" i="1" a="1"/>
  <c r="AL22" i="1" s="1"/>
  <c r="AO22" i="1" a="1"/>
  <c r="AO22" i="1" s="1"/>
  <c r="AU22" i="1" a="1"/>
  <c r="AU22" i="1" s="1"/>
  <c r="AW22" i="1" a="1"/>
  <c r="AW22" i="1" s="1"/>
  <c r="AX22" i="1" a="1"/>
  <c r="AX22" i="1" s="1"/>
  <c r="BE22" i="1" a="1"/>
  <c r="BE22" i="1" s="1"/>
  <c r="BH22" i="1" a="1"/>
  <c r="BH22" i="1" s="1"/>
  <c r="BN22" i="1" a="1"/>
  <c r="BN22" i="1" s="1"/>
  <c r="BP22" i="1" a="1"/>
  <c r="BP22" i="1" s="1"/>
  <c r="BQ22" i="1" a="1"/>
  <c r="BQ22" i="1" s="1"/>
  <c r="BX22" i="1" a="1"/>
  <c r="BX22" i="1" s="1"/>
  <c r="BZ22" i="1" a="1"/>
  <c r="BZ22" i="1"/>
  <c r="CA22" i="1" a="1"/>
  <c r="CA22" i="1" s="1"/>
  <c r="CG22" i="1" a="1"/>
  <c r="CG22" i="1" s="1"/>
  <c r="CI22" i="1" a="1"/>
  <c r="CI22" i="1" s="1"/>
  <c r="CJ22" i="1" a="1"/>
  <c r="CJ22" i="1" s="1"/>
  <c r="CQ22" i="1" a="1"/>
  <c r="CQ22" i="1" s="1"/>
  <c r="CS22" i="1" a="1"/>
  <c r="CS22" i="1" s="1"/>
  <c r="CT22" i="1" a="1"/>
  <c r="CT22" i="1" s="1"/>
  <c r="CZ22" i="1" a="1"/>
  <c r="CZ22" i="1" s="1"/>
  <c r="DB22" i="1" a="1"/>
  <c r="DB22" i="1" s="1"/>
  <c r="DC22" i="1" a="1"/>
  <c r="DC22" i="1" s="1"/>
  <c r="C23" i="1"/>
  <c r="J23" i="1" a="1"/>
  <c r="J23" i="1" s="1"/>
  <c r="Q23" i="1" a="1"/>
  <c r="AK23" i="1" s="1" a="1"/>
  <c r="AK23" i="1" s="1"/>
  <c r="T23" i="1" a="1"/>
  <c r="CS23" i="1" s="1" a="1"/>
  <c r="CS23" i="1" s="1"/>
  <c r="T23" i="1"/>
  <c r="W23" i="1" a="1"/>
  <c r="Z23" i="1" a="1"/>
  <c r="CY23" i="1" s="1" a="1"/>
  <c r="CY23" i="1" s="1"/>
  <c r="AC23" i="1" a="1"/>
  <c r="AF23" i="1" a="1"/>
  <c r="AF23" i="1"/>
  <c r="AL23" i="1" a="1"/>
  <c r="AL23" i="1" s="1"/>
  <c r="AN23" i="1" a="1"/>
  <c r="AN23" i="1" s="1"/>
  <c r="AO23" i="1" a="1"/>
  <c r="AO23" i="1"/>
  <c r="AZ23" i="1" a="1"/>
  <c r="AZ23" i="1" s="1"/>
  <c r="BA23" i="1" a="1"/>
  <c r="BA23" i="1" s="1"/>
  <c r="BE23" i="1" a="1"/>
  <c r="BE23" i="1" s="1"/>
  <c r="BG23" i="1" a="1"/>
  <c r="BG23" i="1" s="1"/>
  <c r="BH23" i="1" a="1"/>
  <c r="BH23" i="1"/>
  <c r="BN23" i="1" a="1"/>
  <c r="BN23" i="1" s="1"/>
  <c r="BP23" i="1" a="1"/>
  <c r="BP23" i="1" s="1"/>
  <c r="BR23" i="1" a="1"/>
  <c r="BR23" i="1" s="1"/>
  <c r="BS23" i="1" a="1"/>
  <c r="BS23" i="1"/>
  <c r="BT23" i="1" a="1"/>
  <c r="BT23" i="1"/>
  <c r="BW23" i="1" a="1"/>
  <c r="BW23" i="1"/>
  <c r="BX23" i="1" a="1"/>
  <c r="BX23" i="1" s="1"/>
  <c r="BZ23" i="1" a="1"/>
  <c r="BZ23" i="1" s="1"/>
  <c r="CA23" i="1" a="1"/>
  <c r="CA23" i="1" s="1"/>
  <c r="CF23" i="1" a="1"/>
  <c r="CF23" i="1"/>
  <c r="CG23" i="1" a="1"/>
  <c r="CG23" i="1" s="1"/>
  <c r="CL23" i="1" a="1"/>
  <c r="CL23" i="1" s="1"/>
  <c r="CM23" i="1" a="1"/>
  <c r="CM23" i="1"/>
  <c r="CP23" i="1" a="1"/>
  <c r="CP23" i="1" s="1"/>
  <c r="CQ23" i="1" a="1"/>
  <c r="CQ23" i="1" s="1"/>
  <c r="CT23" i="1" a="1"/>
  <c r="CT23" i="1" s="1"/>
  <c r="CV23" i="1" a="1"/>
  <c r="CV23" i="1" s="1"/>
  <c r="DE23" i="1" a="1"/>
  <c r="DE23" i="1" s="1"/>
  <c r="DF23" i="1" a="1"/>
  <c r="DF23" i="1"/>
  <c r="C24" i="1"/>
  <c r="J24" i="1" a="1"/>
  <c r="J24" i="1" s="1"/>
  <c r="Q24" i="1" s="1" a="1"/>
  <c r="AF24" i="1" a="1"/>
  <c r="AF24" i="1"/>
  <c r="CK24" i="1" s="1" a="1"/>
  <c r="CK24" i="1" s="1"/>
  <c r="BE24" i="1" a="1"/>
  <c r="BE24" i="1" s="1"/>
  <c r="BR24" i="1" a="1"/>
  <c r="BR24" i="1" s="1"/>
  <c r="BX24" i="1" a="1"/>
  <c r="BX24" i="1" s="1"/>
  <c r="C25" i="1"/>
  <c r="J25" i="1" a="1"/>
  <c r="J25" i="1"/>
  <c r="Q25" i="1" a="1"/>
  <c r="CP25" i="1" s="1" a="1"/>
  <c r="CP25" i="1" s="1"/>
  <c r="T25" i="1" a="1"/>
  <c r="CA25" i="1" s="1" a="1"/>
  <c r="CA25" i="1" s="1"/>
  <c r="W25" i="1" a="1"/>
  <c r="Z25" i="1" a="1"/>
  <c r="Z25" i="1" s="1"/>
  <c r="CX25" i="1" s="1" a="1"/>
  <c r="CX25" i="1" s="1"/>
  <c r="AC25" i="1" a="1"/>
  <c r="AC25" i="1"/>
  <c r="AF25" i="1" a="1"/>
  <c r="AF25" i="1" s="1"/>
  <c r="AL25" i="1" a="1"/>
  <c r="AL25" i="1" s="1"/>
  <c r="AQ25" i="1" a="1"/>
  <c r="AQ25" i="1" s="1"/>
  <c r="AR25" i="1" a="1"/>
  <c r="AR25" i="1"/>
  <c r="AS25" i="1" a="1"/>
  <c r="AS25" i="1" s="1"/>
  <c r="AT25" i="1" a="1"/>
  <c r="AT25" i="1"/>
  <c r="AU25" i="1" a="1"/>
  <c r="AU25" i="1" s="1"/>
  <c r="AV25" i="1" a="1"/>
  <c r="AV25" i="1" s="1"/>
  <c r="AW25" i="1" a="1"/>
  <c r="AW25" i="1"/>
  <c r="AX25" i="1" a="1"/>
  <c r="AX25" i="1"/>
  <c r="AY25" i="1" a="1"/>
  <c r="AY25" i="1" s="1"/>
  <c r="AZ25" i="1" a="1"/>
  <c r="AZ25" i="1" s="1"/>
  <c r="BA25" i="1" a="1"/>
  <c r="BA25" i="1" s="1"/>
  <c r="BL25" i="1" a="1"/>
  <c r="BL25" i="1" s="1"/>
  <c r="BM25" i="1" a="1"/>
  <c r="BM25" i="1"/>
  <c r="BN25" i="1" a="1"/>
  <c r="BN25" i="1" s="1"/>
  <c r="BO25" i="1" a="1"/>
  <c r="BO25" i="1" s="1"/>
  <c r="BP25" i="1" a="1"/>
  <c r="BP25" i="1"/>
  <c r="BQ25" i="1" a="1"/>
  <c r="BQ25" i="1"/>
  <c r="BR25" i="1" a="1"/>
  <c r="BR25" i="1" s="1"/>
  <c r="BS25" i="1" a="1"/>
  <c r="BS25" i="1"/>
  <c r="BT25" i="1" a="1"/>
  <c r="BT25" i="1" s="1"/>
  <c r="BZ25" i="1" a="1"/>
  <c r="BZ25" i="1" s="1"/>
  <c r="CE25" i="1" a="1"/>
  <c r="CE25" i="1" s="1"/>
  <c r="CF25" i="1" a="1"/>
  <c r="CF25" i="1"/>
  <c r="CG25" i="1" a="1"/>
  <c r="CG25" i="1"/>
  <c r="CH25" i="1" a="1"/>
  <c r="CH25" i="1" s="1"/>
  <c r="CI25" i="1" a="1"/>
  <c r="CI25" i="1"/>
  <c r="CJ25" i="1" a="1"/>
  <c r="CJ25" i="1" s="1"/>
  <c r="CL25" i="1" a="1"/>
  <c r="CL25" i="1"/>
  <c r="CM25" i="1" a="1"/>
  <c r="CM25" i="1" s="1"/>
  <c r="CT25" i="1" a="1"/>
  <c r="CT25" i="1" s="1"/>
  <c r="CV25" i="1" a="1"/>
  <c r="CV25" i="1"/>
  <c r="CY25" i="1" a="1"/>
  <c r="CY25" i="1"/>
  <c r="CZ25" i="1" a="1"/>
  <c r="CZ25" i="1"/>
  <c r="DA25" i="1" a="1"/>
  <c r="DA25" i="1"/>
  <c r="DB25" i="1" a="1"/>
  <c r="DB25" i="1" s="1"/>
  <c r="DC25" i="1" a="1"/>
  <c r="DC25" i="1" s="1"/>
  <c r="DE25" i="1" a="1"/>
  <c r="DE25" i="1" s="1"/>
  <c r="DF25" i="1" a="1"/>
  <c r="DF25" i="1"/>
  <c r="C26" i="1"/>
  <c r="J26" i="1" a="1"/>
  <c r="J26" i="1" s="1"/>
  <c r="Q26" i="1" s="1" a="1"/>
  <c r="BX26" i="1" s="1" a="1"/>
  <c r="BX26" i="1" s="1"/>
  <c r="W26" i="1" a="1"/>
  <c r="Z26" i="1" a="1"/>
  <c r="Z26" i="1" s="1"/>
  <c r="AC26" i="1" a="1"/>
  <c r="AC26" i="1" s="1"/>
  <c r="AF26" i="1" a="1"/>
  <c r="AF26" i="1"/>
  <c r="AR26" i="1" a="1"/>
  <c r="AR26" i="1"/>
  <c r="AT26" i="1" a="1"/>
  <c r="AT26" i="1" s="1"/>
  <c r="AU26" i="1" a="1"/>
  <c r="AU26" i="1"/>
  <c r="AW26" i="1" a="1"/>
  <c r="AW26" i="1" s="1"/>
  <c r="AX26" i="1" a="1"/>
  <c r="AX26" i="1" s="1"/>
  <c r="AY26" i="1" a="1"/>
  <c r="AY26" i="1" s="1"/>
  <c r="AZ26" i="1" a="1"/>
  <c r="AZ26" i="1" s="1"/>
  <c r="BA26" i="1" a="1"/>
  <c r="BA26" i="1"/>
  <c r="BK26" i="1" a="1"/>
  <c r="BK26" i="1" s="1"/>
  <c r="BM26" i="1" a="1"/>
  <c r="BM26" i="1"/>
  <c r="BN26" i="1" a="1"/>
  <c r="BN26" i="1" s="1"/>
  <c r="BP26" i="1" a="1"/>
  <c r="BP26" i="1" s="1"/>
  <c r="BQ26" i="1" a="1"/>
  <c r="BQ26" i="1"/>
  <c r="BR26" i="1" a="1"/>
  <c r="BR26" i="1" s="1"/>
  <c r="BS26" i="1" a="1"/>
  <c r="BS26" i="1" s="1"/>
  <c r="BT26" i="1" a="1"/>
  <c r="BT26" i="1" s="1"/>
  <c r="CD26" i="1" a="1"/>
  <c r="CD26" i="1" s="1"/>
  <c r="CF26" i="1" a="1"/>
  <c r="CF26" i="1"/>
  <c r="CG26" i="1" a="1"/>
  <c r="CG26" i="1" s="1"/>
  <c r="CI26" i="1" a="1"/>
  <c r="CI26" i="1" s="1"/>
  <c r="CJ26" i="1" a="1"/>
  <c r="CJ26" i="1" s="1"/>
  <c r="CK26" i="1" a="1"/>
  <c r="CK26" i="1"/>
  <c r="CL26" i="1" a="1"/>
  <c r="CL26" i="1" s="1"/>
  <c r="CM26" i="1" a="1"/>
  <c r="CM26" i="1" s="1"/>
  <c r="CW26" i="1" a="1"/>
  <c r="CW26" i="1"/>
  <c r="CY26" i="1" a="1"/>
  <c r="CY26" i="1" s="1"/>
  <c r="CZ26" i="1" a="1"/>
  <c r="CZ26" i="1" s="1"/>
  <c r="DB26" i="1" a="1"/>
  <c r="DB26" i="1" s="1"/>
  <c r="DC26" i="1" a="1"/>
  <c r="DC26" i="1" s="1"/>
  <c r="DD26" i="1" a="1"/>
  <c r="DD26" i="1"/>
  <c r="DE26" i="1" a="1"/>
  <c r="DE26" i="1"/>
  <c r="DF26" i="1" a="1"/>
  <c r="DF26" i="1" s="1"/>
  <c r="C27" i="1"/>
  <c r="J27" i="1" a="1"/>
  <c r="J27" i="1" s="1"/>
  <c r="Q27" i="1" s="1" a="1"/>
  <c r="Z27" i="1" a="1"/>
  <c r="AC27" i="1" a="1"/>
  <c r="AC27" i="1"/>
  <c r="AF27" i="1" a="1"/>
  <c r="AF27" i="1"/>
  <c r="AL27" i="1" a="1"/>
  <c r="AL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Z27" i="1" a="1"/>
  <c r="AZ27" i="1"/>
  <c r="BA27" i="1" a="1"/>
  <c r="BA27" i="1" s="1"/>
  <c r="BE27" i="1" a="1"/>
  <c r="BE27" i="1" s="1"/>
  <c r="BP27" i="1" a="1"/>
  <c r="BP27" i="1" s="1"/>
  <c r="BQ27" i="1" a="1"/>
  <c r="BQ27" i="1" s="1"/>
  <c r="BS27" i="1" a="1"/>
  <c r="BS27" i="1"/>
  <c r="BT27" i="1" a="1"/>
  <c r="BT27" i="1" s="1"/>
  <c r="BX27" i="1" a="1"/>
  <c r="BX27" i="1" s="1"/>
  <c r="CF27" i="1" a="1"/>
  <c r="CF27" i="1" s="1"/>
  <c r="CG27" i="1" a="1"/>
  <c r="CG27" i="1"/>
  <c r="CH27" i="1" a="1"/>
  <c r="CH27" i="1" s="1"/>
  <c r="CI27" i="1" a="1"/>
  <c r="CI27" i="1" s="1"/>
  <c r="CJ27" i="1" a="1"/>
  <c r="CJ27" i="1" s="1"/>
  <c r="CL27" i="1" a="1"/>
  <c r="CL27" i="1" s="1"/>
  <c r="CM27" i="1" a="1"/>
  <c r="CM27" i="1"/>
  <c r="CQ27" i="1" a="1"/>
  <c r="CQ27" i="1" s="1"/>
  <c r="DB27" i="1" a="1"/>
  <c r="DB27" i="1" s="1"/>
  <c r="DC27" i="1" a="1"/>
  <c r="DC27" i="1" s="1"/>
  <c r="DE27" i="1" a="1"/>
  <c r="DE27" i="1" s="1"/>
  <c r="DF27" i="1" a="1"/>
  <c r="DF27" i="1" s="1"/>
  <c r="C28" i="1"/>
  <c r="J28" i="1" a="1"/>
  <c r="W28" i="1" s="1" a="1"/>
  <c r="W28" i="1" s="1"/>
  <c r="J28" i="1"/>
  <c r="Q28" i="1" a="1"/>
  <c r="Q28" i="1"/>
  <c r="BC28" i="1" s="1" a="1"/>
  <c r="BC28" i="1" s="1"/>
  <c r="T28" i="1" a="1"/>
  <c r="Z28" i="1" a="1"/>
  <c r="Z28" i="1" s="1"/>
  <c r="AC28" i="1" a="1"/>
  <c r="AC28" i="1" s="1"/>
  <c r="DA28" i="1" s="1" a="1"/>
  <c r="DA28" i="1" s="1"/>
  <c r="AF28" i="1" a="1"/>
  <c r="AF28" i="1"/>
  <c r="AJ28" i="1" a="1"/>
  <c r="AJ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V28" i="1" a="1"/>
  <c r="AV28" i="1" s="1"/>
  <c r="AW28" i="1" a="1"/>
  <c r="AW28" i="1" s="1"/>
  <c r="AX28" i="1" a="1"/>
  <c r="AX28" i="1" s="1"/>
  <c r="AZ28" i="1" a="1"/>
  <c r="AZ28" i="1" s="1"/>
  <c r="BA28" i="1" a="1"/>
  <c r="BA28" i="1"/>
  <c r="BD28" i="1" a="1"/>
  <c r="BD28" i="1" s="1"/>
  <c r="BG28" i="1" a="1"/>
  <c r="BG28" i="1"/>
  <c r="BH28" i="1" a="1"/>
  <c r="BH28" i="1" s="1"/>
  <c r="BI28" i="1" a="1"/>
  <c r="BI28" i="1" s="1"/>
  <c r="BJ28" i="1" a="1"/>
  <c r="BJ28" i="1" s="1"/>
  <c r="BK28" i="1" a="1"/>
  <c r="BK28" i="1" s="1"/>
  <c r="BN28" i="1" a="1"/>
  <c r="BN28" i="1"/>
  <c r="BO28" i="1" a="1"/>
  <c r="BO28" i="1"/>
  <c r="BP28" i="1" a="1"/>
  <c r="BP28" i="1" s="1"/>
  <c r="BQ28" i="1" a="1"/>
  <c r="BQ28" i="1" s="1"/>
  <c r="BR28" i="1" a="1"/>
  <c r="BR28" i="1" s="1"/>
  <c r="BS28" i="1" a="1"/>
  <c r="BS28" i="1" s="1"/>
  <c r="BT28" i="1" a="1"/>
  <c r="BT28" i="1"/>
  <c r="BW28" i="1" a="1"/>
  <c r="BW28" i="1" s="1"/>
  <c r="BX28" i="1" a="1"/>
  <c r="BX28" i="1" s="1"/>
  <c r="CA28" i="1" a="1"/>
  <c r="CA28" i="1"/>
  <c r="CB28" i="1" a="1"/>
  <c r="CB28" i="1" s="1"/>
  <c r="CC28" i="1" a="1"/>
  <c r="CC28" i="1" s="1"/>
  <c r="CD28" i="1" a="1"/>
  <c r="CD28" i="1" s="1"/>
  <c r="CF28" i="1" a="1"/>
  <c r="CF28" i="1"/>
  <c r="CG28" i="1" a="1"/>
  <c r="CG28" i="1" s="1"/>
  <c r="CH28" i="1" a="1"/>
  <c r="CH28" i="1" s="1"/>
  <c r="CI28" i="1" a="1"/>
  <c r="CI28" i="1" s="1"/>
  <c r="CJ28" i="1" a="1"/>
  <c r="CJ28" i="1" s="1"/>
  <c r="CL28" i="1" a="1"/>
  <c r="CL28" i="1"/>
  <c r="CM28" i="1" a="1"/>
  <c r="CM28" i="1" s="1"/>
  <c r="CQ28" i="1" a="1"/>
  <c r="CQ28" i="1" s="1"/>
  <c r="CS28" i="1" a="1"/>
  <c r="CS28" i="1"/>
  <c r="CU28" i="1" a="1"/>
  <c r="CU28" i="1" s="1"/>
  <c r="CV28" i="1" a="1"/>
  <c r="CV28" i="1" s="1"/>
  <c r="CW28" i="1" a="1"/>
  <c r="CW28" i="1" s="1"/>
  <c r="CZ28" i="1" a="1"/>
  <c r="CZ28" i="1" s="1"/>
  <c r="DB28" i="1" a="1"/>
  <c r="DB28" i="1" s="1"/>
  <c r="DC28" i="1" a="1"/>
  <c r="DC28" i="1" s="1"/>
  <c r="DD28" i="1" a="1"/>
  <c r="DD28" i="1" s="1"/>
  <c r="DE28" i="1" a="1"/>
  <c r="DE28" i="1"/>
  <c r="DF28" i="1" a="1"/>
  <c r="DF28" i="1" s="1"/>
  <c r="C29" i="1"/>
  <c r="J29" i="1" a="1"/>
  <c r="W29" i="1" s="1" a="1"/>
  <c r="J29" i="1"/>
  <c r="Q29" i="1" a="1"/>
  <c r="CQ29" i="1" s="1" a="1"/>
  <c r="CQ29" i="1" s="1"/>
  <c r="Q29" i="1"/>
  <c r="T29" i="1" a="1"/>
  <c r="T29" i="1" s="1"/>
  <c r="Z29" i="1" a="1"/>
  <c r="CY29" i="1" s="1" a="1"/>
  <c r="CY29" i="1" s="1"/>
  <c r="AC29" i="1" a="1"/>
  <c r="AF29" i="1" a="1"/>
  <c r="AF29" i="1" s="1"/>
  <c r="AO29" i="1" a="1"/>
  <c r="AO29" i="1" s="1"/>
  <c r="AR29" i="1" a="1"/>
  <c r="AR29" i="1" s="1"/>
  <c r="AZ29" i="1" a="1"/>
  <c r="AZ29" i="1" s="1"/>
  <c r="BA29" i="1" a="1"/>
  <c r="BA29" i="1"/>
  <c r="BJ29" i="1" a="1"/>
  <c r="BJ29" i="1" s="1"/>
  <c r="BK29" i="1" a="1"/>
  <c r="BK29" i="1"/>
  <c r="BR29" i="1" a="1"/>
  <c r="BR29" i="1" s="1"/>
  <c r="BS29" i="1" a="1"/>
  <c r="BS29" i="1" s="1"/>
  <c r="BT29" i="1" a="1"/>
  <c r="BT29" i="1" s="1"/>
  <c r="BW29" i="1" a="1"/>
  <c r="BW29" i="1" s="1"/>
  <c r="CD29" i="1" a="1"/>
  <c r="CD29" i="1" s="1"/>
  <c r="CF29" i="1" a="1"/>
  <c r="CF29" i="1" s="1"/>
  <c r="CL29" i="1" a="1"/>
  <c r="CL29" i="1" s="1"/>
  <c r="CM29" i="1" a="1"/>
  <c r="CM29" i="1"/>
  <c r="CO29" i="1" a="1"/>
  <c r="CO29" i="1" s="1"/>
  <c r="CP29" i="1" a="1"/>
  <c r="CP29" i="1" s="1"/>
  <c r="CV29" i="1" a="1"/>
  <c r="CV29" i="1" s="1"/>
  <c r="CW29" i="1" a="1"/>
  <c r="CW29" i="1"/>
  <c r="DE29" i="1" a="1"/>
  <c r="DE29" i="1" s="1"/>
  <c r="DF29" i="1" a="1"/>
  <c r="DF29" i="1"/>
  <c r="C30" i="1"/>
  <c r="J30" i="1" a="1"/>
  <c r="J30" i="1" s="1"/>
  <c r="Q30" i="1" a="1"/>
  <c r="Q30" i="1" s="1"/>
  <c r="T30" i="1" a="1"/>
  <c r="CS30" i="1" s="1" a="1"/>
  <c r="CS30" i="1" s="1"/>
  <c r="T30" i="1"/>
  <c r="Z30" i="1" a="1"/>
  <c r="AC30" i="1" a="1"/>
  <c r="AC30" i="1" s="1"/>
  <c r="AF30" i="1" a="1"/>
  <c r="AJ30" i="1" a="1"/>
  <c r="AJ30" i="1" s="1"/>
  <c r="AK30" i="1" a="1"/>
  <c r="AK30" i="1" s="1"/>
  <c r="AL30" i="1" a="1"/>
  <c r="AL30" i="1"/>
  <c r="AO30" i="1" a="1"/>
  <c r="AO30" i="1" s="1"/>
  <c r="AR30" i="1" a="1"/>
  <c r="AR30" i="1"/>
  <c r="AW30" i="1" a="1"/>
  <c r="AW30" i="1" s="1"/>
  <c r="AX30" i="1" a="1"/>
  <c r="AX30" i="1" s="1"/>
  <c r="BA30" i="1" a="1"/>
  <c r="BA30" i="1" s="1"/>
  <c r="BD30" i="1" a="1"/>
  <c r="BD30" i="1" s="1"/>
  <c r="BE30" i="1" a="1"/>
  <c r="BE30" i="1" s="1"/>
  <c r="BK30" i="1" a="1"/>
  <c r="BK30" i="1" s="1"/>
  <c r="BP30" i="1" a="1"/>
  <c r="BP30" i="1"/>
  <c r="BQ30" i="1" a="1"/>
  <c r="BQ30" i="1"/>
  <c r="BT30" i="1" a="1"/>
  <c r="BT30" i="1" s="1"/>
  <c r="BV30" i="1" a="1"/>
  <c r="BV30" i="1" s="1"/>
  <c r="BW30" i="1" a="1"/>
  <c r="BW30" i="1" s="1"/>
  <c r="BX30" i="1" a="1"/>
  <c r="BX30" i="1" s="1"/>
  <c r="CD30" i="1" a="1"/>
  <c r="CD30" i="1"/>
  <c r="CI30" i="1" a="1"/>
  <c r="CI30" i="1"/>
  <c r="CJ30" i="1" a="1"/>
  <c r="CJ30" i="1" s="1"/>
  <c r="CM30" i="1" a="1"/>
  <c r="CM30" i="1" s="1"/>
  <c r="CP30" i="1" a="1"/>
  <c r="CP30" i="1"/>
  <c r="CQ30" i="1" a="1"/>
  <c r="CQ30" i="1" s="1"/>
  <c r="CW30" i="1" a="1"/>
  <c r="CW30" i="1"/>
  <c r="DB30" i="1" a="1"/>
  <c r="DB30" i="1" s="1"/>
  <c r="DC30" i="1" a="1"/>
  <c r="DC30" i="1"/>
  <c r="DF30" i="1" a="1"/>
  <c r="DF30" i="1" s="1"/>
  <c r="C31" i="1"/>
  <c r="J31" i="1" a="1"/>
  <c r="J31" i="1" s="1"/>
  <c r="Q31" i="1" s="1" a="1"/>
  <c r="CQ31" i="1" s="1" a="1"/>
  <c r="CQ31" i="1" s="1"/>
  <c r="W31" i="1" a="1"/>
  <c r="Z31" i="1" a="1"/>
  <c r="CG31" i="1" s="1" a="1"/>
  <c r="CG31" i="1" s="1"/>
  <c r="Z31" i="1"/>
  <c r="AC31" i="1" a="1"/>
  <c r="AC31" i="1"/>
  <c r="AV31" i="1" s="1" a="1"/>
  <c r="AV31" i="1" s="1"/>
  <c r="AF31" i="1" a="1"/>
  <c r="AF31" i="1" s="1"/>
  <c r="AR31" i="1" a="1"/>
  <c r="AR31" i="1" s="1"/>
  <c r="AW31" i="1" a="1"/>
  <c r="AW31" i="1" s="1"/>
  <c r="AY31" i="1" a="1"/>
  <c r="AY31" i="1" s="1"/>
  <c r="AZ31" i="1" a="1"/>
  <c r="AZ31" i="1" s="1"/>
  <c r="BA31" i="1" a="1"/>
  <c r="BA31" i="1" s="1"/>
  <c r="BJ31" i="1" a="1"/>
  <c r="BJ31" i="1" s="1"/>
  <c r="BO31" i="1" a="1"/>
  <c r="BO31" i="1" s="1"/>
  <c r="BP31" i="1" a="1"/>
  <c r="BP31" i="1"/>
  <c r="BQ31" i="1" a="1"/>
  <c r="BQ31" i="1" s="1"/>
  <c r="BR31" i="1" a="1"/>
  <c r="BR31" i="1" s="1"/>
  <c r="BS31" i="1" a="1"/>
  <c r="BS31" i="1" s="1"/>
  <c r="BT31" i="1" a="1"/>
  <c r="BT31" i="1" s="1"/>
  <c r="CF31" i="1" a="1"/>
  <c r="CF31" i="1" s="1"/>
  <c r="CH31" i="1" a="1"/>
  <c r="CH31" i="1" s="1"/>
  <c r="CI31" i="1" a="1"/>
  <c r="CI31" i="1" s="1"/>
  <c r="CK31" i="1" a="1"/>
  <c r="CK31" i="1" s="1"/>
  <c r="CL31" i="1" a="1"/>
  <c r="CL31" i="1" s="1"/>
  <c r="CM31" i="1" a="1"/>
  <c r="CM31" i="1" s="1"/>
  <c r="CX31" i="1" a="1"/>
  <c r="CX31" i="1" s="1"/>
  <c r="CY31" i="1" a="1"/>
  <c r="CY31" i="1"/>
  <c r="CZ31" i="1" a="1"/>
  <c r="CZ31" i="1" s="1"/>
  <c r="DA31" i="1" a="1"/>
  <c r="DA31" i="1"/>
  <c r="DD31" i="1" a="1"/>
  <c r="DD31" i="1" s="1"/>
  <c r="DE31" i="1" a="1"/>
  <c r="DE31" i="1"/>
  <c r="DF31" i="1" a="1"/>
  <c r="DF31" i="1" s="1"/>
  <c r="C32" i="1"/>
  <c r="J32" i="1" a="1"/>
  <c r="J32" i="1" s="1"/>
  <c r="Q32" i="1" s="1" a="1"/>
  <c r="T32" i="1" a="1"/>
  <c r="AN32" i="1" s="1" a="1"/>
  <c r="T32" i="1"/>
  <c r="W32" i="1" a="1"/>
  <c r="Z32" i="1" a="1"/>
  <c r="Z32" i="1" s="1"/>
  <c r="CE32" i="1" s="1" a="1"/>
  <c r="CE32" i="1" s="1"/>
  <c r="AC32" i="1" a="1"/>
  <c r="AC32" i="1"/>
  <c r="BO32" i="1" s="1" a="1"/>
  <c r="BO32" i="1" s="1"/>
  <c r="AF32" i="1" a="1"/>
  <c r="AF32" i="1" s="1"/>
  <c r="AL32" i="1" a="1"/>
  <c r="AL32" i="1"/>
  <c r="AN32" i="1"/>
  <c r="AO32" i="1" a="1"/>
  <c r="AO32" i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Z32" i="1" a="1"/>
  <c r="AZ32" i="1" s="1"/>
  <c r="BA32" i="1" a="1"/>
  <c r="BA32" i="1"/>
  <c r="BE32" i="1" a="1"/>
  <c r="BE32" i="1"/>
  <c r="BK32" i="1" a="1"/>
  <c r="BK32" i="1" s="1"/>
  <c r="BM32" i="1" a="1"/>
  <c r="BM32" i="1" s="1"/>
  <c r="BN32" i="1" a="1"/>
  <c r="BN32" i="1"/>
  <c r="BP32" i="1" a="1"/>
  <c r="BP32" i="1"/>
  <c r="BQ32" i="1" a="1"/>
  <c r="BQ32" i="1"/>
  <c r="BS32" i="1" a="1"/>
  <c r="BS32" i="1"/>
  <c r="BT32" i="1" a="1"/>
  <c r="BT32" i="1" s="1"/>
  <c r="BX32" i="1" a="1"/>
  <c r="BX32" i="1"/>
  <c r="BY32" i="1" a="1"/>
  <c r="BY32" i="1" s="1"/>
  <c r="BZ32" i="1" a="1"/>
  <c r="BZ32" i="1" s="1"/>
  <c r="CA32" i="1" a="1"/>
  <c r="CA32" i="1" s="1"/>
  <c r="CF32" i="1" a="1"/>
  <c r="CF32" i="1"/>
  <c r="CG32" i="1" a="1"/>
  <c r="CG32" i="1"/>
  <c r="CH32" i="1" a="1"/>
  <c r="CH32" i="1" s="1"/>
  <c r="CI32" i="1" a="1"/>
  <c r="CI32" i="1" s="1"/>
  <c r="CJ32" i="1" a="1"/>
  <c r="CJ32" i="1" s="1"/>
  <c r="CK32" i="1" a="1"/>
  <c r="CK32" i="1" s="1"/>
  <c r="CL32" i="1" a="1"/>
  <c r="CL32" i="1" s="1"/>
  <c r="CM32" i="1" a="1"/>
  <c r="CM32" i="1" s="1"/>
  <c r="CQ32" i="1" a="1"/>
  <c r="CQ32" i="1"/>
  <c r="CS32" i="1" a="1"/>
  <c r="CS32" i="1" s="1"/>
  <c r="CT32" i="1" a="1"/>
  <c r="CT32" i="1" s="1"/>
  <c r="CY32" i="1" a="1"/>
  <c r="CY32" i="1"/>
  <c r="CZ32" i="1" a="1"/>
  <c r="CZ32" i="1" s="1"/>
  <c r="DA32" i="1" a="1"/>
  <c r="DA32" i="1"/>
  <c r="DB32" i="1" a="1"/>
  <c r="DB32" i="1" s="1"/>
  <c r="DC32" i="1" a="1"/>
  <c r="DC32" i="1" s="1"/>
  <c r="DE32" i="1" a="1"/>
  <c r="DE32" i="1" s="1"/>
  <c r="DF32" i="1" a="1"/>
  <c r="DF32" i="1"/>
  <c r="C33" i="1"/>
  <c r="J33" i="1" a="1"/>
  <c r="J33" i="1"/>
  <c r="Q33" i="1" s="1" a="1"/>
  <c r="BD33" i="1" s="1" a="1"/>
  <c r="BD33" i="1" s="1"/>
  <c r="T33" i="1" a="1"/>
  <c r="AN33" i="1" s="1" a="1"/>
  <c r="AN33" i="1" s="1"/>
  <c r="T33" i="1"/>
  <c r="BY33" i="1" s="1" a="1"/>
  <c r="BY33" i="1" s="1"/>
  <c r="W33" i="1" a="1"/>
  <c r="W33" i="1"/>
  <c r="AP33" i="1" s="1" a="1"/>
  <c r="AP33" i="1" s="1"/>
  <c r="Z33" i="1" a="1"/>
  <c r="Z33" i="1" s="1"/>
  <c r="AC33" i="1" a="1"/>
  <c r="AC33" i="1" s="1"/>
  <c r="AF33" i="1" a="1"/>
  <c r="AF33" i="1" s="1"/>
  <c r="AL33" i="1" a="1"/>
  <c r="AL33" i="1" s="1"/>
  <c r="AO33" i="1" a="1"/>
  <c r="AO33" i="1" s="1"/>
  <c r="AR33" i="1" a="1"/>
  <c r="AR33" i="1"/>
  <c r="AT33" i="1" a="1"/>
  <c r="AT33" i="1" s="1"/>
  <c r="AU33" i="1" a="1"/>
  <c r="AU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E33" i="1" a="1"/>
  <c r="BE33" i="1"/>
  <c r="BF33" i="1" a="1"/>
  <c r="BF33" i="1" s="1"/>
  <c r="BG33" i="1" a="1"/>
  <c r="BG33" i="1" s="1"/>
  <c r="BM33" i="1" a="1"/>
  <c r="BM33" i="1" s="1"/>
  <c r="BN33" i="1" a="1"/>
  <c r="BN33" i="1"/>
  <c r="BP33" i="1" a="1"/>
  <c r="BP33" i="1" s="1"/>
  <c r="BQ33" i="1" a="1"/>
  <c r="BQ33" i="1"/>
  <c r="BS33" i="1" a="1"/>
  <c r="BS33" i="1" s="1"/>
  <c r="BT33" i="1" a="1"/>
  <c r="BT33" i="1" s="1"/>
  <c r="BW33" i="1" a="1"/>
  <c r="BW33" i="1" s="1"/>
  <c r="BX33" i="1" a="1"/>
  <c r="BX33" i="1" s="1"/>
  <c r="BZ33" i="1" a="1"/>
  <c r="BZ33" i="1" s="1"/>
  <c r="CC33" i="1" a="1"/>
  <c r="CC33" i="1" s="1"/>
  <c r="CD33" i="1" a="1"/>
  <c r="CD33" i="1" s="1"/>
  <c r="CG33" i="1" a="1"/>
  <c r="CG33" i="1"/>
  <c r="CI33" i="1" a="1"/>
  <c r="CI33" i="1" s="1"/>
  <c r="CJ33" i="1" a="1"/>
  <c r="CJ33" i="1" s="1"/>
  <c r="CL33" i="1" a="1"/>
  <c r="CL33" i="1" s="1"/>
  <c r="CM33" i="1" a="1"/>
  <c r="CM33" i="1"/>
  <c r="CP33" i="1" a="1"/>
  <c r="CP33" i="1" s="1"/>
  <c r="CQ33" i="1" a="1"/>
  <c r="CQ33" i="1"/>
  <c r="CU33" i="1" a="1"/>
  <c r="CU33" i="1" s="1"/>
  <c r="CV33" i="1" a="1"/>
  <c r="CV33" i="1"/>
  <c r="CW33" i="1" a="1"/>
  <c r="CW33" i="1"/>
  <c r="DB33" i="1" a="1"/>
  <c r="DB33" i="1"/>
  <c r="DC33" i="1" a="1"/>
  <c r="DC33" i="1"/>
  <c r="DD33" i="1" a="1"/>
  <c r="DD33" i="1" s="1"/>
  <c r="DE33" i="1" a="1"/>
  <c r="DE33" i="1" s="1"/>
  <c r="DF33" i="1" a="1"/>
  <c r="DF33" i="1" s="1"/>
  <c r="C34" i="1"/>
  <c r="J34" i="1" a="1"/>
  <c r="Z34" i="1" a="1"/>
  <c r="AC34" i="1" a="1"/>
  <c r="AC34" i="1"/>
  <c r="AF34" i="1" a="1"/>
  <c r="AF34" i="1" s="1"/>
  <c r="AY34" i="1" s="1" a="1"/>
  <c r="AY34" i="1" s="1"/>
  <c r="AQ34" i="1" a="1"/>
  <c r="AQ34" i="1" s="1"/>
  <c r="AR34" i="1" a="1"/>
  <c r="AR34" i="1"/>
  <c r="AZ34" i="1" a="1"/>
  <c r="AZ34" i="1"/>
  <c r="BA34" i="1" a="1"/>
  <c r="BA34" i="1" s="1"/>
  <c r="BJ34" i="1" a="1"/>
  <c r="BJ34" i="1"/>
  <c r="BK34" i="1" a="1"/>
  <c r="BK34" i="1"/>
  <c r="BR34" i="1" a="1"/>
  <c r="BR34" i="1" s="1"/>
  <c r="BS34" i="1" a="1"/>
  <c r="BS34" i="1"/>
  <c r="BT34" i="1" a="1"/>
  <c r="BT34" i="1" s="1"/>
  <c r="CC34" i="1" a="1"/>
  <c r="CC34" i="1"/>
  <c r="CD34" i="1" a="1"/>
  <c r="CD34" i="1" s="1"/>
  <c r="CK34" i="1" a="1"/>
  <c r="CK34" i="1" s="1"/>
  <c r="CL34" i="1" a="1"/>
  <c r="CL34" i="1" s="1"/>
  <c r="CM34" i="1" a="1"/>
  <c r="CM34" i="1" s="1"/>
  <c r="CV34" i="1" a="1"/>
  <c r="CV34" i="1" s="1"/>
  <c r="CW34" i="1" a="1"/>
  <c r="CW34" i="1"/>
  <c r="DD34" i="1" a="1"/>
  <c r="DD34" i="1" s="1"/>
  <c r="DE34" i="1" a="1"/>
  <c r="DE34" i="1" s="1"/>
  <c r="DF34" i="1" a="1"/>
  <c r="DF34" i="1" s="1"/>
  <c r="C35" i="1"/>
  <c r="J35" i="1" a="1"/>
  <c r="J35" i="1" s="1"/>
  <c r="Q35" i="1" a="1"/>
  <c r="T35" i="1" a="1"/>
  <c r="BH35" i="1" s="1" a="1"/>
  <c r="T35" i="1"/>
  <c r="W35" i="1" a="1"/>
  <c r="BK35" i="1" s="1" a="1"/>
  <c r="BK35" i="1" s="1"/>
  <c r="W35" i="1"/>
  <c r="Z35" i="1" a="1"/>
  <c r="Z35" i="1"/>
  <c r="AC35" i="1" a="1"/>
  <c r="AC35" i="1"/>
  <c r="AF35" i="1" a="1"/>
  <c r="AF35" i="1" s="1"/>
  <c r="CK35" i="1" s="1" a="1"/>
  <c r="CK35" i="1" s="1"/>
  <c r="AK35" i="1" a="1"/>
  <c r="AK35" i="1" s="1"/>
  <c r="AL35" i="1" a="1"/>
  <c r="AL35" i="1"/>
  <c r="AN35" i="1" a="1"/>
  <c r="AN35" i="1" s="1"/>
  <c r="AS35" i="1" a="1"/>
  <c r="AS35" i="1"/>
  <c r="AT35" i="1" a="1"/>
  <c r="AT35" i="1"/>
  <c r="AU35" i="1" a="1"/>
  <c r="AU35" i="1"/>
  <c r="AV35" i="1" a="1"/>
  <c r="AV35" i="1" s="1"/>
  <c r="AW35" i="1" a="1"/>
  <c r="AW35" i="1"/>
  <c r="AX35" i="1" a="1"/>
  <c r="AX35" i="1" s="1"/>
  <c r="AY35" i="1" a="1"/>
  <c r="AY35" i="1" s="1"/>
  <c r="AZ35" i="1" a="1"/>
  <c r="AZ35" i="1" s="1"/>
  <c r="BA35" i="1" a="1"/>
  <c r="BA35" i="1" s="1"/>
  <c r="BD35" i="1" a="1"/>
  <c r="BD35" i="1" s="1"/>
  <c r="BE35" i="1" a="1"/>
  <c r="BE35" i="1" s="1"/>
  <c r="BH35" i="1"/>
  <c r="BJ35" i="1" a="1"/>
  <c r="BJ35" i="1" s="1"/>
  <c r="BL35" i="1" a="1"/>
  <c r="BL35" i="1"/>
  <c r="BM35" i="1" a="1"/>
  <c r="BM35" i="1"/>
  <c r="BN35" i="1" a="1"/>
  <c r="BN35" i="1" s="1"/>
  <c r="BO35" i="1" a="1"/>
  <c r="BO35" i="1" s="1"/>
  <c r="BP35" i="1" a="1"/>
  <c r="BP35" i="1"/>
  <c r="BQ35" i="1" a="1"/>
  <c r="BQ35" i="1" s="1"/>
  <c r="BR35" i="1" a="1"/>
  <c r="BR35" i="1"/>
  <c r="BS35" i="1" a="1"/>
  <c r="BS35" i="1"/>
  <c r="BT35" i="1" a="1"/>
  <c r="BT35" i="1"/>
  <c r="BX35" i="1" a="1"/>
  <c r="BX35" i="1"/>
  <c r="BZ35" i="1" a="1"/>
  <c r="BZ35" i="1"/>
  <c r="CA35" i="1" a="1"/>
  <c r="CA35" i="1" s="1"/>
  <c r="CE35" i="1" a="1"/>
  <c r="CE35" i="1" s="1"/>
  <c r="CF35" i="1" a="1"/>
  <c r="CF35" i="1" s="1"/>
  <c r="CG35" i="1" a="1"/>
  <c r="CG35" i="1" s="1"/>
  <c r="CH35" i="1" a="1"/>
  <c r="CH35" i="1" s="1"/>
  <c r="CI35" i="1" a="1"/>
  <c r="CI35" i="1" s="1"/>
  <c r="CJ35" i="1" a="1"/>
  <c r="CJ35" i="1" s="1"/>
  <c r="CL35" i="1" a="1"/>
  <c r="CL35" i="1" s="1"/>
  <c r="CM35" i="1" a="1"/>
  <c r="CM35" i="1"/>
  <c r="CP35" i="1" a="1"/>
  <c r="CP35" i="1" s="1"/>
  <c r="CQ35" i="1" a="1"/>
  <c r="CQ35" i="1"/>
  <c r="CS35" i="1" a="1"/>
  <c r="CS35" i="1" s="1"/>
  <c r="CT35" i="1" a="1"/>
  <c r="CT35" i="1" s="1"/>
  <c r="CV35" i="1" a="1"/>
  <c r="CV35" i="1" s="1"/>
  <c r="CW35" i="1" a="1"/>
  <c r="CW35" i="1" s="1"/>
  <c r="CX35" i="1" a="1"/>
  <c r="CX35" i="1" s="1"/>
  <c r="CY35" i="1" a="1"/>
  <c r="CY35" i="1" s="1"/>
  <c r="CZ35" i="1" a="1"/>
  <c r="CZ35" i="1" s="1"/>
  <c r="DA35" i="1" a="1"/>
  <c r="DA35" i="1" s="1"/>
  <c r="DB35" i="1" a="1"/>
  <c r="DB35" i="1" s="1"/>
  <c r="DC35" i="1" a="1"/>
  <c r="DC35" i="1" s="1"/>
  <c r="DD35" i="1" a="1"/>
  <c r="DD35" i="1" s="1"/>
  <c r="DE35" i="1" a="1"/>
  <c r="DE35" i="1"/>
  <c r="DF35" i="1" a="1"/>
  <c r="DF35" i="1"/>
  <c r="C36" i="1"/>
  <c r="J36" i="1" a="1"/>
  <c r="AO36" i="1" a="1"/>
  <c r="AO36" i="1"/>
  <c r="AQ36" i="1" a="1"/>
  <c r="AQ36" i="1" s="1"/>
  <c r="AR36" i="1" a="1"/>
  <c r="AR36" i="1"/>
  <c r="AX36" i="1" a="1"/>
  <c r="AX36" i="1"/>
  <c r="BH36" i="1" a="1"/>
  <c r="BH36" i="1" s="1"/>
  <c r="BJ36" i="1" a="1"/>
  <c r="BJ36" i="1" s="1"/>
  <c r="BK36" i="1" a="1"/>
  <c r="BK36" i="1" s="1"/>
  <c r="BQ36" i="1" a="1"/>
  <c r="BQ36" i="1" s="1"/>
  <c r="CA36" i="1" a="1"/>
  <c r="CA36" i="1"/>
  <c r="CC36" i="1" a="1"/>
  <c r="CC36" i="1" s="1"/>
  <c r="CD36" i="1" a="1"/>
  <c r="CD36" i="1" s="1"/>
  <c r="CJ36" i="1" a="1"/>
  <c r="CJ36" i="1"/>
  <c r="CT36" i="1" a="1"/>
  <c r="CT36" i="1"/>
  <c r="CV36" i="1" a="1"/>
  <c r="CV36" i="1" s="1"/>
  <c r="CW36" i="1" a="1"/>
  <c r="CW36" i="1"/>
  <c r="DC36" i="1" a="1"/>
  <c r="DC36" i="1"/>
  <c r="C37" i="1"/>
  <c r="J37" i="1" a="1"/>
  <c r="J37" i="1"/>
  <c r="Q37" i="1" s="1" a="1"/>
  <c r="T37" i="1" a="1"/>
  <c r="BZ37" i="1" s="1" a="1"/>
  <c r="BZ37" i="1" s="1"/>
  <c r="W37" i="1" a="1"/>
  <c r="Z37" i="1" a="1"/>
  <c r="BM37" i="1" s="1" a="1"/>
  <c r="BM37" i="1" s="1"/>
  <c r="Z37" i="1"/>
  <c r="CX37" i="1" s="1" a="1"/>
  <c r="CX37" i="1" s="1"/>
  <c r="AC37" i="1" a="1"/>
  <c r="AC37" i="1" s="1"/>
  <c r="BO37" i="1" s="1" a="1"/>
  <c r="BO37" i="1" s="1"/>
  <c r="AF37" i="1" a="1"/>
  <c r="AF37" i="1" s="1"/>
  <c r="AN37" i="1" a="1"/>
  <c r="AN37" i="1" s="1"/>
  <c r="AO37" i="1" a="1"/>
  <c r="AO37" i="1"/>
  <c r="AR37" i="1" a="1"/>
  <c r="AR37" i="1" s="1"/>
  <c r="AT37" i="1" a="1"/>
  <c r="AT37" i="1"/>
  <c r="AU37" i="1" a="1"/>
  <c r="AU37" i="1" s="1"/>
  <c r="AW37" i="1" a="1"/>
  <c r="AW37" i="1" s="1"/>
  <c r="AX37" i="1" a="1"/>
  <c r="AX37" i="1" s="1"/>
  <c r="AZ37" i="1" a="1"/>
  <c r="AZ37" i="1" s="1"/>
  <c r="BA37" i="1" a="1"/>
  <c r="BA37" i="1"/>
  <c r="BH37" i="1" a="1"/>
  <c r="BH37" i="1"/>
  <c r="BJ37" i="1" a="1"/>
  <c r="BJ37" i="1" s="1"/>
  <c r="BK37" i="1" a="1"/>
  <c r="BK37" i="1" s="1"/>
  <c r="BN37" i="1" a="1"/>
  <c r="BN37" i="1" s="1"/>
  <c r="BP37" i="1" a="1"/>
  <c r="BP37" i="1" s="1"/>
  <c r="BQ37" i="1" a="1"/>
  <c r="BQ37" i="1" s="1"/>
  <c r="BS37" i="1" a="1"/>
  <c r="BS37" i="1" s="1"/>
  <c r="BT37" i="1" a="1"/>
  <c r="BT37" i="1"/>
  <c r="BX37" i="1" a="1"/>
  <c r="BX37" i="1" s="1"/>
  <c r="CA37" i="1" a="1"/>
  <c r="CA37" i="1" s="1"/>
  <c r="CC37" i="1" a="1"/>
  <c r="CC37" i="1" s="1"/>
  <c r="CD37" i="1" a="1"/>
  <c r="CD37" i="1" s="1"/>
  <c r="CF37" i="1" a="1"/>
  <c r="CF37" i="1" s="1"/>
  <c r="CG37" i="1" a="1"/>
  <c r="CG37" i="1" s="1"/>
  <c r="CI37" i="1" a="1"/>
  <c r="CI37" i="1"/>
  <c r="CJ37" i="1" a="1"/>
  <c r="CJ37" i="1" s="1"/>
  <c r="CK37" i="1" a="1"/>
  <c r="CK37" i="1"/>
  <c r="CL37" i="1" a="1"/>
  <c r="CL37" i="1"/>
  <c r="CM37" i="1" a="1"/>
  <c r="CM37" i="1"/>
  <c r="CS37" i="1" a="1"/>
  <c r="CS37" i="1" s="1"/>
  <c r="CT37" i="1" a="1"/>
  <c r="CT37" i="1" s="1"/>
  <c r="CW37" i="1" a="1"/>
  <c r="CW37" i="1" s="1"/>
  <c r="CY37" i="1" a="1"/>
  <c r="CY37" i="1"/>
  <c r="CZ37" i="1" a="1"/>
  <c r="CZ37" i="1"/>
  <c r="DB37" i="1" a="1"/>
  <c r="DB37" i="1" s="1"/>
  <c r="DC37" i="1" a="1"/>
  <c r="DC37" i="1" s="1"/>
  <c r="DE37" i="1" a="1"/>
  <c r="DE37" i="1" s="1"/>
  <c r="DF37" i="1" a="1"/>
  <c r="DF37" i="1" s="1"/>
  <c r="C38" i="1"/>
  <c r="J38" i="1" a="1"/>
  <c r="J38" i="1" s="1"/>
  <c r="Q38" i="1" s="1" a="1"/>
  <c r="Q38" i="1"/>
  <c r="Z38" i="1" a="1"/>
  <c r="Z38" i="1" s="1"/>
  <c r="AS38" i="1" s="1" a="1"/>
  <c r="AS38" i="1" s="1"/>
  <c r="AC38" i="1" a="1"/>
  <c r="AC38" i="1"/>
  <c r="BO38" i="1" s="1" a="1"/>
  <c r="BO38" i="1" s="1"/>
  <c r="AF38" i="1" a="1"/>
  <c r="AF38" i="1" s="1"/>
  <c r="AK38" i="1" a="1"/>
  <c r="AK38" i="1" s="1"/>
  <c r="AL38" i="1" a="1"/>
  <c r="AL38" i="1" s="1"/>
  <c r="AR38" i="1" a="1"/>
  <c r="AR38" i="1"/>
  <c r="AT38" i="1" a="1"/>
  <c r="AT38" i="1" s="1"/>
  <c r="AU38" i="1" a="1"/>
  <c r="AU38" i="1"/>
  <c r="AW38" i="1" a="1"/>
  <c r="AW38" i="1" s="1"/>
  <c r="AX38" i="1" a="1"/>
  <c r="AX38" i="1" s="1"/>
  <c r="AZ38" i="1" a="1"/>
  <c r="AZ38" i="1"/>
  <c r="BA38" i="1" a="1"/>
  <c r="BA38" i="1" s="1"/>
  <c r="BD38" i="1" a="1"/>
  <c r="BD38" i="1" s="1"/>
  <c r="BE38" i="1" a="1"/>
  <c r="BE38" i="1"/>
  <c r="BK38" i="1" a="1"/>
  <c r="BK38" i="1" s="1"/>
  <c r="BL38" i="1" a="1"/>
  <c r="BL38" i="1" s="1"/>
  <c r="BM38" i="1" a="1"/>
  <c r="BM38" i="1"/>
  <c r="BN38" i="1" a="1"/>
  <c r="BN38" i="1"/>
  <c r="BP38" i="1" a="1"/>
  <c r="BP38" i="1" s="1"/>
  <c r="BQ38" i="1" a="1"/>
  <c r="BQ38" i="1" s="1"/>
  <c r="BS38" i="1" a="1"/>
  <c r="BS38" i="1" s="1"/>
  <c r="BT38" i="1" a="1"/>
  <c r="BT38" i="1" s="1"/>
  <c r="BW38" i="1" a="1"/>
  <c r="BW38" i="1"/>
  <c r="BX38" i="1" a="1"/>
  <c r="BX38" i="1"/>
  <c r="CD38" i="1" a="1"/>
  <c r="CD38" i="1" s="1"/>
  <c r="CE38" i="1" a="1"/>
  <c r="CE38" i="1" s="1"/>
  <c r="CF38" i="1" a="1"/>
  <c r="CF38" i="1" s="1"/>
  <c r="CG38" i="1" a="1"/>
  <c r="CG38" i="1" s="1"/>
  <c r="CH38" i="1" a="1"/>
  <c r="CH38" i="1" s="1"/>
  <c r="CI38" i="1" a="1"/>
  <c r="CI38" i="1" s="1"/>
  <c r="CJ38" i="1" a="1"/>
  <c r="CJ38" i="1"/>
  <c r="CL38" i="1" a="1"/>
  <c r="CL38" i="1" s="1"/>
  <c r="CM38" i="1" a="1"/>
  <c r="CM38" i="1"/>
  <c r="CP38" i="1" a="1"/>
  <c r="CP38" i="1"/>
  <c r="CQ38" i="1" a="1"/>
  <c r="CQ38" i="1" s="1"/>
  <c r="CW38" i="1" a="1"/>
  <c r="CW38" i="1" s="1"/>
  <c r="CY38" i="1" a="1"/>
  <c r="CY38" i="1" s="1"/>
  <c r="CZ38" i="1" a="1"/>
  <c r="CZ38" i="1"/>
  <c r="DA38" i="1" a="1"/>
  <c r="DA38" i="1" s="1"/>
  <c r="DB38" i="1" a="1"/>
  <c r="DB38" i="1"/>
  <c r="DC38" i="1" a="1"/>
  <c r="DC38" i="1"/>
  <c r="DE38" i="1" a="1"/>
  <c r="DE38" i="1"/>
  <c r="DF38" i="1" a="1"/>
  <c r="DF38" i="1" s="1"/>
  <c r="C39" i="1"/>
  <c r="J39" i="1" a="1"/>
  <c r="Z39" i="1" s="1" a="1"/>
  <c r="CF39" i="1" s="1" a="1"/>
  <c r="CF39" i="1" s="1"/>
  <c r="T39" i="1" a="1"/>
  <c r="T39" i="1"/>
  <c r="W39" i="1" a="1"/>
  <c r="AC39" i="1" a="1"/>
  <c r="AC39" i="1" s="1"/>
  <c r="AF39" i="1" a="1"/>
  <c r="AF39" i="1" s="1"/>
  <c r="AN39" i="1" a="1"/>
  <c r="AN39" i="1" s="1"/>
  <c r="AR39" i="1" a="1"/>
  <c r="AR39" i="1" s="1"/>
  <c r="AU39" i="1" a="1"/>
  <c r="AU39" i="1" s="1"/>
  <c r="AV39" i="1" a="1"/>
  <c r="AV39" i="1" s="1"/>
  <c r="AW39" i="1" a="1"/>
  <c r="AW39" i="1"/>
  <c r="AX39" i="1" a="1"/>
  <c r="AX39" i="1"/>
  <c r="AZ39" i="1" a="1"/>
  <c r="AZ39" i="1" s="1"/>
  <c r="BA39" i="1" a="1"/>
  <c r="BA39" i="1"/>
  <c r="BF39" i="1" a="1"/>
  <c r="BF39" i="1" s="1"/>
  <c r="BG39" i="1" a="1"/>
  <c r="BG39" i="1" s="1"/>
  <c r="BH39" i="1" a="1"/>
  <c r="BH39" i="1" s="1"/>
  <c r="BK39" i="1" a="1"/>
  <c r="BK39" i="1"/>
  <c r="BM39" i="1" a="1"/>
  <c r="BM39" i="1" s="1"/>
  <c r="BN39" i="1" a="1"/>
  <c r="BN39" i="1" s="1"/>
  <c r="BO39" i="1" a="1"/>
  <c r="BO39" i="1"/>
  <c r="BP39" i="1" a="1"/>
  <c r="BP39" i="1"/>
  <c r="BQ39" i="1" a="1"/>
  <c r="BQ39" i="1" s="1"/>
  <c r="BS39" i="1" a="1"/>
  <c r="BS39" i="1" s="1"/>
  <c r="BT39" i="1" a="1"/>
  <c r="BT39" i="1"/>
  <c r="BZ39" i="1" a="1"/>
  <c r="BZ39" i="1" s="1"/>
  <c r="CA39" i="1" a="1"/>
  <c r="CA39" i="1"/>
  <c r="CD39" i="1" a="1"/>
  <c r="CD39" i="1"/>
  <c r="CG39" i="1" a="1"/>
  <c r="CG39" i="1" s="1"/>
  <c r="CH39" i="1" a="1"/>
  <c r="CH39" i="1"/>
  <c r="CI39" i="1" a="1"/>
  <c r="CI39" i="1" s="1"/>
  <c r="CJ39" i="1" a="1"/>
  <c r="CJ39" i="1" s="1"/>
  <c r="CK39" i="1" a="1"/>
  <c r="CK39" i="1" s="1"/>
  <c r="CL39" i="1" a="1"/>
  <c r="CL39" i="1" s="1"/>
  <c r="CM39" i="1" a="1"/>
  <c r="CM39" i="1"/>
  <c r="CT39" i="1" a="1"/>
  <c r="CT39" i="1"/>
  <c r="CW39" i="1" a="1"/>
  <c r="CW39" i="1"/>
  <c r="CZ39" i="1" a="1"/>
  <c r="CZ39" i="1"/>
  <c r="DA39" i="1" a="1"/>
  <c r="DA39" i="1" s="1"/>
  <c r="DB39" i="1" a="1"/>
  <c r="DB39" i="1"/>
  <c r="DC39" i="1" a="1"/>
  <c r="DC39" i="1"/>
  <c r="DE39" i="1" a="1"/>
  <c r="DE39" i="1" s="1"/>
  <c r="DF39" i="1" a="1"/>
  <c r="DF39" i="1" s="1"/>
  <c r="C40" i="1"/>
  <c r="J40" i="1" a="1"/>
  <c r="J40" i="1" s="1"/>
  <c r="Q40" i="1" s="1" a="1"/>
  <c r="BE40" i="1" s="1" a="1"/>
  <c r="BE40" i="1" s="1"/>
  <c r="Q40" i="1"/>
  <c r="CO40" i="1" s="1" a="1"/>
  <c r="CO40" i="1" s="1"/>
  <c r="T40" i="1" a="1"/>
  <c r="BH40" i="1" s="1" a="1"/>
  <c r="BH40" i="1" s="1"/>
  <c r="W40" i="1" a="1"/>
  <c r="W40" i="1" s="1"/>
  <c r="Z40" i="1" a="1"/>
  <c r="Z40" i="1"/>
  <c r="AC40" i="1" a="1"/>
  <c r="AC40" i="1"/>
  <c r="AV40" i="1" s="1" a="1"/>
  <c r="AV40" i="1" s="1"/>
  <c r="AF40" i="1" a="1"/>
  <c r="AF40" i="1" s="1"/>
  <c r="AJ40" i="1" a="1"/>
  <c r="AJ40" i="1" s="1"/>
  <c r="AK40" i="1" a="1"/>
  <c r="AK40" i="1" s="1"/>
  <c r="AP40" i="1" a="1"/>
  <c r="AP40" i="1" s="1"/>
  <c r="AQ40" i="1" a="1"/>
  <c r="AQ40" i="1"/>
  <c r="AR40" i="1" a="1"/>
  <c r="AR40" i="1" s="1"/>
  <c r="AT40" i="1" a="1"/>
  <c r="AT40" i="1"/>
  <c r="AU40" i="1" a="1"/>
  <c r="AU40" i="1" s="1"/>
  <c r="AW40" i="1" a="1"/>
  <c r="AW40" i="1" s="1"/>
  <c r="AX40" i="1" a="1"/>
  <c r="AX40" i="1"/>
  <c r="AZ40" i="1" a="1"/>
  <c r="AZ40" i="1"/>
  <c r="BA40" i="1" a="1"/>
  <c r="BA40" i="1" s="1"/>
  <c r="BJ40" i="1" a="1"/>
  <c r="BJ40" i="1" s="1"/>
  <c r="BK40" i="1" a="1"/>
  <c r="BK40" i="1" s="1"/>
  <c r="BM40" i="1" a="1"/>
  <c r="BM40" i="1"/>
  <c r="BN40" i="1" a="1"/>
  <c r="BN40" i="1" s="1"/>
  <c r="BO40" i="1" a="1"/>
  <c r="BO40" i="1"/>
  <c r="BP40" i="1" a="1"/>
  <c r="BP40" i="1"/>
  <c r="BQ40" i="1" a="1"/>
  <c r="BQ40" i="1" s="1"/>
  <c r="BS40" i="1" a="1"/>
  <c r="BS40" i="1"/>
  <c r="BT40" i="1" a="1"/>
  <c r="BT40" i="1" s="1"/>
  <c r="CC40" i="1" a="1"/>
  <c r="CC40" i="1" s="1"/>
  <c r="CD40" i="1" a="1"/>
  <c r="CD40" i="1"/>
  <c r="CF40" i="1" a="1"/>
  <c r="CF40" i="1"/>
  <c r="CG40" i="1" a="1"/>
  <c r="CG40" i="1" s="1"/>
  <c r="CH40" i="1" a="1"/>
  <c r="CH40" i="1" s="1"/>
  <c r="CI40" i="1" a="1"/>
  <c r="CI40" i="1"/>
  <c r="CJ40" i="1" a="1"/>
  <c r="CJ40" i="1" s="1"/>
  <c r="CL40" i="1" a="1"/>
  <c r="CL40" i="1"/>
  <c r="CM40" i="1" a="1"/>
  <c r="CM40" i="1" s="1"/>
  <c r="CT40" i="1" a="1"/>
  <c r="CT40" i="1" s="1"/>
  <c r="CU40" i="1" a="1"/>
  <c r="CU40" i="1"/>
  <c r="CV40" i="1" a="1"/>
  <c r="CV40" i="1"/>
  <c r="CW40" i="1" a="1"/>
  <c r="CW40" i="1" s="1"/>
  <c r="CY40" i="1" a="1"/>
  <c r="CY40" i="1"/>
  <c r="CZ40" i="1" a="1"/>
  <c r="CZ40" i="1" s="1"/>
  <c r="DB40" i="1" a="1"/>
  <c r="DB40" i="1"/>
  <c r="DC40" i="1" a="1"/>
  <c r="DC40" i="1"/>
  <c r="DD40" i="1" a="1"/>
  <c r="DD40" i="1" s="1"/>
  <c r="DE40" i="1" a="1"/>
  <c r="DE40" i="1"/>
  <c r="DF40" i="1" a="1"/>
  <c r="DF40" i="1" s="1"/>
  <c r="C41" i="1"/>
  <c r="J41" i="1" a="1"/>
  <c r="J41" i="1"/>
  <c r="Q41" i="1" s="1" a="1"/>
  <c r="T41" i="1" a="1"/>
  <c r="BZ41" i="1" s="1" a="1"/>
  <c r="BZ41" i="1" s="1"/>
  <c r="T41" i="1"/>
  <c r="CR41" i="1" s="1" a="1"/>
  <c r="CR41" i="1" s="1"/>
  <c r="W41" i="1" a="1"/>
  <c r="W41" i="1"/>
  <c r="Z41" i="1" a="1"/>
  <c r="Z41" i="1" s="1"/>
  <c r="AC41" i="1" a="1"/>
  <c r="AC41" i="1" s="1"/>
  <c r="AV41" i="1" s="1" a="1"/>
  <c r="AV41" i="1" s="1"/>
  <c r="AF41" i="1" a="1"/>
  <c r="AF41" i="1"/>
  <c r="BR41" i="1" s="1" a="1"/>
  <c r="BR41" i="1" s="1"/>
  <c r="AN41" i="1" a="1"/>
  <c r="AN41" i="1" s="1"/>
  <c r="AO41" i="1" a="1"/>
  <c r="AO41" i="1"/>
  <c r="AQ41" i="1" a="1"/>
  <c r="AQ41" i="1" s="1"/>
  <c r="AR41" i="1" a="1"/>
  <c r="AR41" i="1"/>
  <c r="AT41" i="1" a="1"/>
  <c r="AT41" i="1" s="1"/>
  <c r="AU41" i="1" a="1"/>
  <c r="AU41" i="1"/>
  <c r="AW41" i="1" a="1"/>
  <c r="AW41" i="1" s="1"/>
  <c r="AX41" i="1" a="1"/>
  <c r="AX41" i="1"/>
  <c r="AY41" i="1" a="1"/>
  <c r="AY41" i="1" s="1"/>
  <c r="AZ41" i="1" a="1"/>
  <c r="AZ41" i="1" s="1"/>
  <c r="BA41" i="1" a="1"/>
  <c r="BA41" i="1"/>
  <c r="BD41" i="1" a="1"/>
  <c r="BD41" i="1" s="1"/>
  <c r="BH41" i="1" a="1"/>
  <c r="BH41" i="1"/>
  <c r="BI41" i="1" a="1"/>
  <c r="BI41" i="1" s="1"/>
  <c r="BJ41" i="1" a="1"/>
  <c r="BJ41" i="1" s="1"/>
  <c r="BK41" i="1" a="1"/>
  <c r="BK41" i="1" s="1"/>
  <c r="BM41" i="1" a="1"/>
  <c r="BM41" i="1" s="1"/>
  <c r="BN41" i="1" a="1"/>
  <c r="BN41" i="1"/>
  <c r="BP41" i="1" a="1"/>
  <c r="BP41" i="1" s="1"/>
  <c r="BQ41" i="1" a="1"/>
  <c r="BQ41" i="1" s="1"/>
  <c r="BS41" i="1" a="1"/>
  <c r="BS41" i="1"/>
  <c r="BT41" i="1" a="1"/>
  <c r="BT41" i="1"/>
  <c r="CA41" i="1" a="1"/>
  <c r="CA41" i="1"/>
  <c r="CC41" i="1" a="1"/>
  <c r="CC41" i="1"/>
  <c r="CD41" i="1" a="1"/>
  <c r="CD41" i="1" s="1"/>
  <c r="CF41" i="1" a="1"/>
  <c r="CF41" i="1" s="1"/>
  <c r="CG41" i="1" a="1"/>
  <c r="CG41" i="1"/>
  <c r="CI41" i="1" a="1"/>
  <c r="CI41" i="1"/>
  <c r="CJ41" i="1" a="1"/>
  <c r="CJ41" i="1"/>
  <c r="CK41" i="1" a="1"/>
  <c r="CK41" i="1" s="1"/>
  <c r="CL41" i="1" a="1"/>
  <c r="CL41" i="1" s="1"/>
  <c r="CM41" i="1" a="1"/>
  <c r="CM41" i="1"/>
  <c r="CQ41" i="1" a="1"/>
  <c r="CQ41" i="1"/>
  <c r="CS41" i="1" a="1"/>
  <c r="CS41" i="1"/>
  <c r="CT41" i="1" a="1"/>
  <c r="CT41" i="1"/>
  <c r="CV41" i="1" a="1"/>
  <c r="CV41" i="1" s="1"/>
  <c r="CW41" i="1" a="1"/>
  <c r="CW41" i="1"/>
  <c r="CY41" i="1" a="1"/>
  <c r="CY41" i="1" s="1"/>
  <c r="CZ41" i="1" a="1"/>
  <c r="CZ41" i="1" s="1"/>
  <c r="DB41" i="1" a="1"/>
  <c r="DB41" i="1"/>
  <c r="DC41" i="1" a="1"/>
  <c r="DC41" i="1"/>
  <c r="DD41" i="1" a="1"/>
  <c r="DD41" i="1"/>
  <c r="DE41" i="1" a="1"/>
  <c r="DE41" i="1" s="1"/>
  <c r="DF41" i="1" a="1"/>
  <c r="DF41" i="1"/>
  <c r="C42" i="1"/>
  <c r="J42" i="1" a="1"/>
  <c r="J42" i="1" s="1"/>
  <c r="Q42" i="1" s="1" a="1"/>
  <c r="T42" i="1" a="1"/>
  <c r="AF42" i="1" a="1"/>
  <c r="AF42" i="1" s="1"/>
  <c r="AR42" i="1" a="1"/>
  <c r="AR42" i="1" s="1"/>
  <c r="AX42" i="1" a="1"/>
  <c r="AX42" i="1"/>
  <c r="AZ42" i="1" a="1"/>
  <c r="AZ42" i="1"/>
  <c r="BA42" i="1" a="1"/>
  <c r="BA42" i="1" s="1"/>
  <c r="BK42" i="1" a="1"/>
  <c r="BK42" i="1"/>
  <c r="BQ42" i="1" a="1"/>
  <c r="BQ42" i="1" s="1"/>
  <c r="BS42" i="1" a="1"/>
  <c r="BS42" i="1"/>
  <c r="BT42" i="1" a="1"/>
  <c r="BT42" i="1" s="1"/>
  <c r="CD42" i="1" a="1"/>
  <c r="CD42" i="1"/>
  <c r="CJ42" i="1" a="1"/>
  <c r="CJ42" i="1" s="1"/>
  <c r="CL42" i="1" a="1"/>
  <c r="CL42" i="1" s="1"/>
  <c r="CM42" i="1" a="1"/>
  <c r="CM42" i="1"/>
  <c r="CS42" i="1" a="1"/>
  <c r="CS42" i="1" s="1"/>
  <c r="CW42" i="1" a="1"/>
  <c r="CW42" i="1"/>
  <c r="DC42" i="1" a="1"/>
  <c r="DC42" i="1" s="1"/>
  <c r="DE42" i="1" a="1"/>
  <c r="DE42" i="1"/>
  <c r="DF42" i="1" a="1"/>
  <c r="DF42" i="1" s="1"/>
  <c r="C43" i="1"/>
  <c r="J43" i="1" a="1"/>
  <c r="J43" i="1" s="1"/>
  <c r="Q43" i="1" a="1"/>
  <c r="AK43" i="1" s="1" a="1"/>
  <c r="AK43" i="1" s="1"/>
  <c r="T43" i="1" a="1"/>
  <c r="T43" i="1"/>
  <c r="W43" i="1" a="1"/>
  <c r="Z43" i="1" a="1"/>
  <c r="CG43" i="1" s="1" a="1"/>
  <c r="CG43" i="1" s="1"/>
  <c r="Z43" i="1"/>
  <c r="AS43" i="1" s="1" a="1"/>
  <c r="AS43" i="1" s="1"/>
  <c r="AC43" i="1" a="1"/>
  <c r="AC43" i="1" s="1"/>
  <c r="AV43" i="1" s="1" a="1"/>
  <c r="AV43" i="1" s="1"/>
  <c r="AF43" i="1" a="1"/>
  <c r="AF43" i="1"/>
  <c r="BR43" i="1" s="1" a="1"/>
  <c r="AL43" i="1" a="1"/>
  <c r="AL43" i="1" s="1"/>
  <c r="AN43" i="1" a="1"/>
  <c r="AN43" i="1" s="1"/>
  <c r="AO43" i="1" a="1"/>
  <c r="AO43" i="1"/>
  <c r="AU43" i="1" a="1"/>
  <c r="AU43" i="1" s="1"/>
  <c r="AW43" i="1" a="1"/>
  <c r="AW43" i="1"/>
  <c r="AX43" i="1" a="1"/>
  <c r="AX43" i="1" s="1"/>
  <c r="AY43" i="1" a="1"/>
  <c r="AY43" i="1" s="1"/>
  <c r="AZ43" i="1" a="1"/>
  <c r="AZ43" i="1"/>
  <c r="BA43" i="1" a="1"/>
  <c r="BA43" i="1"/>
  <c r="BD43" i="1" a="1"/>
  <c r="BD43" i="1" s="1"/>
  <c r="BE43" i="1" a="1"/>
  <c r="BE43" i="1" s="1"/>
  <c r="BG43" i="1" a="1"/>
  <c r="BG43" i="1" s="1"/>
  <c r="BH43" i="1" a="1"/>
  <c r="BH43" i="1" s="1"/>
  <c r="BM43" i="1" a="1"/>
  <c r="BM43" i="1"/>
  <c r="BN43" i="1" a="1"/>
  <c r="BN43" i="1"/>
  <c r="BO43" i="1" a="1"/>
  <c r="BO43" i="1" s="1"/>
  <c r="BP43" i="1" a="1"/>
  <c r="BP43" i="1"/>
  <c r="BQ43" i="1" a="1"/>
  <c r="BQ43" i="1" s="1"/>
  <c r="BR43" i="1"/>
  <c r="BS43" i="1" a="1"/>
  <c r="BS43" i="1"/>
  <c r="BT43" i="1" a="1"/>
  <c r="BT43" i="1" s="1"/>
  <c r="BW43" i="1" a="1"/>
  <c r="BW43" i="1" s="1"/>
  <c r="BX43" i="1" a="1"/>
  <c r="BX43" i="1" s="1"/>
  <c r="BZ43" i="1" a="1"/>
  <c r="BZ43" i="1"/>
  <c r="CA43" i="1" a="1"/>
  <c r="CA43" i="1" s="1"/>
  <c r="CC43" i="1" a="1"/>
  <c r="CC43" i="1" s="1"/>
  <c r="CE43" i="1" a="1"/>
  <c r="CE43" i="1" s="1"/>
  <c r="CF43" i="1" a="1"/>
  <c r="CF43" i="1" s="1"/>
  <c r="CI43" i="1" a="1"/>
  <c r="CI43" i="1"/>
  <c r="CJ43" i="1" a="1"/>
  <c r="CJ43" i="1"/>
  <c r="CK43" i="1" a="1"/>
  <c r="CK43" i="1" s="1"/>
  <c r="CL43" i="1" a="1"/>
  <c r="CL43" i="1"/>
  <c r="CM43" i="1" a="1"/>
  <c r="CM43" i="1" s="1"/>
  <c r="CP43" i="1" a="1"/>
  <c r="CP43" i="1" s="1"/>
  <c r="CQ43" i="1" a="1"/>
  <c r="CQ43" i="1"/>
  <c r="CR43" i="1" a="1"/>
  <c r="CR43" i="1" s="1"/>
  <c r="CS43" i="1" a="1"/>
  <c r="CS43" i="1"/>
  <c r="CT43" i="1" a="1"/>
  <c r="CT43" i="1" s="1"/>
  <c r="CZ43" i="1" a="1"/>
  <c r="CZ43" i="1" s="1"/>
  <c r="DB43" i="1" a="1"/>
  <c r="DB43" i="1" s="1"/>
  <c r="DC43" i="1" a="1"/>
  <c r="DC43" i="1"/>
  <c r="DD43" i="1" a="1"/>
  <c r="DD43" i="1" s="1"/>
  <c r="DE43" i="1" a="1"/>
  <c r="DE43" i="1"/>
  <c r="DF43" i="1" a="1"/>
  <c r="DF43" i="1" s="1"/>
  <c r="C44" i="1"/>
  <c r="J44" i="1" a="1"/>
  <c r="Z44" i="1" s="1" a="1"/>
  <c r="Z44" i="1" s="1"/>
  <c r="J44" i="1"/>
  <c r="Q44" i="1" a="1"/>
  <c r="CP44" i="1" s="1" a="1"/>
  <c r="CP44" i="1" s="1"/>
  <c r="T44" i="1" a="1"/>
  <c r="BZ44" i="1" s="1" a="1"/>
  <c r="BZ44" i="1" s="1"/>
  <c r="T44" i="1"/>
  <c r="W44" i="1" a="1"/>
  <c r="AC44" i="1" a="1"/>
  <c r="AC44" i="1" s="1"/>
  <c r="CH44" i="1" s="1" a="1"/>
  <c r="CH44" i="1" s="1"/>
  <c r="AF44" i="1" a="1"/>
  <c r="DE44" i="1" s="1" a="1"/>
  <c r="DE44" i="1" s="1"/>
  <c r="AN44" i="1" a="1"/>
  <c r="AN44" i="1" s="1"/>
  <c r="AO44" i="1" a="1"/>
  <c r="AO44" i="1" s="1"/>
  <c r="AR44" i="1" a="1"/>
  <c r="AR44" i="1"/>
  <c r="AT44" i="1" a="1"/>
  <c r="AT44" i="1" s="1"/>
  <c r="AU44" i="1" a="1"/>
  <c r="AU44" i="1"/>
  <c r="AV44" i="1" a="1"/>
  <c r="AV44" i="1"/>
  <c r="AX44" i="1" a="1"/>
  <c r="AX44" i="1" s="1"/>
  <c r="BD44" i="1" a="1"/>
  <c r="BD44" i="1"/>
  <c r="BE44" i="1" a="1"/>
  <c r="BE44" i="1" s="1"/>
  <c r="BG44" i="1" a="1"/>
  <c r="BG44" i="1" s="1"/>
  <c r="BH44" i="1" a="1"/>
  <c r="BH44" i="1" s="1"/>
  <c r="BK44" i="1" a="1"/>
  <c r="BK44" i="1"/>
  <c r="BM44" i="1" a="1"/>
  <c r="BM44" i="1" s="1"/>
  <c r="BN44" i="1" a="1"/>
  <c r="BN44" i="1" s="1"/>
  <c r="BO44" i="1" a="1"/>
  <c r="BO44" i="1"/>
  <c r="BW44" i="1" a="1"/>
  <c r="BW44" i="1"/>
  <c r="BX44" i="1" a="1"/>
  <c r="BX44" i="1" s="1"/>
  <c r="CA44" i="1" a="1"/>
  <c r="CA44" i="1"/>
  <c r="CD44" i="1" a="1"/>
  <c r="CD44" i="1" s="1"/>
  <c r="CF44" i="1" a="1"/>
  <c r="CF44" i="1" s="1"/>
  <c r="CG44" i="1" a="1"/>
  <c r="CG44" i="1" s="1"/>
  <c r="CL44" i="1" a="1"/>
  <c r="CL44" i="1" s="1"/>
  <c r="CM44" i="1" a="1"/>
  <c r="CM44" i="1" s="1"/>
  <c r="CS44" i="1" a="1"/>
  <c r="CS44" i="1" s="1"/>
  <c r="CT44" i="1" a="1"/>
  <c r="CT44" i="1"/>
  <c r="CW44" i="1" a="1"/>
  <c r="CW44" i="1" s="1"/>
  <c r="CY44" i="1" a="1"/>
  <c r="CY44" i="1" s="1"/>
  <c r="CZ44" i="1" a="1"/>
  <c r="CZ44" i="1"/>
  <c r="DC44" i="1" a="1"/>
  <c r="DC44" i="1" s="1"/>
  <c r="DF44" i="1" a="1"/>
  <c r="DF44" i="1" s="1"/>
  <c r="C45" i="1"/>
  <c r="J45" i="1" a="1"/>
  <c r="AF45" i="1" a="1"/>
  <c r="AF45" i="1" s="1"/>
  <c r="CK45" i="1" s="1" a="1"/>
  <c r="CK45" i="1" s="1"/>
  <c r="AR45" i="1" a="1"/>
  <c r="AR45" i="1"/>
  <c r="AU45" i="1" a="1"/>
  <c r="AU45" i="1" s="1"/>
  <c r="AZ45" i="1" a="1"/>
  <c r="AZ45" i="1"/>
  <c r="BA45" i="1" a="1"/>
  <c r="BA45" i="1" s="1"/>
  <c r="BK45" i="1" a="1"/>
  <c r="BK45" i="1" s="1"/>
  <c r="BN45" i="1" a="1"/>
  <c r="BN45" i="1" s="1"/>
  <c r="BR45" i="1" a="1"/>
  <c r="BR45" i="1"/>
  <c r="BS45" i="1" a="1"/>
  <c r="BS45" i="1"/>
  <c r="BT45" i="1" a="1"/>
  <c r="BT45" i="1" s="1"/>
  <c r="CD45" i="1" a="1"/>
  <c r="CD45" i="1" s="1"/>
  <c r="CG45" i="1" a="1"/>
  <c r="CG45" i="1" s="1"/>
  <c r="CL45" i="1" a="1"/>
  <c r="CL45" i="1" s="1"/>
  <c r="CM45" i="1" a="1"/>
  <c r="CM45" i="1" s="1"/>
  <c r="CW45" i="1" a="1"/>
  <c r="CW45" i="1" s="1"/>
  <c r="CZ45" i="1" a="1"/>
  <c r="CZ45" i="1" s="1"/>
  <c r="DD45" i="1" a="1"/>
  <c r="DD45" i="1" s="1"/>
  <c r="DE45" i="1" a="1"/>
  <c r="DE45" i="1" s="1"/>
  <c r="DF45" i="1" a="1"/>
  <c r="DF45" i="1" s="1"/>
  <c r="C46" i="1"/>
  <c r="J46" i="1" a="1"/>
  <c r="J46" i="1" s="1"/>
  <c r="Q46" i="1" s="1" a="1"/>
  <c r="T46" i="1" a="1"/>
  <c r="AN46" i="1" s="1" a="1"/>
  <c r="AN46" i="1" s="1"/>
  <c r="T46" i="1"/>
  <c r="BY46" i="1" s="1" a="1"/>
  <c r="BY46" i="1" s="1"/>
  <c r="W46" i="1" a="1"/>
  <c r="Z46" i="1" a="1"/>
  <c r="Z46" i="1" s="1"/>
  <c r="AC46" i="1" a="1"/>
  <c r="AC46" i="1"/>
  <c r="AV46" i="1" s="1" a="1"/>
  <c r="AV46" i="1" s="1"/>
  <c r="AF46" i="1" a="1"/>
  <c r="AF46" i="1" s="1"/>
  <c r="AL46" i="1" a="1"/>
  <c r="AL46" i="1"/>
  <c r="AM46" i="1" a="1"/>
  <c r="AM46" i="1" s="1"/>
  <c r="AS46" i="1" a="1"/>
  <c r="AS46" i="1" s="1"/>
  <c r="AT46" i="1" a="1"/>
  <c r="AT46" i="1"/>
  <c r="AU46" i="1" a="1"/>
  <c r="AU46" i="1" s="1"/>
  <c r="AW46" i="1" a="1"/>
  <c r="AW46" i="1" s="1"/>
  <c r="AX46" i="1" a="1"/>
  <c r="AX46" i="1" s="1"/>
  <c r="AY46" i="1" a="1"/>
  <c r="AY46" i="1"/>
  <c r="AZ46" i="1" a="1"/>
  <c r="AZ46" i="1" s="1"/>
  <c r="BA46" i="1" a="1"/>
  <c r="BA46" i="1" s="1"/>
  <c r="BE46" i="1" a="1"/>
  <c r="BE46" i="1" s="1"/>
  <c r="BK46" i="1" a="1"/>
  <c r="BK46" i="1" s="1"/>
  <c r="BN46" i="1" a="1"/>
  <c r="BN46" i="1" s="1"/>
  <c r="BO46" i="1" a="1"/>
  <c r="BO46" i="1" s="1"/>
  <c r="BP46" i="1" a="1"/>
  <c r="BP46" i="1" s="1"/>
  <c r="BQ46" i="1" a="1"/>
  <c r="BQ46" i="1"/>
  <c r="BR46" i="1" a="1"/>
  <c r="BR46" i="1" s="1"/>
  <c r="BS46" i="1" a="1"/>
  <c r="BS46" i="1" s="1"/>
  <c r="BT46" i="1" a="1"/>
  <c r="BT46" i="1" s="1"/>
  <c r="BX46" i="1" a="1"/>
  <c r="BX46" i="1" s="1"/>
  <c r="BZ46" i="1" a="1"/>
  <c r="BZ46" i="1" s="1"/>
  <c r="CF46" i="1" a="1"/>
  <c r="CF46" i="1" s="1"/>
  <c r="CG46" i="1" a="1"/>
  <c r="CG46" i="1" s="1"/>
  <c r="CH46" i="1" a="1"/>
  <c r="CH46" i="1" s="1"/>
  <c r="CI46" i="1" a="1"/>
  <c r="CI46" i="1"/>
  <c r="CJ46" i="1" a="1"/>
  <c r="CJ46" i="1" s="1"/>
  <c r="CK46" i="1" a="1"/>
  <c r="CK46" i="1" s="1"/>
  <c r="CL46" i="1" a="1"/>
  <c r="CL46" i="1"/>
  <c r="CM46" i="1" a="1"/>
  <c r="CM46" i="1" s="1"/>
  <c r="CQ46" i="1" a="1"/>
  <c r="CQ46" i="1" s="1"/>
  <c r="CT46" i="1" a="1"/>
  <c r="CT46" i="1" s="1"/>
  <c r="CV46" i="1" a="1"/>
  <c r="CV46" i="1" s="1"/>
  <c r="CY46" i="1" a="1"/>
  <c r="CY46" i="1" s="1"/>
  <c r="CZ46" i="1" a="1"/>
  <c r="CZ46" i="1" s="1"/>
  <c r="DB46" i="1" a="1"/>
  <c r="DB46" i="1"/>
  <c r="DC46" i="1" a="1"/>
  <c r="DC46" i="1" s="1"/>
  <c r="DD46" i="1" a="1"/>
  <c r="DD46" i="1"/>
  <c r="DE46" i="1" a="1"/>
  <c r="DE46" i="1" s="1"/>
  <c r="DF46" i="1" a="1"/>
  <c r="DF46" i="1" s="1"/>
  <c r="C47" i="1"/>
  <c r="J47" i="1" a="1"/>
  <c r="T47" i="1" s="1" a="1"/>
  <c r="CS47" i="1" s="1" a="1"/>
  <c r="CS47" i="1" s="1"/>
  <c r="J47" i="1"/>
  <c r="Q47" i="1" s="1" a="1"/>
  <c r="BW47" i="1" s="1" a="1"/>
  <c r="BW47" i="1" s="1"/>
  <c r="AF47" i="1" a="1"/>
  <c r="AU47" i="1" a="1"/>
  <c r="AU47" i="1" s="1"/>
  <c r="BN47" i="1" a="1"/>
  <c r="BN47" i="1" s="1"/>
  <c r="BT47" i="1" a="1"/>
  <c r="BT47" i="1" s="1"/>
  <c r="CG47" i="1" a="1"/>
  <c r="CG47" i="1" s="1"/>
  <c r="CZ47" i="1" a="1"/>
  <c r="CZ47" i="1" s="1"/>
  <c r="DF47" i="1" a="1"/>
  <c r="DF47" i="1" s="1"/>
  <c r="C48" i="1"/>
  <c r="J48" i="1" a="1"/>
  <c r="AC48" i="1" s="1" a="1"/>
  <c r="BP48" i="1" s="1" a="1"/>
  <c r="BP48" i="1" s="1"/>
  <c r="T48" i="1" a="1"/>
  <c r="W48" i="1" a="1"/>
  <c r="W48" i="1" s="1"/>
  <c r="AP48" i="1" s="1" a="1"/>
  <c r="AP48" i="1" s="1"/>
  <c r="Z48" i="1" a="1"/>
  <c r="Z48" i="1" s="1"/>
  <c r="AF48" i="1" a="1"/>
  <c r="AF48" i="1" s="1"/>
  <c r="AN48" i="1" a="1"/>
  <c r="AN48" i="1" s="1"/>
  <c r="AO48" i="1" a="1"/>
  <c r="AO48" i="1" s="1"/>
  <c r="AT48" i="1" a="1"/>
  <c r="AT48" i="1" s="1"/>
  <c r="AU48" i="1" a="1"/>
  <c r="AU48" i="1" s="1"/>
  <c r="AZ48" i="1" a="1"/>
  <c r="AZ48" i="1"/>
  <c r="BA48" i="1" a="1"/>
  <c r="BA48" i="1" s="1"/>
  <c r="BH48" i="1" a="1"/>
  <c r="BH48" i="1"/>
  <c r="BI48" i="1" a="1"/>
  <c r="BI48" i="1" s="1"/>
  <c r="BJ48" i="1" a="1"/>
  <c r="BJ48" i="1" s="1"/>
  <c r="BK48" i="1" a="1"/>
  <c r="BK48" i="1" s="1"/>
  <c r="BM48" i="1" a="1"/>
  <c r="BM48" i="1" s="1"/>
  <c r="BN48" i="1" a="1"/>
  <c r="BN48" i="1" s="1"/>
  <c r="BR48" i="1" a="1"/>
  <c r="BR48" i="1" s="1"/>
  <c r="BS48" i="1" a="1"/>
  <c r="BS48" i="1" s="1"/>
  <c r="BT48" i="1" a="1"/>
  <c r="BT48" i="1" s="1"/>
  <c r="BZ48" i="1" a="1"/>
  <c r="BZ48" i="1" s="1"/>
  <c r="CA48" i="1" a="1"/>
  <c r="CA48" i="1" s="1"/>
  <c r="CF48" i="1" a="1"/>
  <c r="CF48" i="1" s="1"/>
  <c r="CG48" i="1" a="1"/>
  <c r="CG48" i="1"/>
  <c r="CL48" i="1" a="1"/>
  <c r="CL48" i="1"/>
  <c r="CM48" i="1" a="1"/>
  <c r="CM48" i="1" s="1"/>
  <c r="CT48" i="1" a="1"/>
  <c r="CT48" i="1" s="1"/>
  <c r="CU48" i="1" a="1"/>
  <c r="CU48" i="1" s="1"/>
  <c r="CV48" i="1" a="1"/>
  <c r="CV48" i="1" s="1"/>
  <c r="CW48" i="1" a="1"/>
  <c r="CW48" i="1" s="1"/>
  <c r="CY48" i="1" a="1"/>
  <c r="CY48" i="1" s="1"/>
  <c r="CZ48" i="1" a="1"/>
  <c r="CZ48" i="1" s="1"/>
  <c r="DB48" i="1" a="1"/>
  <c r="DB48" i="1" s="1"/>
  <c r="DD48" i="1" a="1"/>
  <c r="DD48" i="1" s="1"/>
  <c r="DE48" i="1" a="1"/>
  <c r="DE48" i="1" s="1"/>
  <c r="DF48" i="1" a="1"/>
  <c r="DF48" i="1" s="1"/>
  <c r="C49" i="1"/>
  <c r="J49" i="1" a="1"/>
  <c r="J49" i="1" s="1"/>
  <c r="Q49" i="1" s="1" a="1"/>
  <c r="AC49" i="1" a="1"/>
  <c r="AC49" i="1" s="1"/>
  <c r="AF49" i="1" a="1"/>
  <c r="DE49" i="1" s="1" a="1"/>
  <c r="DE49" i="1" s="1"/>
  <c r="AL49" i="1" a="1"/>
  <c r="AL49" i="1" s="1"/>
  <c r="AU49" i="1" a="1"/>
  <c r="AU49" i="1" s="1"/>
  <c r="AV49" i="1" a="1"/>
  <c r="AV49" i="1"/>
  <c r="AX49" i="1" a="1"/>
  <c r="AX49" i="1" s="1"/>
  <c r="BA49" i="1" a="1"/>
  <c r="BA49" i="1" s="1"/>
  <c r="BE49" i="1" a="1"/>
  <c r="BE49" i="1" s="1"/>
  <c r="BN49" i="1" a="1"/>
  <c r="BN49" i="1" s="1"/>
  <c r="BQ49" i="1" a="1"/>
  <c r="BQ49" i="1" s="1"/>
  <c r="BT49" i="1" a="1"/>
  <c r="BT49" i="1" s="1"/>
  <c r="BX49" i="1" a="1"/>
  <c r="BX49" i="1" s="1"/>
  <c r="CG49" i="1" a="1"/>
  <c r="CG49" i="1" s="1"/>
  <c r="CJ49" i="1" a="1"/>
  <c r="CJ49" i="1" s="1"/>
  <c r="CM49" i="1" a="1"/>
  <c r="CM49" i="1" s="1"/>
  <c r="CQ49" i="1" a="1"/>
  <c r="CQ49" i="1" s="1"/>
  <c r="CZ49" i="1" a="1"/>
  <c r="CZ49" i="1" s="1"/>
  <c r="DC49" i="1" a="1"/>
  <c r="DC49" i="1" s="1"/>
  <c r="DF49" i="1" a="1"/>
  <c r="DF49" i="1" s="1"/>
  <c r="C50" i="1"/>
  <c r="J50" i="1" a="1"/>
  <c r="T50" i="1" a="1"/>
  <c r="W50" i="1" a="1"/>
  <c r="W50" i="1" s="1"/>
  <c r="AF50" i="1" a="1"/>
  <c r="AF50" i="1" s="1"/>
  <c r="AY50" i="1" s="1" a="1"/>
  <c r="AY50" i="1" s="1"/>
  <c r="AL50" i="1" a="1"/>
  <c r="AL50" i="1" s="1"/>
  <c r="AO50" i="1" a="1"/>
  <c r="AO50" i="1" s="1"/>
  <c r="AQ50" i="1" a="1"/>
  <c r="AQ50" i="1" s="1"/>
  <c r="AR50" i="1" a="1"/>
  <c r="AR50" i="1" s="1"/>
  <c r="AU50" i="1" a="1"/>
  <c r="AU50" i="1" s="1"/>
  <c r="AX50" i="1" a="1"/>
  <c r="AX50" i="1" s="1"/>
  <c r="AZ50" i="1" a="1"/>
  <c r="AZ50" i="1" s="1"/>
  <c r="BA50" i="1" a="1"/>
  <c r="BA50" i="1"/>
  <c r="BE50" i="1" a="1"/>
  <c r="BE50" i="1" s="1"/>
  <c r="BH50" i="1" a="1"/>
  <c r="BH50" i="1" s="1"/>
  <c r="BN50" i="1" a="1"/>
  <c r="BN50" i="1" s="1"/>
  <c r="BQ50" i="1" a="1"/>
  <c r="BQ50" i="1" s="1"/>
  <c r="BS50" i="1" a="1"/>
  <c r="BS50" i="1" s="1"/>
  <c r="BT50" i="1" a="1"/>
  <c r="BT50" i="1" s="1"/>
  <c r="BX50" i="1" a="1"/>
  <c r="BX50" i="1"/>
  <c r="CA50" i="1" a="1"/>
  <c r="CA50" i="1" s="1"/>
  <c r="CC50" i="1" a="1"/>
  <c r="CC50" i="1" s="1"/>
  <c r="CG50" i="1" a="1"/>
  <c r="CG50" i="1"/>
  <c r="CJ50" i="1" a="1"/>
  <c r="CJ50" i="1" s="1"/>
  <c r="CK50" i="1" a="1"/>
  <c r="CK50" i="1" s="1"/>
  <c r="CL50" i="1" a="1"/>
  <c r="CL50" i="1" s="1"/>
  <c r="CM50" i="1" a="1"/>
  <c r="CM50" i="1" s="1"/>
  <c r="CQ50" i="1" a="1"/>
  <c r="CQ50" i="1" s="1"/>
  <c r="CT50" i="1" a="1"/>
  <c r="CT50" i="1" s="1"/>
  <c r="CV50" i="1" a="1"/>
  <c r="CV50" i="1"/>
  <c r="CZ50" i="1" a="1"/>
  <c r="CZ50" i="1" s="1"/>
  <c r="DC50" i="1" a="1"/>
  <c r="DC50" i="1"/>
  <c r="DE50" i="1" a="1"/>
  <c r="DE50" i="1" s="1"/>
  <c r="DF50" i="1" a="1"/>
  <c r="DF50" i="1" s="1"/>
  <c r="C51" i="1"/>
  <c r="J51" i="1" a="1"/>
  <c r="W51" i="1" s="1" a="1"/>
  <c r="AF51" i="1" a="1"/>
  <c r="AF51" i="1" s="1"/>
  <c r="AT51" i="1" a="1"/>
  <c r="AT51" i="1" s="1"/>
  <c r="AU51" i="1" a="1"/>
  <c r="AU51" i="1" s="1"/>
  <c r="AZ51" i="1" a="1"/>
  <c r="AZ51" i="1" s="1"/>
  <c r="BA51" i="1" a="1"/>
  <c r="BA51" i="1" s="1"/>
  <c r="BM51" i="1" a="1"/>
  <c r="BM51" i="1" s="1"/>
  <c r="BN51" i="1" a="1"/>
  <c r="BN51" i="1" s="1"/>
  <c r="BR51" i="1" a="1"/>
  <c r="BR51" i="1" s="1"/>
  <c r="BS51" i="1" a="1"/>
  <c r="BS51" i="1" s="1"/>
  <c r="BT51" i="1" a="1"/>
  <c r="BT51" i="1" s="1"/>
  <c r="CF51" i="1" a="1"/>
  <c r="CF51" i="1" s="1"/>
  <c r="CG51" i="1" a="1"/>
  <c r="CG51" i="1"/>
  <c r="CL51" i="1" a="1"/>
  <c r="CL51" i="1" s="1"/>
  <c r="CM51" i="1" a="1"/>
  <c r="CM51" i="1" s="1"/>
  <c r="CY51" i="1" a="1"/>
  <c r="CY51" i="1" s="1"/>
  <c r="CZ51" i="1" a="1"/>
  <c r="CZ51" i="1" s="1"/>
  <c r="DD51" i="1" a="1"/>
  <c r="DD51" i="1" s="1"/>
  <c r="DE51" i="1" a="1"/>
  <c r="DE51" i="1" s="1"/>
  <c r="DF51" i="1" a="1"/>
  <c r="DF51" i="1" s="1"/>
  <c r="C52" i="1"/>
  <c r="J52" i="1" a="1"/>
  <c r="J52" i="1" s="1"/>
  <c r="Q52" i="1" s="1" a="1"/>
  <c r="AC52" i="1" a="1"/>
  <c r="AF52" i="1" a="1"/>
  <c r="AX52" i="1" a="1"/>
  <c r="AX52" i="1"/>
  <c r="BA52" i="1" a="1"/>
  <c r="BA52" i="1" s="1"/>
  <c r="BP52" i="1" a="1"/>
  <c r="BP52" i="1" s="1"/>
  <c r="BQ52" i="1" a="1"/>
  <c r="BQ52" i="1" s="1"/>
  <c r="BT52" i="1" a="1"/>
  <c r="BT52" i="1" s="1"/>
  <c r="CJ52" i="1" a="1"/>
  <c r="CJ52" i="1" s="1"/>
  <c r="CM52" i="1" a="1"/>
  <c r="CM52" i="1" s="1"/>
  <c r="DC52" i="1" a="1"/>
  <c r="DC52" i="1" s="1"/>
  <c r="DE52" i="1" a="1"/>
  <c r="DE52" i="1" s="1"/>
  <c r="DF52" i="1" a="1"/>
  <c r="DF52" i="1" s="1"/>
  <c r="C53" i="1"/>
  <c r="J53" i="1" a="1"/>
  <c r="J53" i="1" s="1"/>
  <c r="Q53" i="1" a="1"/>
  <c r="Q53" i="1" s="1"/>
  <c r="AJ53" i="1" s="1" a="1"/>
  <c r="AJ53" i="1" s="1"/>
  <c r="T53" i="1" a="1"/>
  <c r="T53" i="1" s="1"/>
  <c r="W53" i="1" a="1"/>
  <c r="W53" i="1" s="1"/>
  <c r="Z53" i="1" a="1"/>
  <c r="Z53" i="1" s="1"/>
  <c r="AC53" i="1" a="1"/>
  <c r="AC53" i="1" s="1"/>
  <c r="AF53" i="1" a="1"/>
  <c r="AF53" i="1" s="1"/>
  <c r="AK53" i="1" a="1"/>
  <c r="AK53" i="1" s="1"/>
  <c r="AM53" i="1" a="1"/>
  <c r="AM53" i="1"/>
  <c r="AN53" i="1" a="1"/>
  <c r="AN53" i="1" s="1"/>
  <c r="AO53" i="1" a="1"/>
  <c r="AO53" i="1" s="1"/>
  <c r="AU53" i="1" a="1"/>
  <c r="AU53" i="1" s="1"/>
  <c r="AW53" i="1" a="1"/>
  <c r="AW53" i="1" s="1"/>
  <c r="AX53" i="1" a="1"/>
  <c r="AX53" i="1"/>
  <c r="AY53" i="1" a="1"/>
  <c r="AY53" i="1" s="1"/>
  <c r="AZ53" i="1" a="1"/>
  <c r="AZ53" i="1"/>
  <c r="BA53" i="1" a="1"/>
  <c r="BA53" i="1" s="1"/>
  <c r="BC53" i="1" a="1"/>
  <c r="BC53" i="1" s="1"/>
  <c r="BD53" i="1" a="1"/>
  <c r="BD53" i="1" s="1"/>
  <c r="BE53" i="1" a="1"/>
  <c r="BE53" i="1"/>
  <c r="BF53" i="1" a="1"/>
  <c r="BF53" i="1" s="1"/>
  <c r="BG53" i="1" a="1"/>
  <c r="BG53" i="1" s="1"/>
  <c r="BM53" i="1" a="1"/>
  <c r="BM53" i="1" s="1"/>
  <c r="BP53" i="1" a="1"/>
  <c r="BP53" i="1" s="1"/>
  <c r="BQ53" i="1" a="1"/>
  <c r="BQ53" i="1"/>
  <c r="BR53" i="1" a="1"/>
  <c r="BR53" i="1" s="1"/>
  <c r="BS53" i="1" a="1"/>
  <c r="BS53" i="1"/>
  <c r="BT53" i="1" a="1"/>
  <c r="BT53" i="1" s="1"/>
  <c r="BV53" i="1" a="1"/>
  <c r="BV53" i="1" s="1"/>
  <c r="BW53" i="1" a="1"/>
  <c r="BW53" i="1" s="1"/>
  <c r="BX53" i="1" a="1"/>
  <c r="BX53" i="1"/>
  <c r="BY53" i="1" a="1"/>
  <c r="BY53" i="1" s="1"/>
  <c r="BZ53" i="1" a="1"/>
  <c r="BZ53" i="1"/>
  <c r="CD53" i="1" a="1"/>
  <c r="CD53" i="1"/>
  <c r="CF53" i="1" a="1"/>
  <c r="CF53" i="1" s="1"/>
  <c r="CI53" i="1" a="1"/>
  <c r="CI53" i="1" s="1"/>
  <c r="CJ53" i="1" a="1"/>
  <c r="CJ53" i="1"/>
  <c r="CK53" i="1" a="1"/>
  <c r="CK53" i="1"/>
  <c r="CL53" i="1" a="1"/>
  <c r="CL53" i="1" s="1"/>
  <c r="CM53" i="1" a="1"/>
  <c r="CM53" i="1" s="1"/>
  <c r="CO53" i="1" a="1"/>
  <c r="CO53" i="1" s="1"/>
  <c r="CP53" i="1" a="1"/>
  <c r="CP53" i="1" s="1"/>
  <c r="CQ53" i="1" a="1"/>
  <c r="CQ53" i="1"/>
  <c r="CR53" i="1" a="1"/>
  <c r="CR53" i="1" s="1"/>
  <c r="CS53" i="1" a="1"/>
  <c r="CS53" i="1"/>
  <c r="CT53" i="1" a="1"/>
  <c r="CT53" i="1" s="1"/>
  <c r="DB53" i="1" a="1"/>
  <c r="DB53" i="1" s="1"/>
  <c r="DC53" i="1" a="1"/>
  <c r="DC53" i="1" s="1"/>
  <c r="DD53" i="1" a="1"/>
  <c r="DD53" i="1" s="1"/>
  <c r="DE53" i="1" a="1"/>
  <c r="DE53" i="1" s="1"/>
  <c r="DF53" i="1" a="1"/>
  <c r="DF53" i="1" s="1"/>
  <c r="C54" i="1"/>
  <c r="J54" i="1" a="1"/>
  <c r="J54" i="1" s="1"/>
  <c r="Q54" i="1" s="1" a="1"/>
  <c r="AF54" i="1" a="1"/>
  <c r="AF54" i="1"/>
  <c r="CK54" i="1" s="1" a="1"/>
  <c r="CK54" i="1" s="1"/>
  <c r="AL54" i="1" a="1"/>
  <c r="AL54" i="1" s="1"/>
  <c r="AX54" i="1" a="1"/>
  <c r="AX54" i="1" s="1"/>
  <c r="AZ54" i="1" a="1"/>
  <c r="AZ54" i="1"/>
  <c r="BA54" i="1" a="1"/>
  <c r="BA54" i="1"/>
  <c r="BD54" i="1" a="1"/>
  <c r="BD54" i="1" s="1"/>
  <c r="BE54" i="1" a="1"/>
  <c r="BE54" i="1" s="1"/>
  <c r="BQ54" i="1" a="1"/>
  <c r="BQ54" i="1" s="1"/>
  <c r="BR54" i="1" a="1"/>
  <c r="BR54" i="1"/>
  <c r="BS54" i="1" a="1"/>
  <c r="BS54" i="1" s="1"/>
  <c r="BT54" i="1" a="1"/>
  <c r="BT54" i="1" s="1"/>
  <c r="BX54" i="1" a="1"/>
  <c r="BX54" i="1" s="1"/>
  <c r="CJ54" i="1" a="1"/>
  <c r="CJ54" i="1" s="1"/>
  <c r="CL54" i="1" a="1"/>
  <c r="CL54" i="1" s="1"/>
  <c r="CM54" i="1" a="1"/>
  <c r="CM54" i="1"/>
  <c r="CQ54" i="1" a="1"/>
  <c r="CQ54" i="1" s="1"/>
  <c r="DC54" i="1" a="1"/>
  <c r="DC54" i="1"/>
  <c r="DD54" i="1" a="1"/>
  <c r="DD54" i="1"/>
  <c r="DE54" i="1" a="1"/>
  <c r="DE54" i="1"/>
  <c r="DF54" i="1" a="1"/>
  <c r="DF54" i="1" s="1"/>
  <c r="C55" i="1"/>
  <c r="J55" i="1" a="1"/>
  <c r="T55" i="1" s="1" a="1"/>
  <c r="CS55" i="1" s="1" a="1"/>
  <c r="CS55" i="1" s="1"/>
  <c r="J55" i="1"/>
  <c r="Q55" i="1" s="1" a="1"/>
  <c r="AC55" i="1" a="1"/>
  <c r="AC55" i="1"/>
  <c r="AF55" i="1" a="1"/>
  <c r="AF55" i="1"/>
  <c r="AL55" i="1" a="1"/>
  <c r="AL55" i="1"/>
  <c r="AN55" i="1" a="1"/>
  <c r="AN55" i="1" s="1"/>
  <c r="AR55" i="1" a="1"/>
  <c r="AR55" i="1"/>
  <c r="AW55" i="1" a="1"/>
  <c r="AW55" i="1"/>
  <c r="AX55" i="1" a="1"/>
  <c r="AX55" i="1"/>
  <c r="AZ55" i="1" a="1"/>
  <c r="AZ55" i="1" s="1"/>
  <c r="BA55" i="1" a="1"/>
  <c r="BA55" i="1"/>
  <c r="BE55" i="1" a="1"/>
  <c r="BE55" i="1"/>
  <c r="BG55" i="1" a="1"/>
  <c r="BG55" i="1" s="1"/>
  <c r="BK55" i="1" a="1"/>
  <c r="BK55" i="1"/>
  <c r="BP55" i="1" a="1"/>
  <c r="BP55" i="1"/>
  <c r="BQ55" i="1" a="1"/>
  <c r="BQ55" i="1"/>
  <c r="BS55" i="1" a="1"/>
  <c r="BS55" i="1"/>
  <c r="BT55" i="1" a="1"/>
  <c r="BT55" i="1"/>
  <c r="BX55" i="1" a="1"/>
  <c r="BX55" i="1"/>
  <c r="BZ55" i="1" a="1"/>
  <c r="BZ55" i="1" s="1"/>
  <c r="CD55" i="1" a="1"/>
  <c r="CD55" i="1"/>
  <c r="CI55" i="1" a="1"/>
  <c r="CI55" i="1"/>
  <c r="CJ55" i="1" a="1"/>
  <c r="CJ55" i="1"/>
  <c r="CL55" i="1" a="1"/>
  <c r="CL55" i="1"/>
  <c r="CM55" i="1" a="1"/>
  <c r="CM55" i="1"/>
  <c r="CQ55" i="1" a="1"/>
  <c r="CQ55" i="1"/>
  <c r="CW55" i="1" a="1"/>
  <c r="CW55" i="1"/>
  <c r="DB55" i="1" a="1"/>
  <c r="DB55" i="1"/>
  <c r="DC55" i="1" a="1"/>
  <c r="DC55" i="1" s="1"/>
  <c r="DE55" i="1" a="1"/>
  <c r="DE55" i="1"/>
  <c r="DF55" i="1" a="1"/>
  <c r="DF55" i="1"/>
  <c r="C56" i="1"/>
  <c r="J56" i="1" a="1"/>
  <c r="J56" i="1" s="1"/>
  <c r="Q56" i="1" s="1" a="1"/>
  <c r="AF56" i="1" a="1"/>
  <c r="AF56" i="1" s="1"/>
  <c r="AO56" i="1" a="1"/>
  <c r="AO56" i="1" s="1"/>
  <c r="AR56" i="1" a="1"/>
  <c r="AR56" i="1" s="1"/>
  <c r="AZ56" i="1" a="1"/>
  <c r="AZ56" i="1"/>
  <c r="BA56" i="1" a="1"/>
  <c r="BA56" i="1"/>
  <c r="BH56" i="1" a="1"/>
  <c r="BH56" i="1"/>
  <c r="BK56" i="1" a="1"/>
  <c r="BK56" i="1" s="1"/>
  <c r="BS56" i="1" a="1"/>
  <c r="BS56" i="1"/>
  <c r="BT56" i="1" a="1"/>
  <c r="BT56" i="1" s="1"/>
  <c r="CA56" i="1" a="1"/>
  <c r="CA56" i="1" s="1"/>
  <c r="CD56" i="1" a="1"/>
  <c r="CD56" i="1" s="1"/>
  <c r="CL56" i="1" a="1"/>
  <c r="CL56" i="1"/>
  <c r="CM56" i="1" a="1"/>
  <c r="CM56" i="1"/>
  <c r="CT56" i="1" a="1"/>
  <c r="CT56" i="1" s="1"/>
  <c r="CW56" i="1" a="1"/>
  <c r="CW56" i="1" s="1"/>
  <c r="DE56" i="1" a="1"/>
  <c r="DE56" i="1"/>
  <c r="DF56" i="1" a="1"/>
  <c r="DF56" i="1" s="1"/>
  <c r="C57" i="1"/>
  <c r="J57" i="1" a="1"/>
  <c r="W57" i="1" s="1" a="1"/>
  <c r="W57" i="1" s="1"/>
  <c r="AP57" i="1" s="1" a="1"/>
  <c r="AP57" i="1" s="1"/>
  <c r="J57" i="1"/>
  <c r="Q57" i="1" s="1" a="1"/>
  <c r="T57" i="1" a="1"/>
  <c r="CA57" i="1" s="1" a="1"/>
  <c r="CA57" i="1" s="1"/>
  <c r="T57" i="1"/>
  <c r="AC57" i="1" a="1"/>
  <c r="AC57" i="1" s="1"/>
  <c r="AV57" i="1" s="1" a="1"/>
  <c r="AV57" i="1" s="1"/>
  <c r="AF57" i="1" a="1"/>
  <c r="AF57" i="1"/>
  <c r="AL57" i="1" a="1"/>
  <c r="AL57" i="1" s="1"/>
  <c r="AQ57" i="1" a="1"/>
  <c r="AQ57" i="1" s="1"/>
  <c r="AR57" i="1" a="1"/>
  <c r="AR57" i="1" s="1"/>
  <c r="AW57" i="1" a="1"/>
  <c r="AW57" i="1"/>
  <c r="AX57" i="1" a="1"/>
  <c r="AX57" i="1" s="1"/>
  <c r="AZ57" i="1" a="1"/>
  <c r="AZ57" i="1" s="1"/>
  <c r="BA57" i="1" a="1"/>
  <c r="BA57" i="1"/>
  <c r="BE57" i="1" a="1"/>
  <c r="BE57" i="1" s="1"/>
  <c r="BJ57" i="1" a="1"/>
  <c r="BJ57" i="1"/>
  <c r="BK57" i="1" a="1"/>
  <c r="BK57" i="1" s="1"/>
  <c r="BO57" i="1" a="1"/>
  <c r="BO57" i="1" s="1"/>
  <c r="BP57" i="1" a="1"/>
  <c r="BP57" i="1"/>
  <c r="BQ57" i="1" a="1"/>
  <c r="BQ57" i="1" s="1"/>
  <c r="BS57" i="1" a="1"/>
  <c r="BS57" i="1" s="1"/>
  <c r="BT57" i="1" a="1"/>
  <c r="BT57" i="1"/>
  <c r="BX57" i="1" a="1"/>
  <c r="BX57" i="1" s="1"/>
  <c r="CB57" i="1" a="1"/>
  <c r="CB57" i="1" s="1"/>
  <c r="CD57" i="1" a="1"/>
  <c r="CD57" i="1" s="1"/>
  <c r="CH57" i="1" a="1"/>
  <c r="CH57" i="1" s="1"/>
  <c r="CI57" i="1" a="1"/>
  <c r="CI57" i="1" s="1"/>
  <c r="CJ57" i="1" a="1"/>
  <c r="CJ57" i="1" s="1"/>
  <c r="CL57" i="1" a="1"/>
  <c r="CL57" i="1" s="1"/>
  <c r="CM57" i="1" a="1"/>
  <c r="CM57" i="1"/>
  <c r="CQ57" i="1" a="1"/>
  <c r="CQ57" i="1" s="1"/>
  <c r="CT57" i="1" a="1"/>
  <c r="CT57" i="1"/>
  <c r="CV57" i="1" a="1"/>
  <c r="CV57" i="1" s="1"/>
  <c r="CW57" i="1" a="1"/>
  <c r="CW57" i="1" s="1"/>
  <c r="DA57" i="1" a="1"/>
  <c r="DA57" i="1" s="1"/>
  <c r="DB57" i="1" a="1"/>
  <c r="DB57" i="1" s="1"/>
  <c r="DC57" i="1" a="1"/>
  <c r="DC57" i="1" s="1"/>
  <c r="DE57" i="1" a="1"/>
  <c r="DE57" i="1" s="1"/>
  <c r="DF57" i="1" a="1"/>
  <c r="DF57" i="1"/>
  <c r="C58" i="1"/>
  <c r="J58" i="1" a="1"/>
  <c r="J58" i="1" s="1"/>
  <c r="Q58" i="1" s="1" a="1"/>
  <c r="T58" i="1" a="1"/>
  <c r="T58" i="1" s="1"/>
  <c r="W58" i="1" a="1"/>
  <c r="BJ58" i="1" s="1" a="1"/>
  <c r="BJ58" i="1" s="1"/>
  <c r="W58" i="1"/>
  <c r="BI58" i="1" s="1" a="1"/>
  <c r="BI58" i="1" s="1"/>
  <c r="Z58" i="1" a="1"/>
  <c r="AC58" i="1" a="1"/>
  <c r="AC58" i="1" s="1"/>
  <c r="CH58" i="1" s="1" a="1"/>
  <c r="CH58" i="1" s="1"/>
  <c r="AF58" i="1" a="1"/>
  <c r="AF58" i="1" s="1"/>
  <c r="AK58" i="1" a="1"/>
  <c r="AK58" i="1" s="1"/>
  <c r="AO58" i="1" a="1"/>
  <c r="AO58" i="1" s="1"/>
  <c r="AP58" i="1" a="1"/>
  <c r="AP58" i="1" s="1"/>
  <c r="AQ58" i="1" a="1"/>
  <c r="AQ58" i="1" s="1"/>
  <c r="AR58" i="1" a="1"/>
  <c r="AR58" i="1"/>
  <c r="AU58" i="1" a="1"/>
  <c r="AU58" i="1" s="1"/>
  <c r="AV58" i="1" a="1"/>
  <c r="AV58" i="1"/>
  <c r="AW58" i="1" a="1"/>
  <c r="AW58" i="1" s="1"/>
  <c r="AX58" i="1" a="1"/>
  <c r="AX58" i="1" s="1"/>
  <c r="AY58" i="1" a="1"/>
  <c r="AY58" i="1" s="1"/>
  <c r="AZ58" i="1" a="1"/>
  <c r="AZ58" i="1" s="1"/>
  <c r="BA58" i="1" a="1"/>
  <c r="BA58" i="1" s="1"/>
  <c r="BH58" i="1" a="1"/>
  <c r="BH58" i="1" s="1"/>
  <c r="BK58" i="1" a="1"/>
  <c r="BK58" i="1" s="1"/>
  <c r="BN58" i="1" a="1"/>
  <c r="BN58" i="1" s="1"/>
  <c r="BO58" i="1" a="1"/>
  <c r="BO58" i="1" s="1"/>
  <c r="BP58" i="1" a="1"/>
  <c r="BP58" i="1"/>
  <c r="BQ58" i="1" a="1"/>
  <c r="BQ58" i="1"/>
  <c r="BR58" i="1" a="1"/>
  <c r="BR58" i="1" s="1"/>
  <c r="BS58" i="1" a="1"/>
  <c r="BS58" i="1" s="1"/>
  <c r="BT58" i="1" a="1"/>
  <c r="BT58" i="1" s="1"/>
  <c r="CA58" i="1" a="1"/>
  <c r="CA58" i="1" s="1"/>
  <c r="CC58" i="1" a="1"/>
  <c r="CC58" i="1"/>
  <c r="CD58" i="1" a="1"/>
  <c r="CD58" i="1" s="1"/>
  <c r="CG58" i="1" a="1"/>
  <c r="CG58" i="1" s="1"/>
  <c r="CI58" i="1" a="1"/>
  <c r="CI58" i="1" s="1"/>
  <c r="CJ58" i="1" a="1"/>
  <c r="CJ58" i="1" s="1"/>
  <c r="CK58" i="1" a="1"/>
  <c r="CK58" i="1" s="1"/>
  <c r="CL58" i="1" a="1"/>
  <c r="CL58" i="1" s="1"/>
  <c r="CM58" i="1" a="1"/>
  <c r="CM58" i="1" s="1"/>
  <c r="CT58" i="1" a="1"/>
  <c r="CT58" i="1" s="1"/>
  <c r="CV58" i="1" a="1"/>
  <c r="CV58" i="1"/>
  <c r="CW58" i="1" a="1"/>
  <c r="CW58" i="1" s="1"/>
  <c r="CZ58" i="1" a="1"/>
  <c r="CZ58" i="1" s="1"/>
  <c r="DB58" i="1" a="1"/>
  <c r="DB58" i="1"/>
  <c r="DC58" i="1" a="1"/>
  <c r="DC58" i="1"/>
  <c r="DD58" i="1" a="1"/>
  <c r="DD58" i="1" s="1"/>
  <c r="DE58" i="1" a="1"/>
  <c r="DE58" i="1" s="1"/>
  <c r="DF58" i="1" a="1"/>
  <c r="DF58" i="1" s="1"/>
  <c r="C59" i="1"/>
  <c r="J59" i="1" a="1"/>
  <c r="J59" i="1" s="1"/>
  <c r="Q59" i="1" a="1"/>
  <c r="Q59" i="1" s="1"/>
  <c r="CO59" i="1" s="1" a="1"/>
  <c r="CO59" i="1" s="1"/>
  <c r="T59" i="1" a="1"/>
  <c r="T59" i="1" s="1"/>
  <c r="W59" i="1" a="1"/>
  <c r="W59" i="1" s="1"/>
  <c r="Z59" i="1" a="1"/>
  <c r="BM59" i="1" s="1" a="1"/>
  <c r="BM59" i="1" s="1"/>
  <c r="AC59" i="1" a="1"/>
  <c r="AC59" i="1" s="1"/>
  <c r="CH59" i="1" s="1" a="1"/>
  <c r="CH59" i="1" s="1"/>
  <c r="AF59" i="1" a="1"/>
  <c r="AF59" i="1" s="1"/>
  <c r="BR59" i="1" s="1" a="1"/>
  <c r="BR59" i="1" s="1"/>
  <c r="AL59" i="1" a="1"/>
  <c r="AL59" i="1"/>
  <c r="AT59" i="1" a="1"/>
  <c r="AT59" i="1" s="1"/>
  <c r="AU59" i="1" a="1"/>
  <c r="AU59" i="1" s="1"/>
  <c r="AV59" i="1" a="1"/>
  <c r="AV59" i="1" s="1"/>
  <c r="AW59" i="1" a="1"/>
  <c r="AW59" i="1"/>
  <c r="AX59" i="1" a="1"/>
  <c r="AX59" i="1" s="1"/>
  <c r="AY59" i="1" a="1"/>
  <c r="AY59" i="1" s="1"/>
  <c r="BA59" i="1" a="1"/>
  <c r="BA59" i="1" s="1"/>
  <c r="BC59" i="1" a="1"/>
  <c r="BC59" i="1" s="1"/>
  <c r="BD59" i="1" a="1"/>
  <c r="BD59" i="1" s="1"/>
  <c r="BE59" i="1" a="1"/>
  <c r="BE59" i="1" s="1"/>
  <c r="BK59" i="1" a="1"/>
  <c r="BK59" i="1"/>
  <c r="BN59" i="1" a="1"/>
  <c r="BN59" i="1" s="1"/>
  <c r="BO59" i="1" a="1"/>
  <c r="BO59" i="1" s="1"/>
  <c r="BP59" i="1" a="1"/>
  <c r="BP59" i="1"/>
  <c r="BS59" i="1" a="1"/>
  <c r="BS59" i="1" s="1"/>
  <c r="BT59" i="1" a="1"/>
  <c r="BT59" i="1" s="1"/>
  <c r="BV59" i="1" a="1"/>
  <c r="BV59" i="1" s="1"/>
  <c r="CC59" i="1" a="1"/>
  <c r="CC59" i="1" s="1"/>
  <c r="CD59" i="1" a="1"/>
  <c r="CD59" i="1" s="1"/>
  <c r="CG59" i="1" a="1"/>
  <c r="CG59" i="1" s="1"/>
  <c r="CI59" i="1" a="1"/>
  <c r="CI59" i="1" s="1"/>
  <c r="CJ59" i="1" a="1"/>
  <c r="CJ59" i="1"/>
  <c r="CK59" i="1" a="1"/>
  <c r="CK59" i="1" s="1"/>
  <c r="CM59" i="1" a="1"/>
  <c r="CM59" i="1" s="1"/>
  <c r="CS59" i="1" a="1"/>
  <c r="CS59" i="1" s="1"/>
  <c r="CT59" i="1" a="1"/>
  <c r="CT59" i="1" s="1"/>
  <c r="CV59" i="1" a="1"/>
  <c r="CV59" i="1"/>
  <c r="DA59" i="1" a="1"/>
  <c r="DA59" i="1" s="1"/>
  <c r="DB59" i="1" a="1"/>
  <c r="DB59" i="1" s="1"/>
  <c r="DC59" i="1" a="1"/>
  <c r="DC59" i="1" s="1"/>
  <c r="DD59" i="1" a="1"/>
  <c r="DD59" i="1" s="1"/>
  <c r="DF59" i="1" a="1"/>
  <c r="DF59" i="1" s="1"/>
  <c r="C60" i="1"/>
  <c r="J60" i="1" a="1"/>
  <c r="J60" i="1" s="1"/>
  <c r="Q60" i="1" a="1"/>
  <c r="Q60" i="1" s="1"/>
  <c r="CO60" i="1" s="1" a="1"/>
  <c r="CO60" i="1" s="1"/>
  <c r="Z60" i="1" a="1"/>
  <c r="Z60" i="1"/>
  <c r="BL60" i="1" s="1" a="1"/>
  <c r="BL60" i="1" s="1"/>
  <c r="AC60" i="1" a="1"/>
  <c r="AC60" i="1"/>
  <c r="BO60" i="1" s="1" a="1"/>
  <c r="BO60" i="1" s="1"/>
  <c r="AF60" i="1" a="1"/>
  <c r="AF60" i="1" s="1"/>
  <c r="AJ60" i="1" a="1"/>
  <c r="AJ60" i="1" s="1"/>
  <c r="AR60" i="1" a="1"/>
  <c r="AR60" i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Z60" i="1" a="1"/>
  <c r="AZ60" i="1" s="1"/>
  <c r="BA60" i="1" a="1"/>
  <c r="BA60" i="1" s="1"/>
  <c r="BC60" i="1" a="1"/>
  <c r="BC60" i="1" s="1"/>
  <c r="BK60" i="1" a="1"/>
  <c r="BK60" i="1"/>
  <c r="BM60" i="1" a="1"/>
  <c r="BM60" i="1" s="1"/>
  <c r="BN60" i="1" a="1"/>
  <c r="BN60" i="1" s="1"/>
  <c r="BP60" i="1" a="1"/>
  <c r="BP60" i="1" s="1"/>
  <c r="BQ60" i="1" a="1"/>
  <c r="BQ60" i="1" s="1"/>
  <c r="BS60" i="1" a="1"/>
  <c r="BS60" i="1" s="1"/>
  <c r="BT60" i="1" a="1"/>
  <c r="BT60" i="1" s="1"/>
  <c r="BV60" i="1" a="1"/>
  <c r="BV60" i="1" s="1"/>
  <c r="CD60" i="1" a="1"/>
  <c r="CD60" i="1"/>
  <c r="CF60" i="1" a="1"/>
  <c r="CF60" i="1"/>
  <c r="CG60" i="1" a="1"/>
  <c r="CG60" i="1" s="1"/>
  <c r="CH60" i="1" a="1"/>
  <c r="CH60" i="1" s="1"/>
  <c r="CI60" i="1" a="1"/>
  <c r="CI60" i="1" s="1"/>
  <c r="CJ60" i="1" a="1"/>
  <c r="CJ60" i="1"/>
  <c r="CL60" i="1" a="1"/>
  <c r="CL60" i="1" s="1"/>
  <c r="CM60" i="1" a="1"/>
  <c r="CM60" i="1" s="1"/>
  <c r="CQ60" i="1" a="1"/>
  <c r="CQ60" i="1"/>
  <c r="CW60" i="1" a="1"/>
  <c r="CW60" i="1" s="1"/>
  <c r="CX60" i="1" a="1"/>
  <c r="CX60" i="1"/>
  <c r="CY60" i="1" a="1"/>
  <c r="CY60" i="1" s="1"/>
  <c r="CZ60" i="1" a="1"/>
  <c r="CZ60" i="1" s="1"/>
  <c r="DA60" i="1" a="1"/>
  <c r="DA60" i="1" s="1"/>
  <c r="DB60" i="1" a="1"/>
  <c r="DB60" i="1" s="1"/>
  <c r="DC60" i="1" a="1"/>
  <c r="DC60" i="1"/>
  <c r="DE60" i="1" a="1"/>
  <c r="DE60" i="1"/>
  <c r="DF60" i="1" a="1"/>
  <c r="DF60" i="1" s="1"/>
  <c r="C61" i="1"/>
  <c r="J61" i="1" a="1"/>
  <c r="Z61" i="1" s="1" a="1"/>
  <c r="AL61" i="1" a="1"/>
  <c r="AL61" i="1" s="1"/>
  <c r="AO61" i="1" a="1"/>
  <c r="AO61" i="1" s="1"/>
  <c r="AR61" i="1" a="1"/>
  <c r="AR61" i="1" s="1"/>
  <c r="AU61" i="1" a="1"/>
  <c r="AU61" i="1"/>
  <c r="AX61" i="1" a="1"/>
  <c r="AX61" i="1" s="1"/>
  <c r="BE61" i="1" a="1"/>
  <c r="BE61" i="1" s="1"/>
  <c r="BH61" i="1" a="1"/>
  <c r="BH61" i="1" s="1"/>
  <c r="BK61" i="1" a="1"/>
  <c r="BK61" i="1" s="1"/>
  <c r="BN61" i="1" a="1"/>
  <c r="BN61" i="1" s="1"/>
  <c r="BQ61" i="1" a="1"/>
  <c r="BQ61" i="1" s="1"/>
  <c r="BX61" i="1" a="1"/>
  <c r="BX61" i="1" s="1"/>
  <c r="CA61" i="1" a="1"/>
  <c r="CA61" i="1" s="1"/>
  <c r="CD61" i="1" a="1"/>
  <c r="CD61" i="1" s="1"/>
  <c r="CG61" i="1" a="1"/>
  <c r="CG61" i="1" s="1"/>
  <c r="CJ61" i="1" a="1"/>
  <c r="CJ61" i="1" s="1"/>
  <c r="CQ61" i="1" a="1"/>
  <c r="CQ61" i="1" s="1"/>
  <c r="CT61" i="1" a="1"/>
  <c r="CT61" i="1"/>
  <c r="CW61" i="1" a="1"/>
  <c r="CW61" i="1" s="1"/>
  <c r="CZ61" i="1" a="1"/>
  <c r="CZ61" i="1" s="1"/>
  <c r="DC61" i="1" a="1"/>
  <c r="DC61" i="1" s="1"/>
  <c r="C62" i="1"/>
  <c r="J62" i="1" a="1"/>
  <c r="T62" i="1" s="1" a="1"/>
  <c r="J62" i="1"/>
  <c r="Q62" i="1" s="1" a="1"/>
  <c r="W62" i="1" a="1"/>
  <c r="BJ62" i="1" s="1" a="1"/>
  <c r="BJ62" i="1" s="1"/>
  <c r="AF62" i="1" a="1"/>
  <c r="AF62" i="1"/>
  <c r="AY62" i="1" s="1" a="1"/>
  <c r="AY62" i="1" s="1"/>
  <c r="AU62" i="1" a="1"/>
  <c r="AU62" i="1" s="1"/>
  <c r="AZ62" i="1" a="1"/>
  <c r="AZ62" i="1" s="1"/>
  <c r="BA62" i="1" a="1"/>
  <c r="BA62" i="1"/>
  <c r="BK62" i="1" a="1"/>
  <c r="BK62" i="1" s="1"/>
  <c r="BN62" i="1" a="1"/>
  <c r="BN62" i="1" s="1"/>
  <c r="BR62" i="1" a="1"/>
  <c r="BR62" i="1" s="1"/>
  <c r="BS62" i="1" a="1"/>
  <c r="BS62" i="1"/>
  <c r="BT62" i="1" a="1"/>
  <c r="BT62" i="1" s="1"/>
  <c r="CD62" i="1" a="1"/>
  <c r="CD62" i="1" s="1"/>
  <c r="CG62" i="1" a="1"/>
  <c r="CG62" i="1"/>
  <c r="CK62" i="1" a="1"/>
  <c r="CK62" i="1" s="1"/>
  <c r="CL62" i="1" a="1"/>
  <c r="CL62" i="1"/>
  <c r="CM62" i="1" a="1"/>
  <c r="CM62" i="1" s="1"/>
  <c r="CW62" i="1" a="1"/>
  <c r="CW62" i="1" s="1"/>
  <c r="CZ62" i="1" a="1"/>
  <c r="CZ62" i="1"/>
  <c r="DD62" i="1" a="1"/>
  <c r="DD62" i="1" s="1"/>
  <c r="DE62" i="1" a="1"/>
  <c r="DE62" i="1"/>
  <c r="DF62" i="1" a="1"/>
  <c r="DF62" i="1"/>
  <c r="C63" i="1"/>
  <c r="J63" i="1" a="1"/>
  <c r="W63" i="1" s="1" a="1"/>
  <c r="CV63" i="1" s="1" a="1"/>
  <c r="CV63" i="1" s="1"/>
  <c r="J63" i="1"/>
  <c r="Q63" i="1" s="1" a="1"/>
  <c r="AK63" i="1" s="1" a="1"/>
  <c r="AK63" i="1" s="1"/>
  <c r="T63" i="1" a="1"/>
  <c r="AC63" i="1" a="1"/>
  <c r="AC63" i="1" s="1"/>
  <c r="AV63" i="1" s="1" a="1"/>
  <c r="AV63" i="1" s="1"/>
  <c r="AF63" i="1" a="1"/>
  <c r="AF63" i="1"/>
  <c r="AQ63" i="1" a="1"/>
  <c r="AQ63" i="1" s="1"/>
  <c r="AW63" i="1" a="1"/>
  <c r="AW63" i="1" s="1"/>
  <c r="AY63" i="1" a="1"/>
  <c r="AY63" i="1" s="1"/>
  <c r="AZ63" i="1" a="1"/>
  <c r="AZ63" i="1"/>
  <c r="BA63" i="1" a="1"/>
  <c r="BA63" i="1"/>
  <c r="BD63" i="1" a="1"/>
  <c r="BD63" i="1" s="1"/>
  <c r="BJ63" i="1" a="1"/>
  <c r="BJ63" i="1" s="1"/>
  <c r="BP63" i="1" a="1"/>
  <c r="BP63" i="1" s="1"/>
  <c r="BR63" i="1" a="1"/>
  <c r="BR63" i="1" s="1"/>
  <c r="BS63" i="1" a="1"/>
  <c r="BS63" i="1"/>
  <c r="BT63" i="1" a="1"/>
  <c r="BT63" i="1"/>
  <c r="BW63" i="1" a="1"/>
  <c r="BW63" i="1" s="1"/>
  <c r="CC63" i="1" a="1"/>
  <c r="CC63" i="1" s="1"/>
  <c r="CI63" i="1" a="1"/>
  <c r="CI63" i="1"/>
  <c r="CK63" i="1" a="1"/>
  <c r="CK63" i="1" s="1"/>
  <c r="CL63" i="1" a="1"/>
  <c r="CL63" i="1"/>
  <c r="CM63" i="1" a="1"/>
  <c r="CM63" i="1"/>
  <c r="CP63" i="1" a="1"/>
  <c r="CP63" i="1" s="1"/>
  <c r="DB63" i="1" a="1"/>
  <c r="DB63" i="1"/>
  <c r="DC63" i="1" a="1"/>
  <c r="DC63" i="1" s="1"/>
  <c r="DD63" i="1" a="1"/>
  <c r="DD63" i="1" s="1"/>
  <c r="DE63" i="1" a="1"/>
  <c r="DE63" i="1"/>
  <c r="DF63" i="1" a="1"/>
  <c r="DF63" i="1"/>
  <c r="C64" i="1"/>
  <c r="J64" i="1" a="1"/>
  <c r="T64" i="1" s="1" a="1"/>
  <c r="J64" i="1"/>
  <c r="Q64" i="1" s="1" a="1"/>
  <c r="W64" i="1" a="1"/>
  <c r="W64" i="1" s="1"/>
  <c r="Z64" i="1" a="1"/>
  <c r="Z64" i="1" s="1"/>
  <c r="AS64" i="1" s="1" a="1"/>
  <c r="AS64" i="1" s="1"/>
  <c r="AC64" i="1" a="1"/>
  <c r="BQ64" i="1" s="1" a="1"/>
  <c r="BQ64" i="1" s="1"/>
  <c r="AF64" i="1" a="1"/>
  <c r="AF64" i="1"/>
  <c r="BR64" i="1" s="1" a="1"/>
  <c r="BR64" i="1" s="1"/>
  <c r="AL64" i="1" a="1"/>
  <c r="AL64" i="1" s="1"/>
  <c r="AN64" i="1" a="1"/>
  <c r="AN64" i="1" s="1"/>
  <c r="AU64" i="1" a="1"/>
  <c r="AU64" i="1"/>
  <c r="AY64" i="1" a="1"/>
  <c r="AY64" i="1" s="1"/>
  <c r="AZ64" i="1" a="1"/>
  <c r="AZ64" i="1" s="1"/>
  <c r="BA64" i="1" a="1"/>
  <c r="BA64" i="1"/>
  <c r="BE64" i="1" a="1"/>
  <c r="BE64" i="1" s="1"/>
  <c r="BK64" i="1" a="1"/>
  <c r="BK64" i="1" s="1"/>
  <c r="BL64" i="1" a="1"/>
  <c r="BL64" i="1" s="1"/>
  <c r="BM64" i="1" a="1"/>
  <c r="BM64" i="1" s="1"/>
  <c r="BN64" i="1" a="1"/>
  <c r="BN64" i="1"/>
  <c r="BS64" i="1" a="1"/>
  <c r="BS64" i="1" s="1"/>
  <c r="BT64" i="1" a="1"/>
  <c r="BT64" i="1"/>
  <c r="BX64" i="1" a="1"/>
  <c r="BX64" i="1" s="1"/>
  <c r="CE64" i="1" a="1"/>
  <c r="CE64" i="1" s="1"/>
  <c r="CG64" i="1" a="1"/>
  <c r="CG64" i="1"/>
  <c r="CJ64" i="1" a="1"/>
  <c r="CJ64" i="1" s="1"/>
  <c r="CK64" i="1" a="1"/>
  <c r="CK64" i="1" s="1"/>
  <c r="CL64" i="1" a="1"/>
  <c r="CL64" i="1" s="1"/>
  <c r="CM64" i="1" a="1"/>
  <c r="CM64" i="1"/>
  <c r="CQ64" i="1" a="1"/>
  <c r="CQ64" i="1" s="1"/>
  <c r="CS64" i="1" a="1"/>
  <c r="CS64" i="1" s="1"/>
  <c r="CX64" i="1" a="1"/>
  <c r="CX64" i="1" s="1"/>
  <c r="CZ64" i="1" a="1"/>
  <c r="CZ64" i="1"/>
  <c r="DD64" i="1" a="1"/>
  <c r="DD64" i="1" s="1"/>
  <c r="DE64" i="1" a="1"/>
  <c r="DE64" i="1" s="1"/>
  <c r="DF64" i="1" a="1"/>
  <c r="DF64" i="1"/>
  <c r="C65" i="1"/>
  <c r="J65" i="1" a="1"/>
  <c r="AL65" i="1" a="1"/>
  <c r="AL65" i="1"/>
  <c r="AR65" i="1" a="1"/>
  <c r="AR65" i="1"/>
  <c r="AX65" i="1" a="1"/>
  <c r="AX65" i="1"/>
  <c r="BE65" i="1" a="1"/>
  <c r="BE65" i="1"/>
  <c r="BK65" i="1" a="1"/>
  <c r="BK65" i="1"/>
  <c r="BQ65" i="1" a="1"/>
  <c r="BQ65" i="1"/>
  <c r="BX65" i="1" a="1"/>
  <c r="BX65" i="1"/>
  <c r="CD65" i="1" a="1"/>
  <c r="CD65" i="1"/>
  <c r="CJ65" i="1" a="1"/>
  <c r="CJ65" i="1"/>
  <c r="CQ65" i="1" a="1"/>
  <c r="CQ65" i="1"/>
  <c r="CW65" i="1" a="1"/>
  <c r="CW65" i="1"/>
  <c r="DC65" i="1" a="1"/>
  <c r="DC65" i="1"/>
  <c r="C66" i="1"/>
  <c r="J66" i="1" a="1"/>
  <c r="AC66" i="1" a="1"/>
  <c r="AC66" i="1" s="1"/>
  <c r="AF66" i="1" a="1"/>
  <c r="AF66" i="1" s="1"/>
  <c r="AO66" i="1" a="1"/>
  <c r="AO66" i="1" s="1"/>
  <c r="AW66" i="1" a="1"/>
  <c r="AW66" i="1"/>
  <c r="AX66" i="1" a="1"/>
  <c r="AX66" i="1"/>
  <c r="AZ66" i="1" a="1"/>
  <c r="AZ66" i="1"/>
  <c r="BA66" i="1" a="1"/>
  <c r="BA66" i="1" s="1"/>
  <c r="BH66" i="1" a="1"/>
  <c r="BH66" i="1" s="1"/>
  <c r="BO66" i="1" a="1"/>
  <c r="BO66" i="1" s="1"/>
  <c r="BP66" i="1" a="1"/>
  <c r="BP66" i="1"/>
  <c r="BQ66" i="1" a="1"/>
  <c r="BQ66" i="1" s="1"/>
  <c r="BS66" i="1" a="1"/>
  <c r="BS66" i="1"/>
  <c r="BT66" i="1" a="1"/>
  <c r="BT66" i="1" s="1"/>
  <c r="CA66" i="1" a="1"/>
  <c r="CA66" i="1" s="1"/>
  <c r="CH66" i="1" a="1"/>
  <c r="CH66" i="1" s="1"/>
  <c r="CI66" i="1" a="1"/>
  <c r="CI66" i="1"/>
  <c r="CJ66" i="1" a="1"/>
  <c r="CJ66" i="1" s="1"/>
  <c r="CL66" i="1" a="1"/>
  <c r="CL66" i="1" s="1"/>
  <c r="CM66" i="1" a="1"/>
  <c r="CM66" i="1" s="1"/>
  <c r="CT66" i="1" a="1"/>
  <c r="CT66" i="1" s="1"/>
  <c r="DB66" i="1" a="1"/>
  <c r="DB66" i="1"/>
  <c r="DC66" i="1" a="1"/>
  <c r="DC66" i="1" s="1"/>
  <c r="DE66" i="1" a="1"/>
  <c r="DE66" i="1"/>
  <c r="DF66" i="1" a="1"/>
  <c r="DF66" i="1" s="1"/>
  <c r="C67" i="1"/>
  <c r="J67" i="1" a="1"/>
  <c r="J67" i="1" s="1"/>
  <c r="Q67" i="1" s="1" a="1"/>
  <c r="BD67" i="1" s="1" a="1"/>
  <c r="BD67" i="1" s="1"/>
  <c r="AC67" i="1" a="1"/>
  <c r="AC67" i="1"/>
  <c r="DA67" i="1" s="1" a="1"/>
  <c r="DA67" i="1" s="1"/>
  <c r="AF67" i="1" a="1"/>
  <c r="AF67" i="1" s="1"/>
  <c r="AO67" i="1" a="1"/>
  <c r="AO67" i="1" s="1"/>
  <c r="AQ67" i="1" a="1"/>
  <c r="AQ67" i="1" s="1"/>
  <c r="AR67" i="1" a="1"/>
  <c r="AR67" i="1"/>
  <c r="AU67" i="1" a="1"/>
  <c r="AU67" i="1" s="1"/>
  <c r="AV67" i="1" a="1"/>
  <c r="AV67" i="1" s="1"/>
  <c r="AW67" i="1" a="1"/>
  <c r="AW67" i="1" s="1"/>
  <c r="AX67" i="1" a="1"/>
  <c r="AX67" i="1"/>
  <c r="AZ67" i="1" a="1"/>
  <c r="AZ67" i="1"/>
  <c r="BA67" i="1" a="1"/>
  <c r="BA67" i="1"/>
  <c r="BE67" i="1" a="1"/>
  <c r="BE67" i="1" s="1"/>
  <c r="BH67" i="1" a="1"/>
  <c r="BH67" i="1"/>
  <c r="BJ67" i="1" a="1"/>
  <c r="BJ67" i="1" s="1"/>
  <c r="BK67" i="1" a="1"/>
  <c r="BK67" i="1" s="1"/>
  <c r="BN67" i="1" a="1"/>
  <c r="BN67" i="1"/>
  <c r="BO67" i="1" a="1"/>
  <c r="BO67" i="1" s="1"/>
  <c r="BP67" i="1" a="1"/>
  <c r="BP67" i="1" s="1"/>
  <c r="BQ67" i="1" a="1"/>
  <c r="BQ67" i="1" s="1"/>
  <c r="BS67" i="1" a="1"/>
  <c r="BS67" i="1"/>
  <c r="BT67" i="1" a="1"/>
  <c r="BT67" i="1"/>
  <c r="BW67" i="1" a="1"/>
  <c r="BW67" i="1" s="1"/>
  <c r="CA67" i="1" a="1"/>
  <c r="CA67" i="1" s="1"/>
  <c r="CC67" i="1" a="1"/>
  <c r="CC67" i="1" s="1"/>
  <c r="CD67" i="1" a="1"/>
  <c r="CD67" i="1" s="1"/>
  <c r="CG67" i="1" a="1"/>
  <c r="CG67" i="1"/>
  <c r="CH67" i="1" a="1"/>
  <c r="CH67" i="1" s="1"/>
  <c r="CI67" i="1" a="1"/>
  <c r="CI67" i="1" s="1"/>
  <c r="CJ67" i="1" a="1"/>
  <c r="CJ67" i="1" s="1"/>
  <c r="CL67" i="1" a="1"/>
  <c r="CL67" i="1"/>
  <c r="CM67" i="1" a="1"/>
  <c r="CM67" i="1" s="1"/>
  <c r="CT67" i="1" a="1"/>
  <c r="CT67" i="1"/>
  <c r="CV67" i="1" a="1"/>
  <c r="CV67" i="1" s="1"/>
  <c r="CW67" i="1" a="1"/>
  <c r="CW67" i="1"/>
  <c r="CZ67" i="1" a="1"/>
  <c r="CZ67" i="1"/>
  <c r="DB67" i="1" a="1"/>
  <c r="DB67" i="1" s="1"/>
  <c r="DC67" i="1" a="1"/>
  <c r="DC67" i="1"/>
  <c r="DE67" i="1" a="1"/>
  <c r="DE67" i="1"/>
  <c r="DF67" i="1" a="1"/>
  <c r="DF67" i="1" s="1"/>
  <c r="C68" i="1"/>
  <c r="J68" i="1" a="1"/>
  <c r="J68" i="1"/>
  <c r="Q68" i="1" s="1" a="1"/>
  <c r="Q68" i="1"/>
  <c r="T68" i="1" a="1"/>
  <c r="T68" i="1" s="1"/>
  <c r="W68" i="1" a="1"/>
  <c r="W68" i="1" s="1"/>
  <c r="Z68" i="1" a="1"/>
  <c r="Z68" i="1"/>
  <c r="CX68" i="1" s="1" a="1"/>
  <c r="CX68" i="1" s="1"/>
  <c r="AC68" i="1" a="1"/>
  <c r="AC68" i="1" s="1"/>
  <c r="DA68" i="1" s="1" a="1"/>
  <c r="DA68" i="1" s="1"/>
  <c r="AF68" i="1" a="1"/>
  <c r="AF68" i="1"/>
  <c r="AR68" i="1" a="1"/>
  <c r="AR68" i="1" s="1"/>
  <c r="AS68" i="1" a="1"/>
  <c r="AS68" i="1" s="1"/>
  <c r="AV68" i="1" a="1"/>
  <c r="AV68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/>
  <c r="BK68" i="1" a="1"/>
  <c r="BK68" i="1" s="1"/>
  <c r="BL68" i="1" a="1"/>
  <c r="BL68" i="1"/>
  <c r="BO68" i="1" a="1"/>
  <c r="BO68" i="1" s="1"/>
  <c r="BP68" i="1" a="1"/>
  <c r="BP68" i="1" s="1"/>
  <c r="BQ68" i="1" a="1"/>
  <c r="BQ68" i="1" s="1"/>
  <c r="BR68" i="1" a="1"/>
  <c r="BR68" i="1"/>
  <c r="BS68" i="1" a="1"/>
  <c r="BS68" i="1" s="1"/>
  <c r="BT68" i="1" a="1"/>
  <c r="BT68" i="1"/>
  <c r="CD68" i="1" a="1"/>
  <c r="CD68" i="1" s="1"/>
  <c r="CE68" i="1" a="1"/>
  <c r="CE68" i="1" s="1"/>
  <c r="CH68" i="1" a="1"/>
  <c r="CH68" i="1" s="1"/>
  <c r="CI68" i="1" a="1"/>
  <c r="CI68" i="1"/>
  <c r="CJ68" i="1" a="1"/>
  <c r="CJ68" i="1" s="1"/>
  <c r="CK68" i="1" a="1"/>
  <c r="CK68" i="1" s="1"/>
  <c r="CL68" i="1" a="1"/>
  <c r="CL68" i="1" s="1"/>
  <c r="CM68" i="1" a="1"/>
  <c r="CM68" i="1"/>
  <c r="CV68" i="1" a="1"/>
  <c r="CV68" i="1" s="1"/>
  <c r="CW68" i="1" a="1"/>
  <c r="CW68" i="1" s="1"/>
  <c r="DB68" i="1" a="1"/>
  <c r="DB68" i="1"/>
  <c r="DC68" i="1" a="1"/>
  <c r="DC68" i="1" s="1"/>
  <c r="DD68" i="1" a="1"/>
  <c r="DD68" i="1"/>
  <c r="DE68" i="1" a="1"/>
  <c r="DE68" i="1" s="1"/>
  <c r="DF68" i="1" a="1"/>
  <c r="DF68" i="1"/>
  <c r="C69" i="1"/>
  <c r="J69" i="1" a="1"/>
  <c r="J69" i="1" s="1"/>
  <c r="Q69" i="1" s="1" a="1"/>
  <c r="Q69" i="1" s="1"/>
  <c r="T69" i="1" a="1"/>
  <c r="T69" i="1"/>
  <c r="BF69" i="1" s="1" a="1"/>
  <c r="BF69" i="1" s="1"/>
  <c r="W69" i="1" a="1"/>
  <c r="CW69" i="1" s="1" a="1"/>
  <c r="CW69" i="1" s="1"/>
  <c r="W69" i="1"/>
  <c r="Z69" i="1" a="1"/>
  <c r="Z69" i="1" s="1"/>
  <c r="AS69" i="1" s="1" a="1"/>
  <c r="AS69" i="1" s="1"/>
  <c r="AC69" i="1" a="1"/>
  <c r="AC69" i="1"/>
  <c r="AV69" i="1" s="1" a="1"/>
  <c r="AF69" i="1" a="1"/>
  <c r="AF69" i="1" s="1"/>
  <c r="AK69" i="1" a="1"/>
  <c r="AK69" i="1"/>
  <c r="AL69" i="1" a="1"/>
  <c r="AL69" i="1" s="1"/>
  <c r="AM69" i="1" a="1"/>
  <c r="AM69" i="1" s="1"/>
  <c r="AO69" i="1" a="1"/>
  <c r="AO69" i="1" s="1"/>
  <c r="AR69" i="1" a="1"/>
  <c r="AR69" i="1" s="1"/>
  <c r="AT69" i="1" a="1"/>
  <c r="AT69" i="1" s="1"/>
  <c r="AU69" i="1" a="1"/>
  <c r="AU69" i="1" s="1"/>
  <c r="AV69" i="1"/>
  <c r="AW69" i="1" a="1"/>
  <c r="AW69" i="1" s="1"/>
  <c r="AX69" i="1" a="1"/>
  <c r="AX69" i="1"/>
  <c r="AY69" i="1" a="1"/>
  <c r="AY69" i="1" s="1"/>
  <c r="AZ69" i="1" a="1"/>
  <c r="AZ69" i="1" s="1"/>
  <c r="BA69" i="1" a="1"/>
  <c r="BA69" i="1" s="1"/>
  <c r="BC69" i="1" a="1"/>
  <c r="BC69" i="1"/>
  <c r="BD69" i="1" a="1"/>
  <c r="BD69" i="1" s="1"/>
  <c r="BE69" i="1" a="1"/>
  <c r="BE69" i="1" s="1"/>
  <c r="BH69" i="1" a="1"/>
  <c r="BH69" i="1" s="1"/>
  <c r="BJ69" i="1" a="1"/>
  <c r="BJ69" i="1"/>
  <c r="BK69" i="1" a="1"/>
  <c r="BK69" i="1" s="1"/>
  <c r="BM69" i="1" a="1"/>
  <c r="BM69" i="1" s="1"/>
  <c r="BO69" i="1" a="1"/>
  <c r="BO69" i="1"/>
  <c r="BP69" i="1" a="1"/>
  <c r="BP69" i="1"/>
  <c r="BQ69" i="1" a="1"/>
  <c r="BQ69" i="1"/>
  <c r="BR69" i="1" a="1"/>
  <c r="BR69" i="1" s="1"/>
  <c r="BS69" i="1" a="1"/>
  <c r="BS69" i="1"/>
  <c r="BT69" i="1" a="1"/>
  <c r="BT69" i="1" s="1"/>
  <c r="BW69" i="1" a="1"/>
  <c r="BW69" i="1"/>
  <c r="BX69" i="1" a="1"/>
  <c r="BX69" i="1"/>
  <c r="BY69" i="1" a="1"/>
  <c r="BY69" i="1" s="1"/>
  <c r="BZ69" i="1" a="1"/>
  <c r="BZ69" i="1" s="1"/>
  <c r="CA69" i="1" a="1"/>
  <c r="CA69" i="1"/>
  <c r="CD69" i="1" a="1"/>
  <c r="CD69" i="1" s="1"/>
  <c r="CF69" i="1" a="1"/>
  <c r="CF69" i="1"/>
  <c r="CG69" i="1" a="1"/>
  <c r="CG69" i="1" s="1"/>
  <c r="CH69" i="1" a="1"/>
  <c r="CH69" i="1"/>
  <c r="CI69" i="1" a="1"/>
  <c r="CI69" i="1"/>
  <c r="CJ69" i="1" a="1"/>
  <c r="CJ69" i="1"/>
  <c r="CK69" i="1" a="1"/>
  <c r="CK69" i="1" s="1"/>
  <c r="CL69" i="1" a="1"/>
  <c r="CL69" i="1"/>
  <c r="CM69" i="1" a="1"/>
  <c r="CM69" i="1"/>
  <c r="CO69" i="1" a="1"/>
  <c r="CO69" i="1" s="1"/>
  <c r="CP69" i="1" a="1"/>
  <c r="CP69" i="1" s="1"/>
  <c r="CQ69" i="1" a="1"/>
  <c r="CQ69" i="1"/>
  <c r="CR69" i="1" a="1"/>
  <c r="CR69" i="1" s="1"/>
  <c r="CS69" i="1" a="1"/>
  <c r="CS69" i="1"/>
  <c r="CT69" i="1" a="1"/>
  <c r="CT69" i="1"/>
  <c r="CU69" i="1" a="1"/>
  <c r="CU69" i="1" s="1"/>
  <c r="CV69" i="1" a="1"/>
  <c r="CV69" i="1" s="1"/>
  <c r="CY69" i="1" a="1"/>
  <c r="CY69" i="1" s="1"/>
  <c r="CZ69" i="1" a="1"/>
  <c r="CZ69" i="1" s="1"/>
  <c r="DA69" i="1" a="1"/>
  <c r="DA69" i="1"/>
  <c r="DB69" i="1" a="1"/>
  <c r="DB69" i="1"/>
  <c r="DC69" i="1" a="1"/>
  <c r="DC69" i="1" s="1"/>
  <c r="DD69" i="1" a="1"/>
  <c r="DD69" i="1" s="1"/>
  <c r="DE69" i="1" a="1"/>
  <c r="DE69" i="1"/>
  <c r="DF69" i="1" a="1"/>
  <c r="DF69" i="1" s="1"/>
  <c r="C70" i="1"/>
  <c r="J70" i="1" a="1"/>
  <c r="AF70" i="1" s="1" a="1"/>
  <c r="CL70" i="1" s="1" a="1"/>
  <c r="CL70" i="1" s="1"/>
  <c r="T70" i="1" a="1"/>
  <c r="AN70" i="1" s="1" a="1"/>
  <c r="AN70" i="1" s="1"/>
  <c r="T70" i="1"/>
  <c r="W70" i="1" a="1"/>
  <c r="AQ70" i="1" s="1" a="1"/>
  <c r="AQ70" i="1" s="1"/>
  <c r="W70" i="1"/>
  <c r="AP70" i="1" s="1" a="1"/>
  <c r="AP70" i="1" s="1"/>
  <c r="Z70" i="1" a="1"/>
  <c r="Z70" i="1" s="1"/>
  <c r="AC70" i="1" a="1"/>
  <c r="AT70" i="1" a="1"/>
  <c r="AT70" i="1" s="1"/>
  <c r="AU70" i="1" a="1"/>
  <c r="AU70" i="1" s="1"/>
  <c r="AX70" i="1" a="1"/>
  <c r="AX70" i="1"/>
  <c r="BM70" i="1" a="1"/>
  <c r="BM70" i="1" s="1"/>
  <c r="BN70" i="1" a="1"/>
  <c r="BN70" i="1" s="1"/>
  <c r="BP70" i="1" a="1"/>
  <c r="BP70" i="1" s="1"/>
  <c r="BY70" i="1" a="1"/>
  <c r="BY70" i="1" s="1"/>
  <c r="CC70" i="1" a="1"/>
  <c r="CC70" i="1" s="1"/>
  <c r="CF70" i="1" a="1"/>
  <c r="CF70" i="1"/>
  <c r="CG70" i="1" a="1"/>
  <c r="CG70" i="1"/>
  <c r="CI70" i="1" a="1"/>
  <c r="CI70" i="1" s="1"/>
  <c r="CM70" i="1" a="1"/>
  <c r="CM70" i="1" s="1"/>
  <c r="CU70" i="1" a="1"/>
  <c r="CU70" i="1" s="1"/>
  <c r="CV70" i="1" a="1"/>
  <c r="CV70" i="1" s="1"/>
  <c r="CY70" i="1" a="1"/>
  <c r="CY70" i="1" s="1"/>
  <c r="DB70" i="1" a="1"/>
  <c r="DB70" i="1" s="1"/>
  <c r="C71" i="1"/>
  <c r="J71" i="1" a="1"/>
  <c r="J71" i="1" s="1"/>
  <c r="Q71" i="1" s="1" a="1"/>
  <c r="AC71" i="1" a="1"/>
  <c r="AC71" i="1" s="1"/>
  <c r="AF71" i="1" a="1"/>
  <c r="AF71" i="1" s="1"/>
  <c r="AW71" i="1" a="1"/>
  <c r="AW71" i="1" s="1"/>
  <c r="AX71" i="1" a="1"/>
  <c r="AX71" i="1" s="1"/>
  <c r="AZ71" i="1" a="1"/>
  <c r="AZ71" i="1"/>
  <c r="BA71" i="1" a="1"/>
  <c r="BA71" i="1" s="1"/>
  <c r="BP71" i="1" a="1"/>
  <c r="BP71" i="1"/>
  <c r="BQ71" i="1" a="1"/>
  <c r="BQ71" i="1" s="1"/>
  <c r="BS71" i="1" a="1"/>
  <c r="BS71" i="1" s="1"/>
  <c r="BT71" i="1" a="1"/>
  <c r="BT71" i="1"/>
  <c r="CI71" i="1" a="1"/>
  <c r="CI71" i="1"/>
  <c r="CJ71" i="1" a="1"/>
  <c r="CJ71" i="1" s="1"/>
  <c r="CL71" i="1" a="1"/>
  <c r="CL71" i="1" s="1"/>
  <c r="CM71" i="1" a="1"/>
  <c r="CM71" i="1" s="1"/>
  <c r="DB71" i="1" a="1"/>
  <c r="DB71" i="1" s="1"/>
  <c r="DC71" i="1" a="1"/>
  <c r="DC71" i="1" s="1"/>
  <c r="DE71" i="1" a="1"/>
  <c r="DE71" i="1" s="1"/>
  <c r="DF71" i="1" a="1"/>
  <c r="DF71" i="1" s="1"/>
  <c r="C72" i="1"/>
  <c r="J72" i="1" a="1"/>
  <c r="Z72" i="1" s="1" a="1"/>
  <c r="AF72" i="1" a="1"/>
  <c r="AF72" i="1"/>
  <c r="AY72" i="1" s="1" a="1"/>
  <c r="AY72" i="1" s="1"/>
  <c r="AO72" i="1" a="1"/>
  <c r="AO72" i="1"/>
  <c r="BA72" i="1" a="1"/>
  <c r="BA72" i="1" s="1"/>
  <c r="BH72" i="1" a="1"/>
  <c r="BH72" i="1"/>
  <c r="BT72" i="1" a="1"/>
  <c r="BT72" i="1" s="1"/>
  <c r="CA72" i="1" a="1"/>
  <c r="CA72" i="1" s="1"/>
  <c r="CG72" i="1" a="1"/>
  <c r="CG72" i="1" s="1"/>
  <c r="CM72" i="1" a="1"/>
  <c r="CM72" i="1" s="1"/>
  <c r="CT72" i="1" a="1"/>
  <c r="CT72" i="1" s="1"/>
  <c r="DD72" i="1" a="1"/>
  <c r="DD72" i="1" s="1"/>
  <c r="DF72" i="1" a="1"/>
  <c r="DF72" i="1" s="1"/>
  <c r="C73" i="1"/>
  <c r="J73" i="1" a="1"/>
  <c r="J73" i="1" s="1"/>
  <c r="Q73" i="1" s="1" a="1"/>
  <c r="Q73" i="1"/>
  <c r="T73" i="1" a="1"/>
  <c r="T73" i="1"/>
  <c r="W73" i="1" a="1"/>
  <c r="W73" i="1" s="1"/>
  <c r="Z73" i="1" a="1"/>
  <c r="Z73" i="1"/>
  <c r="AC73" i="1" a="1"/>
  <c r="AC73" i="1" s="1"/>
  <c r="AV73" i="1" s="1" a="1"/>
  <c r="AV73" i="1" s="1"/>
  <c r="AF73" i="1" a="1"/>
  <c r="AF73" i="1" s="1"/>
  <c r="AL73" i="1" a="1"/>
  <c r="AL73" i="1"/>
  <c r="AS73" i="1" a="1"/>
  <c r="AS73" i="1" s="1"/>
  <c r="AT73" i="1" a="1"/>
  <c r="AT73" i="1" s="1"/>
  <c r="AU73" i="1" a="1"/>
  <c r="AU73" i="1" s="1"/>
  <c r="AW73" i="1" a="1"/>
  <c r="AW73" i="1" s="1"/>
  <c r="AX73" i="1" a="1"/>
  <c r="AX73" i="1" s="1"/>
  <c r="AY73" i="1" a="1"/>
  <c r="AY73" i="1"/>
  <c r="AZ73" i="1" a="1"/>
  <c r="AZ73" i="1" s="1"/>
  <c r="BA73" i="1" a="1"/>
  <c r="BA73" i="1" s="1"/>
  <c r="BE73" i="1" a="1"/>
  <c r="BE73" i="1" s="1"/>
  <c r="BL73" i="1" a="1"/>
  <c r="BL73" i="1" s="1"/>
  <c r="BM73" i="1" a="1"/>
  <c r="BM73" i="1" s="1"/>
  <c r="BN73" i="1" a="1"/>
  <c r="BN73" i="1" s="1"/>
  <c r="BP73" i="1" a="1"/>
  <c r="BP73" i="1" s="1"/>
  <c r="BQ73" i="1" a="1"/>
  <c r="BQ73" i="1" s="1"/>
  <c r="BR73" i="1" a="1"/>
  <c r="BR73" i="1"/>
  <c r="BS73" i="1" a="1"/>
  <c r="BS73" i="1" s="1"/>
  <c r="BT73" i="1" a="1"/>
  <c r="BT73" i="1" s="1"/>
  <c r="BX73" i="1" a="1"/>
  <c r="BX73" i="1"/>
  <c r="BY73" i="1" a="1"/>
  <c r="BY73" i="1"/>
  <c r="CE73" i="1" a="1"/>
  <c r="CE73" i="1" s="1"/>
  <c r="CF73" i="1" a="1"/>
  <c r="CF73" i="1" s="1"/>
  <c r="CG73" i="1" a="1"/>
  <c r="CG73" i="1" s="1"/>
  <c r="CI73" i="1" a="1"/>
  <c r="CI73" i="1" s="1"/>
  <c r="CJ73" i="1" a="1"/>
  <c r="CJ73" i="1" s="1"/>
  <c r="CK73" i="1" a="1"/>
  <c r="CK73" i="1"/>
  <c r="CL73" i="1" a="1"/>
  <c r="CL73" i="1" s="1"/>
  <c r="CM73" i="1" a="1"/>
  <c r="CM73" i="1" s="1"/>
  <c r="CO73" i="1" a="1"/>
  <c r="CO73" i="1"/>
  <c r="CQ73" i="1" a="1"/>
  <c r="CQ73" i="1" s="1"/>
  <c r="CX73" i="1" a="1"/>
  <c r="CX73" i="1" s="1"/>
  <c r="CY73" i="1" a="1"/>
  <c r="CY73" i="1" s="1"/>
  <c r="CZ73" i="1" a="1"/>
  <c r="CZ73" i="1" s="1"/>
  <c r="DB73" i="1" a="1"/>
  <c r="DB73" i="1" s="1"/>
  <c r="DC73" i="1" a="1"/>
  <c r="DC73" i="1" s="1"/>
  <c r="DD73" i="1" a="1"/>
  <c r="DD73" i="1"/>
  <c r="DE73" i="1" a="1"/>
  <c r="DE73" i="1" s="1"/>
  <c r="DF73" i="1" a="1"/>
  <c r="DF73" i="1" s="1"/>
  <c r="C74" i="1"/>
  <c r="J74" i="1" a="1"/>
  <c r="J74" i="1" s="1"/>
  <c r="Q74" i="1" a="1"/>
  <c r="Q74" i="1" s="1"/>
  <c r="BC74" i="1" s="1" a="1"/>
  <c r="BC74" i="1" s="1"/>
  <c r="T74" i="1" a="1"/>
  <c r="Z74" i="1" a="1"/>
  <c r="Z74" i="1"/>
  <c r="AC74" i="1" a="1"/>
  <c r="AC74" i="1" s="1"/>
  <c r="AF74" i="1" a="1"/>
  <c r="AF74" i="1" s="1"/>
  <c r="AJ74" i="1" a="1"/>
  <c r="AJ74" i="1" s="1"/>
  <c r="AL74" i="1" a="1"/>
  <c r="AL74" i="1" s="1"/>
  <c r="AO74" i="1" a="1"/>
  <c r="AO74" i="1" s="1"/>
  <c r="AS74" i="1" a="1"/>
  <c r="AS74" i="1" s="1"/>
  <c r="AT74" i="1" a="1"/>
  <c r="AT74" i="1" s="1"/>
  <c r="AU74" i="1" a="1"/>
  <c r="AU74" i="1" s="1"/>
  <c r="AW74" i="1" a="1"/>
  <c r="AW74" i="1"/>
  <c r="AX74" i="1" a="1"/>
  <c r="AX74" i="1" s="1"/>
  <c r="AZ74" i="1" a="1"/>
  <c r="AZ74" i="1" s="1"/>
  <c r="BA74" i="1" a="1"/>
  <c r="BA74" i="1" s="1"/>
  <c r="BE74" i="1" a="1"/>
  <c r="BE74" i="1"/>
  <c r="BH74" i="1" a="1"/>
  <c r="BH74" i="1" s="1"/>
  <c r="BL74" i="1" a="1"/>
  <c r="BL74" i="1"/>
  <c r="BM74" i="1" a="1"/>
  <c r="BM74" i="1" s="1"/>
  <c r="BN74" i="1" a="1"/>
  <c r="BN74" i="1" s="1"/>
  <c r="BP74" i="1" a="1"/>
  <c r="BP74" i="1" s="1"/>
  <c r="BQ74" i="1" a="1"/>
  <c r="BQ74" i="1" s="1"/>
  <c r="BS74" i="1" a="1"/>
  <c r="BS74" i="1" s="1"/>
  <c r="BT74" i="1" a="1"/>
  <c r="BT74" i="1" s="1"/>
  <c r="BV74" i="1" a="1"/>
  <c r="BV74" i="1" s="1"/>
  <c r="BW74" i="1" a="1"/>
  <c r="BW74" i="1" s="1"/>
  <c r="BX74" i="1" a="1"/>
  <c r="BX74" i="1" s="1"/>
  <c r="CA74" i="1" a="1"/>
  <c r="CA74" i="1" s="1"/>
  <c r="CE74" i="1" a="1"/>
  <c r="CE74" i="1" s="1"/>
  <c r="CF74" i="1" a="1"/>
  <c r="CF74" i="1" s="1"/>
  <c r="CG74" i="1" a="1"/>
  <c r="CG74" i="1" s="1"/>
  <c r="CI74" i="1" a="1"/>
  <c r="CI74" i="1"/>
  <c r="CJ74" i="1" a="1"/>
  <c r="CJ74" i="1"/>
  <c r="CL74" i="1" a="1"/>
  <c r="CL74" i="1" s="1"/>
  <c r="CM74" i="1" a="1"/>
  <c r="CM74" i="1" s="1"/>
  <c r="CQ74" i="1" a="1"/>
  <c r="CQ74" i="1"/>
  <c r="CT74" i="1" a="1"/>
  <c r="CT74" i="1" s="1"/>
  <c r="CX74" i="1" a="1"/>
  <c r="CX74" i="1"/>
  <c r="CY74" i="1" a="1"/>
  <c r="CY74" i="1" s="1"/>
  <c r="CZ74" i="1" a="1"/>
  <c r="CZ74" i="1" s="1"/>
  <c r="DB74" i="1" a="1"/>
  <c r="DB74" i="1" s="1"/>
  <c r="DC74" i="1" a="1"/>
  <c r="DC74" i="1" s="1"/>
  <c r="DE74" i="1" a="1"/>
  <c r="DE74" i="1" s="1"/>
  <c r="DF74" i="1" a="1"/>
  <c r="DF74" i="1" s="1"/>
  <c r="C75" i="1"/>
  <c r="J75" i="1" a="1"/>
  <c r="J75" i="1"/>
  <c r="Q75" i="1" s="1" a="1"/>
  <c r="T75" i="1" a="1"/>
  <c r="W75" i="1" a="1"/>
  <c r="W75" i="1"/>
  <c r="CB75" i="1" s="1" a="1"/>
  <c r="CB75" i="1" s="1"/>
  <c r="Z75" i="1" a="1"/>
  <c r="Z75" i="1" s="1"/>
  <c r="AC75" i="1" a="1"/>
  <c r="AC75" i="1" s="1"/>
  <c r="AF75" i="1" a="1"/>
  <c r="AF75" i="1" s="1"/>
  <c r="AY75" i="1" s="1" a="1"/>
  <c r="AN75" i="1" a="1"/>
  <c r="AN75" i="1" s="1"/>
  <c r="AO75" i="1" a="1"/>
  <c r="AO75" i="1" s="1"/>
  <c r="AS75" i="1" a="1"/>
  <c r="AS75" i="1" s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/>
  <c r="AZ75" i="1" a="1"/>
  <c r="AZ75" i="1"/>
  <c r="BA75" i="1" a="1"/>
  <c r="BA75" i="1" s="1"/>
  <c r="BH75" i="1" a="1"/>
  <c r="BH75" i="1"/>
  <c r="BI75" i="1" a="1"/>
  <c r="BI75" i="1" s="1"/>
  <c r="BL75" i="1" a="1"/>
  <c r="BL75" i="1" s="1"/>
  <c r="BM75" i="1" a="1"/>
  <c r="BM75" i="1" s="1"/>
  <c r="BO75" i="1" a="1"/>
  <c r="BO75" i="1" s="1"/>
  <c r="BP75" i="1" a="1"/>
  <c r="BP75" i="1" s="1"/>
  <c r="BQ75" i="1" a="1"/>
  <c r="BQ75" i="1"/>
  <c r="BR75" i="1" a="1"/>
  <c r="BR75" i="1" s="1"/>
  <c r="BS75" i="1" a="1"/>
  <c r="BS75" i="1" s="1"/>
  <c r="BT75" i="1" a="1"/>
  <c r="BT75" i="1" s="1"/>
  <c r="BZ75" i="1" a="1"/>
  <c r="BZ75" i="1" s="1"/>
  <c r="CA75" i="1" a="1"/>
  <c r="CA75" i="1" s="1"/>
  <c r="CD75" i="1" a="1"/>
  <c r="CD75" i="1" s="1"/>
  <c r="CE75" i="1" a="1"/>
  <c r="CE75" i="1" s="1"/>
  <c r="CF75" i="1" a="1"/>
  <c r="CF75" i="1"/>
  <c r="CG75" i="1" a="1"/>
  <c r="CG75" i="1" s="1"/>
  <c r="CH75" i="1" a="1"/>
  <c r="CH75" i="1" s="1"/>
  <c r="CI75" i="1" a="1"/>
  <c r="CI75" i="1" s="1"/>
  <c r="CJ75" i="1" a="1"/>
  <c r="CJ75" i="1" s="1"/>
  <c r="CK75" i="1" a="1"/>
  <c r="CK75" i="1"/>
  <c r="CL75" i="1" a="1"/>
  <c r="CL75" i="1"/>
  <c r="CM75" i="1" a="1"/>
  <c r="CM75" i="1" s="1"/>
  <c r="CS75" i="1" a="1"/>
  <c r="CS75" i="1" s="1"/>
  <c r="CT75" i="1" a="1"/>
  <c r="CT75" i="1" s="1"/>
  <c r="CV75" i="1" a="1"/>
  <c r="CV75" i="1" s="1"/>
  <c r="CW75" i="1" a="1"/>
  <c r="CW75" i="1" s="1"/>
  <c r="CX75" i="1" a="1"/>
  <c r="CX75" i="1" s="1"/>
  <c r="CY75" i="1" a="1"/>
  <c r="CY75" i="1" s="1"/>
  <c r="CZ75" i="1" a="1"/>
  <c r="CZ75" i="1"/>
  <c r="DA75" i="1" a="1"/>
  <c r="DA75" i="1" s="1"/>
  <c r="DB75" i="1" a="1"/>
  <c r="DB75" i="1" s="1"/>
  <c r="DC75" i="1" a="1"/>
  <c r="DC75" i="1"/>
  <c r="DD75" i="1" a="1"/>
  <c r="DD75" i="1" s="1"/>
  <c r="DE75" i="1" a="1"/>
  <c r="DE75" i="1" s="1"/>
  <c r="DF75" i="1" a="1"/>
  <c r="DF75" i="1" s="1"/>
  <c r="C76" i="1"/>
  <c r="J76" i="1" a="1"/>
  <c r="T76" i="1" s="1" a="1"/>
  <c r="AC76" i="1" a="1"/>
  <c r="AC76" i="1" s="1"/>
  <c r="AF76" i="1" a="1"/>
  <c r="AF76" i="1" s="1"/>
  <c r="AL76" i="1" a="1"/>
  <c r="AL76" i="1" s="1"/>
  <c r="AW76" i="1" a="1"/>
  <c r="AW76" i="1" s="1"/>
  <c r="AX76" i="1" a="1"/>
  <c r="AX76" i="1" s="1"/>
  <c r="AZ76" i="1" a="1"/>
  <c r="AZ76" i="1" s="1"/>
  <c r="BA76" i="1" a="1"/>
  <c r="BA76" i="1" s="1"/>
  <c r="BE76" i="1" a="1"/>
  <c r="BE76" i="1" s="1"/>
  <c r="BP76" i="1" a="1"/>
  <c r="BP76" i="1" s="1"/>
  <c r="BQ76" i="1" a="1"/>
  <c r="BQ76" i="1" s="1"/>
  <c r="BS76" i="1" a="1"/>
  <c r="BS76" i="1" s="1"/>
  <c r="BT76" i="1" a="1"/>
  <c r="BT76" i="1" s="1"/>
  <c r="BX76" i="1" a="1"/>
  <c r="BX76" i="1" s="1"/>
  <c r="CI76" i="1" a="1"/>
  <c r="CI76" i="1" s="1"/>
  <c r="CJ76" i="1" a="1"/>
  <c r="CJ76" i="1" s="1"/>
  <c r="CK76" i="1" a="1"/>
  <c r="CK76" i="1"/>
  <c r="CL76" i="1" a="1"/>
  <c r="CL76" i="1" s="1"/>
  <c r="CM76" i="1" a="1"/>
  <c r="CM76" i="1" s="1"/>
  <c r="CQ76" i="1" a="1"/>
  <c r="CQ76" i="1" s="1"/>
  <c r="DB76" i="1" a="1"/>
  <c r="DB76" i="1" s="1"/>
  <c r="DC76" i="1" a="1"/>
  <c r="DC76" i="1" s="1"/>
  <c r="DD76" i="1" a="1"/>
  <c r="DD76" i="1" s="1"/>
  <c r="DE76" i="1" a="1"/>
  <c r="DE76" i="1"/>
  <c r="DF76" i="1" a="1"/>
  <c r="DF76" i="1" s="1"/>
  <c r="C77" i="1"/>
  <c r="J77" i="1" a="1"/>
  <c r="J77" i="1" s="1"/>
  <c r="Q77" i="1" s="1" a="1"/>
  <c r="AC77" i="1" a="1"/>
  <c r="AC77" i="1" s="1"/>
  <c r="AF77" i="1" a="1"/>
  <c r="AF77" i="1" s="1"/>
  <c r="AY77" i="1" s="1" a="1"/>
  <c r="AY77" i="1" s="1"/>
  <c r="AN77" i="1" a="1"/>
  <c r="AN77" i="1"/>
  <c r="AO77" i="1" a="1"/>
  <c r="AO77" i="1" s="1"/>
  <c r="AQ77" i="1" a="1"/>
  <c r="AQ77" i="1"/>
  <c r="AR77" i="1" a="1"/>
  <c r="AR77" i="1" s="1"/>
  <c r="AT77" i="1" a="1"/>
  <c r="AT77" i="1"/>
  <c r="AU77" i="1" a="1"/>
  <c r="AU77" i="1" s="1"/>
  <c r="AV77" i="1" a="1"/>
  <c r="AV77" i="1" s="1"/>
  <c r="AW77" i="1" a="1"/>
  <c r="AW77" i="1" s="1"/>
  <c r="AX77" i="1" a="1"/>
  <c r="AX77" i="1" s="1"/>
  <c r="AZ77" i="1" a="1"/>
  <c r="AZ77" i="1"/>
  <c r="BA77" i="1" a="1"/>
  <c r="BA77" i="1"/>
  <c r="BG77" i="1" a="1"/>
  <c r="BG77" i="1"/>
  <c r="BH77" i="1" a="1"/>
  <c r="BH77" i="1" s="1"/>
  <c r="BJ77" i="1" a="1"/>
  <c r="BJ77" i="1"/>
  <c r="BK77" i="1" a="1"/>
  <c r="BK77" i="1" s="1"/>
  <c r="BM77" i="1" a="1"/>
  <c r="BM77" i="1" s="1"/>
  <c r="BN77" i="1" a="1"/>
  <c r="BN77" i="1" s="1"/>
  <c r="BO77" i="1" a="1"/>
  <c r="BO77" i="1"/>
  <c r="BP77" i="1" a="1"/>
  <c r="BP77" i="1" s="1"/>
  <c r="BQ77" i="1" a="1"/>
  <c r="BQ77" i="1" s="1"/>
  <c r="BR77" i="1" a="1"/>
  <c r="BR77" i="1" s="1"/>
  <c r="BS77" i="1" a="1"/>
  <c r="BS77" i="1" s="1"/>
  <c r="BT77" i="1" a="1"/>
  <c r="BT77" i="1" s="1"/>
  <c r="BZ77" i="1" a="1"/>
  <c r="BZ77" i="1" s="1"/>
  <c r="CA77" i="1" a="1"/>
  <c r="CA77" i="1" s="1"/>
  <c r="CC77" i="1" a="1"/>
  <c r="CC77" i="1" s="1"/>
  <c r="CD77" i="1" a="1"/>
  <c r="CD77" i="1" s="1"/>
  <c r="CF77" i="1" a="1"/>
  <c r="CF77" i="1" s="1"/>
  <c r="CG77" i="1" a="1"/>
  <c r="CG77" i="1"/>
  <c r="CH77" i="1" a="1"/>
  <c r="CH77" i="1" s="1"/>
  <c r="CI77" i="1" a="1"/>
  <c r="CI77" i="1" s="1"/>
  <c r="CJ77" i="1" a="1"/>
  <c r="CJ77" i="1" s="1"/>
  <c r="CK77" i="1" a="1"/>
  <c r="CK77" i="1" s="1"/>
  <c r="CL77" i="1" a="1"/>
  <c r="CL77" i="1" s="1"/>
  <c r="CM77" i="1" a="1"/>
  <c r="CM77" i="1" s="1"/>
  <c r="CS77" i="1" a="1"/>
  <c r="CS77" i="1" s="1"/>
  <c r="CT77" i="1" a="1"/>
  <c r="CT77" i="1"/>
  <c r="CV77" i="1" a="1"/>
  <c r="CV77" i="1" s="1"/>
  <c r="CW77" i="1" a="1"/>
  <c r="CW77" i="1" s="1"/>
  <c r="CY77" i="1" a="1"/>
  <c r="CY77" i="1" s="1"/>
  <c r="CZ77" i="1" a="1"/>
  <c r="CZ77" i="1"/>
  <c r="DA77" i="1" a="1"/>
  <c r="DA77" i="1" s="1"/>
  <c r="DB77" i="1" a="1"/>
  <c r="DB77" i="1"/>
  <c r="DC77" i="1" a="1"/>
  <c r="DC77" i="1" s="1"/>
  <c r="DD77" i="1" a="1"/>
  <c r="DD77" i="1" s="1"/>
  <c r="DE77" i="1" a="1"/>
  <c r="DE77" i="1" s="1"/>
  <c r="DF77" i="1" a="1"/>
  <c r="DF77" i="1" s="1"/>
  <c r="C78" i="1"/>
  <c r="J78" i="1" a="1"/>
  <c r="J78" i="1" s="1"/>
  <c r="Q78" i="1" s="1" a="1"/>
  <c r="W78" i="1" a="1"/>
  <c r="W78" i="1" s="1"/>
  <c r="AP78" i="1" s="1" a="1"/>
  <c r="AP78" i="1" s="1"/>
  <c r="Z78" i="1" a="1"/>
  <c r="AC78" i="1" a="1"/>
  <c r="AC78" i="1" s="1"/>
  <c r="AV78" i="1" s="1" a="1"/>
  <c r="AV78" i="1" s="1"/>
  <c r="AF78" i="1" a="1"/>
  <c r="AF78" i="1"/>
  <c r="CK78" i="1" s="1" a="1"/>
  <c r="CK78" i="1" s="1"/>
  <c r="AR78" i="1" a="1"/>
  <c r="AR78" i="1" s="1"/>
  <c r="AW78" i="1" a="1"/>
  <c r="AW78" i="1" s="1"/>
  <c r="AX78" i="1" a="1"/>
  <c r="AX78" i="1" s="1"/>
  <c r="AZ78" i="1" a="1"/>
  <c r="AZ78" i="1" s="1"/>
  <c r="BA78" i="1" a="1"/>
  <c r="BA78" i="1" s="1"/>
  <c r="BO78" i="1" a="1"/>
  <c r="BO78" i="1" s="1"/>
  <c r="BP78" i="1" a="1"/>
  <c r="BP78" i="1" s="1"/>
  <c r="BQ78" i="1" a="1"/>
  <c r="BQ78" i="1" s="1"/>
  <c r="BR78" i="1" a="1"/>
  <c r="BR78" i="1" s="1"/>
  <c r="BS78" i="1" a="1"/>
  <c r="BS78" i="1" s="1"/>
  <c r="BT78" i="1" a="1"/>
  <c r="BT78" i="1"/>
  <c r="BX78" i="1" a="1"/>
  <c r="BX78" i="1" s="1"/>
  <c r="CH78" i="1" a="1"/>
  <c r="CH78" i="1" s="1"/>
  <c r="CI78" i="1" a="1"/>
  <c r="CI78" i="1" s="1"/>
  <c r="CJ78" i="1" a="1"/>
  <c r="CJ78" i="1"/>
  <c r="CL78" i="1" a="1"/>
  <c r="CL78" i="1" s="1"/>
  <c r="CM78" i="1" a="1"/>
  <c r="CM78" i="1" s="1"/>
  <c r="CP78" i="1" a="1"/>
  <c r="CP78" i="1" s="1"/>
  <c r="CY78" i="1" a="1"/>
  <c r="CY78" i="1" s="1"/>
  <c r="CZ78" i="1" a="1"/>
  <c r="CZ78" i="1" s="1"/>
  <c r="DA78" i="1" a="1"/>
  <c r="DA78" i="1" s="1"/>
  <c r="DB78" i="1" a="1"/>
  <c r="DB78" i="1" s="1"/>
  <c r="DC78" i="1" a="1"/>
  <c r="DC78" i="1" s="1"/>
  <c r="DE78" i="1" a="1"/>
  <c r="DE78" i="1" s="1"/>
  <c r="DF78" i="1" a="1"/>
  <c r="DF78" i="1" s="1"/>
  <c r="C79" i="1"/>
  <c r="J79" i="1" a="1"/>
  <c r="J79" i="1"/>
  <c r="Q79" i="1" s="1" a="1"/>
  <c r="AF79" i="1" a="1"/>
  <c r="AR79" i="1" a="1"/>
  <c r="AR79" i="1" s="1"/>
  <c r="AU79" i="1" a="1"/>
  <c r="AU79" i="1" s="1"/>
  <c r="BK79" i="1" a="1"/>
  <c r="BK79" i="1" s="1"/>
  <c r="BN79" i="1" a="1"/>
  <c r="BN79" i="1"/>
  <c r="BS79" i="1" a="1"/>
  <c r="BS79" i="1" s="1"/>
  <c r="BT79" i="1" a="1"/>
  <c r="BT79" i="1" s="1"/>
  <c r="CD79" i="1" a="1"/>
  <c r="CD79" i="1" s="1"/>
  <c r="CG79" i="1" a="1"/>
  <c r="CG79" i="1" s="1"/>
  <c r="CW79" i="1" a="1"/>
  <c r="CW79" i="1"/>
  <c r="CZ79" i="1" a="1"/>
  <c r="CZ79" i="1"/>
  <c r="DE79" i="1" a="1"/>
  <c r="DE79" i="1" s="1"/>
  <c r="DF79" i="1" a="1"/>
  <c r="DF79" i="1" s="1"/>
  <c r="C80" i="1"/>
  <c r="J80" i="1" a="1"/>
  <c r="J80" i="1" s="1"/>
  <c r="Q80" i="1" a="1"/>
  <c r="Q80" i="1"/>
  <c r="T80" i="1" a="1"/>
  <c r="CS80" i="1" s="1" a="1"/>
  <c r="CS80" i="1" s="1"/>
  <c r="W80" i="1" a="1"/>
  <c r="AQ80" i="1" s="1" a="1"/>
  <c r="AQ80" i="1" s="1"/>
  <c r="W80" i="1"/>
  <c r="Z80" i="1" a="1"/>
  <c r="AC80" i="1" a="1"/>
  <c r="AC80" i="1" s="1"/>
  <c r="AF80" i="1" a="1"/>
  <c r="AF80" i="1" s="1"/>
  <c r="AK80" i="1" a="1"/>
  <c r="AK80" i="1" s="1"/>
  <c r="AL80" i="1" a="1"/>
  <c r="AL80" i="1" s="1"/>
  <c r="AN80" i="1" a="1"/>
  <c r="AN80" i="1" s="1"/>
  <c r="AR80" i="1" a="1"/>
  <c r="AR80" i="1" s="1"/>
  <c r="AV80" i="1" a="1"/>
  <c r="AV80" i="1" s="1"/>
  <c r="AW80" i="1" a="1"/>
  <c r="AW80" i="1" s="1"/>
  <c r="AX80" i="1" a="1"/>
  <c r="AX80" i="1" s="1"/>
  <c r="AY80" i="1" a="1"/>
  <c r="AY80" i="1"/>
  <c r="AZ80" i="1" a="1"/>
  <c r="AZ80" i="1" s="1"/>
  <c r="BA80" i="1" a="1"/>
  <c r="BA80" i="1" s="1"/>
  <c r="BD80" i="1" a="1"/>
  <c r="BD80" i="1" s="1"/>
  <c r="BG80" i="1" a="1"/>
  <c r="BG80" i="1" s="1"/>
  <c r="BH80" i="1" a="1"/>
  <c r="BH80" i="1" s="1"/>
  <c r="BI80" i="1" a="1"/>
  <c r="BI80" i="1" s="1"/>
  <c r="BJ80" i="1" a="1"/>
  <c r="BJ80" i="1"/>
  <c r="BK80" i="1" a="1"/>
  <c r="BK80" i="1" s="1"/>
  <c r="BO80" i="1" a="1"/>
  <c r="BO80" i="1"/>
  <c r="BP80" i="1" a="1"/>
  <c r="BP80" i="1" s="1"/>
  <c r="BQ80" i="1" a="1"/>
  <c r="BQ80" i="1"/>
  <c r="BR80" i="1" a="1"/>
  <c r="BR80" i="1" s="1"/>
  <c r="BS80" i="1" a="1"/>
  <c r="BS80" i="1" s="1"/>
  <c r="BT80" i="1" a="1"/>
  <c r="BT80" i="1" s="1"/>
  <c r="BX80" i="1" a="1"/>
  <c r="BX80" i="1" s="1"/>
  <c r="BZ80" i="1" a="1"/>
  <c r="BZ80" i="1" s="1"/>
  <c r="CD80" i="1" a="1"/>
  <c r="CD80" i="1" s="1"/>
  <c r="CG80" i="1" a="1"/>
  <c r="CG80" i="1" s="1"/>
  <c r="CH80" i="1" a="1"/>
  <c r="CH80" i="1" s="1"/>
  <c r="CI80" i="1" a="1"/>
  <c r="CI80" i="1" s="1"/>
  <c r="CJ80" i="1" a="1"/>
  <c r="CJ80" i="1" s="1"/>
  <c r="CK80" i="1" a="1"/>
  <c r="CK80" i="1"/>
  <c r="CL80" i="1" a="1"/>
  <c r="CL80" i="1" s="1"/>
  <c r="CM80" i="1" a="1"/>
  <c r="CM80" i="1" s="1"/>
  <c r="CO80" i="1" a="1"/>
  <c r="CO80" i="1" s="1"/>
  <c r="CP80" i="1" a="1"/>
  <c r="CP80" i="1" s="1"/>
  <c r="CT80" i="1" a="1"/>
  <c r="CT80" i="1" s="1"/>
  <c r="CU80" i="1" a="1"/>
  <c r="CU80" i="1" s="1"/>
  <c r="CV80" i="1" a="1"/>
  <c r="CV80" i="1"/>
  <c r="CW80" i="1" a="1"/>
  <c r="CW80" i="1" s="1"/>
  <c r="DA80" i="1" a="1"/>
  <c r="DA80" i="1"/>
  <c r="DB80" i="1" a="1"/>
  <c r="DB80" i="1" s="1"/>
  <c r="DC80" i="1" a="1"/>
  <c r="DC80" i="1"/>
  <c r="DD80" i="1" a="1"/>
  <c r="DD80" i="1" s="1"/>
  <c r="DE80" i="1" a="1"/>
  <c r="DE80" i="1" s="1"/>
  <c r="DF80" i="1" a="1"/>
  <c r="DF80" i="1" s="1"/>
  <c r="C81" i="1"/>
  <c r="J81" i="1" a="1"/>
  <c r="Z81" i="1" a="1"/>
  <c r="Z81" i="1"/>
  <c r="AC81" i="1" a="1"/>
  <c r="AC81" i="1" s="1"/>
  <c r="AV81" i="1" s="1" a="1"/>
  <c r="AV81" i="1" s="1"/>
  <c r="AF81" i="1" a="1"/>
  <c r="AF81" i="1" s="1"/>
  <c r="AL81" i="1" a="1"/>
  <c r="AL81" i="1" s="1"/>
  <c r="AO81" i="1" a="1"/>
  <c r="AO81" i="1" s="1"/>
  <c r="AT81" i="1" a="1"/>
  <c r="AT81" i="1" s="1"/>
  <c r="AU81" i="1" a="1"/>
  <c r="AU81" i="1" s="1"/>
  <c r="AW81" i="1" a="1"/>
  <c r="AW81" i="1" s="1"/>
  <c r="AX81" i="1" a="1"/>
  <c r="AX81" i="1" s="1"/>
  <c r="AY81" i="1" a="1"/>
  <c r="AY81" i="1" s="1"/>
  <c r="AZ81" i="1" a="1"/>
  <c r="AZ81" i="1" s="1"/>
  <c r="BA81" i="1" a="1"/>
  <c r="BA81" i="1" s="1"/>
  <c r="BE81" i="1" a="1"/>
  <c r="BE81" i="1" s="1"/>
  <c r="BH81" i="1" a="1"/>
  <c r="BH81" i="1" s="1"/>
  <c r="BM81" i="1" a="1"/>
  <c r="BM81" i="1"/>
  <c r="BN81" i="1" a="1"/>
  <c r="BN81" i="1" s="1"/>
  <c r="BP81" i="1" a="1"/>
  <c r="BP81" i="1" s="1"/>
  <c r="BQ81" i="1" a="1"/>
  <c r="BQ81" i="1" s="1"/>
  <c r="BR81" i="1" a="1"/>
  <c r="BR81" i="1" s="1"/>
  <c r="BS81" i="1" a="1"/>
  <c r="BS81" i="1" s="1"/>
  <c r="BT81" i="1" a="1"/>
  <c r="BT81" i="1" s="1"/>
  <c r="BX81" i="1" a="1"/>
  <c r="BX81" i="1" s="1"/>
  <c r="CA81" i="1" a="1"/>
  <c r="CA81" i="1" s="1"/>
  <c r="CF81" i="1" a="1"/>
  <c r="CF81" i="1" s="1"/>
  <c r="CG81" i="1" a="1"/>
  <c r="CG81" i="1" s="1"/>
  <c r="CH81" i="1" a="1"/>
  <c r="CH81" i="1" s="1"/>
  <c r="CI81" i="1" a="1"/>
  <c r="CI81" i="1" s="1"/>
  <c r="CJ81" i="1" a="1"/>
  <c r="CJ81" i="1" s="1"/>
  <c r="CK81" i="1" a="1"/>
  <c r="CK81" i="1" s="1"/>
  <c r="CL81" i="1" a="1"/>
  <c r="CL81" i="1" s="1"/>
  <c r="CM81" i="1" a="1"/>
  <c r="CM81" i="1" s="1"/>
  <c r="CQ81" i="1" a="1"/>
  <c r="CQ81" i="1" s="1"/>
  <c r="CT81" i="1" a="1"/>
  <c r="CT81" i="1" s="1"/>
  <c r="CY81" i="1" a="1"/>
  <c r="CY81" i="1"/>
  <c r="CZ81" i="1" a="1"/>
  <c r="CZ81" i="1" s="1"/>
  <c r="DB81" i="1" a="1"/>
  <c r="DB81" i="1" s="1"/>
  <c r="DC81" i="1" a="1"/>
  <c r="DC81" i="1" s="1"/>
  <c r="DD81" i="1" a="1"/>
  <c r="DD81" i="1"/>
  <c r="DE81" i="1" a="1"/>
  <c r="DE81" i="1" s="1"/>
  <c r="DF81" i="1" a="1"/>
  <c r="DF81" i="1" s="1"/>
  <c r="C82" i="1"/>
  <c r="J82" i="1" a="1"/>
  <c r="J82" i="1" s="1"/>
  <c r="Q82" i="1" s="1" a="1"/>
  <c r="Q82" i="1" s="1"/>
  <c r="AF82" i="1" a="1"/>
  <c r="AF82" i="1" s="1"/>
  <c r="CK82" i="1" s="1" a="1"/>
  <c r="CK82" i="1" s="1"/>
  <c r="AK82" i="1" a="1"/>
  <c r="AK82" i="1" s="1"/>
  <c r="AL82" i="1" a="1"/>
  <c r="AL82" i="1" s="1"/>
  <c r="AU82" i="1" a="1"/>
  <c r="AU82" i="1" s="1"/>
  <c r="AX82" i="1" a="1"/>
  <c r="AX82" i="1" s="1"/>
  <c r="AY82" i="1" a="1"/>
  <c r="AY82" i="1"/>
  <c r="AZ82" i="1" a="1"/>
  <c r="AZ82" i="1" s="1"/>
  <c r="BA82" i="1" a="1"/>
  <c r="BA82" i="1"/>
  <c r="BD82" i="1" a="1"/>
  <c r="BD82" i="1" s="1"/>
  <c r="BE82" i="1" a="1"/>
  <c r="BE82" i="1" s="1"/>
  <c r="BN82" i="1" a="1"/>
  <c r="BN82" i="1" s="1"/>
  <c r="BQ82" i="1" a="1"/>
  <c r="BQ82" i="1"/>
  <c r="BS82" i="1" a="1"/>
  <c r="BS82" i="1" s="1"/>
  <c r="BT82" i="1" a="1"/>
  <c r="BT82" i="1" s="1"/>
  <c r="BW82" i="1" a="1"/>
  <c r="BW82" i="1" s="1"/>
  <c r="BX82" i="1" a="1"/>
  <c r="BX82" i="1" s="1"/>
  <c r="CG82" i="1" a="1"/>
  <c r="CG82" i="1" s="1"/>
  <c r="CJ82" i="1" a="1"/>
  <c r="CJ82" i="1" s="1"/>
  <c r="CL82" i="1" a="1"/>
  <c r="CL82" i="1" s="1"/>
  <c r="CM82" i="1" a="1"/>
  <c r="CM82" i="1"/>
  <c r="CP82" i="1" a="1"/>
  <c r="CP82" i="1" s="1"/>
  <c r="CQ82" i="1" a="1"/>
  <c r="CQ82" i="1" s="1"/>
  <c r="CZ82" i="1" a="1"/>
  <c r="CZ82" i="1"/>
  <c r="DC82" i="1" a="1"/>
  <c r="DC82" i="1"/>
  <c r="DE82" i="1" a="1"/>
  <c r="DE82" i="1" s="1"/>
  <c r="DF82" i="1" a="1"/>
  <c r="DF82" i="1" s="1"/>
  <c r="C83" i="1"/>
  <c r="J83" i="1" a="1"/>
  <c r="T83" i="1" s="1" a="1"/>
  <c r="Z83" i="1" a="1"/>
  <c r="Z83" i="1" s="1"/>
  <c r="AC83" i="1" a="1"/>
  <c r="AC83" i="1" s="1"/>
  <c r="DA83" i="1" s="1" a="1"/>
  <c r="DA83" i="1" s="1"/>
  <c r="AF83" i="1" a="1"/>
  <c r="AF83" i="1"/>
  <c r="BR83" i="1" s="1" a="1"/>
  <c r="BR83" i="1" s="1"/>
  <c r="AO83" i="1" a="1"/>
  <c r="AO83" i="1"/>
  <c r="AU83" i="1" a="1"/>
  <c r="AU83" i="1" s="1"/>
  <c r="AW83" i="1" a="1"/>
  <c r="AW83" i="1" s="1"/>
  <c r="AX83" i="1" a="1"/>
  <c r="AX83" i="1" s="1"/>
  <c r="AY83" i="1" a="1"/>
  <c r="AY83" i="1" s="1"/>
  <c r="AZ83" i="1" a="1"/>
  <c r="AZ83" i="1" s="1"/>
  <c r="BA83" i="1" a="1"/>
  <c r="BA83" i="1" s="1"/>
  <c r="BH83" i="1" a="1"/>
  <c r="BH83" i="1" s="1"/>
  <c r="BN83" i="1" a="1"/>
  <c r="BN83" i="1" s="1"/>
  <c r="BP83" i="1" a="1"/>
  <c r="BP83" i="1" s="1"/>
  <c r="BQ83" i="1" a="1"/>
  <c r="BQ83" i="1" s="1"/>
  <c r="BS83" i="1" a="1"/>
  <c r="BS83" i="1" s="1"/>
  <c r="BT83" i="1" a="1"/>
  <c r="BT83" i="1" s="1"/>
  <c r="BZ83" i="1" a="1"/>
  <c r="BZ83" i="1" s="1"/>
  <c r="CA83" i="1" a="1"/>
  <c r="CA83" i="1" s="1"/>
  <c r="CI83" i="1" a="1"/>
  <c r="CI83" i="1" s="1"/>
  <c r="CJ83" i="1" a="1"/>
  <c r="CJ83" i="1" s="1"/>
  <c r="CL83" i="1" a="1"/>
  <c r="CL83" i="1" s="1"/>
  <c r="CM83" i="1" a="1"/>
  <c r="CM83" i="1" s="1"/>
  <c r="CS83" i="1" a="1"/>
  <c r="CS83" i="1" s="1"/>
  <c r="CT83" i="1" a="1"/>
  <c r="CT83" i="1" s="1"/>
  <c r="CY83" i="1" a="1"/>
  <c r="CY83" i="1" s="1"/>
  <c r="DB83" i="1" a="1"/>
  <c r="DB83" i="1" s="1"/>
  <c r="DC83" i="1" a="1"/>
  <c r="DC83" i="1" s="1"/>
  <c r="DD83" i="1" a="1"/>
  <c r="DD83" i="1" s="1"/>
  <c r="DE83" i="1" a="1"/>
  <c r="DE83" i="1"/>
  <c r="DF83" i="1" a="1"/>
  <c r="DF83" i="1" s="1"/>
  <c r="C84" i="1"/>
  <c r="J84" i="1" a="1"/>
  <c r="Z84" i="1" s="1" a="1"/>
  <c r="AT84" i="1" s="1" a="1"/>
  <c r="J84" i="1"/>
  <c r="Q84" i="1" a="1"/>
  <c r="T84" i="1" a="1"/>
  <c r="T84" i="1" s="1"/>
  <c r="W84" i="1" a="1"/>
  <c r="W84" i="1" s="1"/>
  <c r="CU84" i="1" s="1" a="1"/>
  <c r="CU84" i="1" s="1"/>
  <c r="Z84" i="1"/>
  <c r="AC84" i="1" a="1"/>
  <c r="AC84" i="1"/>
  <c r="AV84" i="1" s="1" a="1"/>
  <c r="AV84" i="1" s="1"/>
  <c r="AF84" i="1" a="1"/>
  <c r="AF84" i="1"/>
  <c r="AP84" i="1" a="1"/>
  <c r="AP84" i="1" s="1"/>
  <c r="AR84" i="1" a="1"/>
  <c r="AR84" i="1" s="1"/>
  <c r="AT84" i="1"/>
  <c r="AU84" i="1" a="1"/>
  <c r="AU84" i="1"/>
  <c r="AW84" i="1" a="1"/>
  <c r="AW84" i="1" s="1"/>
  <c r="AX84" i="1" a="1"/>
  <c r="AX84" i="1"/>
  <c r="AZ84" i="1" a="1"/>
  <c r="AZ84" i="1"/>
  <c r="BA84" i="1" a="1"/>
  <c r="BA84" i="1"/>
  <c r="BG84" i="1" a="1"/>
  <c r="BG84" i="1" s="1"/>
  <c r="BI84" i="1" a="1"/>
  <c r="BI84" i="1" s="1"/>
  <c r="BJ84" i="1" a="1"/>
  <c r="BJ84" i="1"/>
  <c r="BK84" i="1" a="1"/>
  <c r="BK84" i="1"/>
  <c r="BN84" i="1" a="1"/>
  <c r="BN84" i="1"/>
  <c r="BO84" i="1" a="1"/>
  <c r="BO84" i="1" s="1"/>
  <c r="BP84" i="1" a="1"/>
  <c r="BP84" i="1"/>
  <c r="BQ84" i="1" a="1"/>
  <c r="BQ84" i="1" s="1"/>
  <c r="BS84" i="1" a="1"/>
  <c r="BS84" i="1"/>
  <c r="BT84" i="1" a="1"/>
  <c r="BT84" i="1"/>
  <c r="BZ84" i="1" a="1"/>
  <c r="BZ84" i="1" s="1"/>
  <c r="CB84" i="1" a="1"/>
  <c r="CB84" i="1" s="1"/>
  <c r="CC84" i="1" a="1"/>
  <c r="CC84" i="1" s="1"/>
  <c r="CD84" i="1" a="1"/>
  <c r="CD84" i="1"/>
  <c r="CG84" i="1" a="1"/>
  <c r="CG84" i="1"/>
  <c r="CI84" i="1" a="1"/>
  <c r="CI84" i="1"/>
  <c r="CJ84" i="1" a="1"/>
  <c r="CJ84" i="1" s="1"/>
  <c r="CL84" i="1" a="1"/>
  <c r="CL84" i="1" s="1"/>
  <c r="CM84" i="1" a="1"/>
  <c r="CM84" i="1" s="1"/>
  <c r="CW84" i="1" a="1"/>
  <c r="CW84" i="1" s="1"/>
  <c r="CZ84" i="1" a="1"/>
  <c r="CZ84" i="1" s="1"/>
  <c r="DA84" i="1" a="1"/>
  <c r="DA84" i="1" s="1"/>
  <c r="DB84" i="1" a="1"/>
  <c r="DB84" i="1"/>
  <c r="DC84" i="1" a="1"/>
  <c r="DC84" i="1"/>
  <c r="DE84" i="1" a="1"/>
  <c r="DE84" i="1" s="1"/>
  <c r="DF84" i="1" a="1"/>
  <c r="DF84" i="1"/>
  <c r="C85" i="1"/>
  <c r="J85" i="1" a="1"/>
  <c r="W85" i="1" a="1"/>
  <c r="AC85" i="1" a="1"/>
  <c r="AC85" i="1" s="1"/>
  <c r="AF85" i="1" a="1"/>
  <c r="AF85" i="1" s="1"/>
  <c r="AN85" i="1" a="1"/>
  <c r="AN85" i="1" s="1"/>
  <c r="AO85" i="1" a="1"/>
  <c r="AO85" i="1" s="1"/>
  <c r="AW85" i="1" a="1"/>
  <c r="AW85" i="1" s="1"/>
  <c r="AX85" i="1" a="1"/>
  <c r="AX85" i="1" s="1"/>
  <c r="AZ85" i="1" a="1"/>
  <c r="AZ85" i="1" s="1"/>
  <c r="BA85" i="1" a="1"/>
  <c r="BA85" i="1" s="1"/>
  <c r="BG85" i="1" a="1"/>
  <c r="BG85" i="1" s="1"/>
  <c r="BH85" i="1" a="1"/>
  <c r="BH85" i="1" s="1"/>
  <c r="BJ85" i="1" a="1"/>
  <c r="BJ85" i="1" s="1"/>
  <c r="BK85" i="1" a="1"/>
  <c r="BK85" i="1" s="1"/>
  <c r="BP85" i="1" a="1"/>
  <c r="BP85" i="1" s="1"/>
  <c r="BQ85" i="1" a="1"/>
  <c r="BQ85" i="1" s="1"/>
  <c r="BS85" i="1" a="1"/>
  <c r="BS85" i="1" s="1"/>
  <c r="BT85" i="1" a="1"/>
  <c r="BT85" i="1" s="1"/>
  <c r="BZ85" i="1" a="1"/>
  <c r="BZ85" i="1" s="1"/>
  <c r="CA85" i="1" a="1"/>
  <c r="CA85" i="1" s="1"/>
  <c r="CI85" i="1" a="1"/>
  <c r="CI85" i="1" s="1"/>
  <c r="CJ85" i="1" a="1"/>
  <c r="CJ85" i="1" s="1"/>
  <c r="CL85" i="1" a="1"/>
  <c r="CL85" i="1"/>
  <c r="CM85" i="1" a="1"/>
  <c r="CM85" i="1" s="1"/>
  <c r="CS85" i="1" a="1"/>
  <c r="CS85" i="1" s="1"/>
  <c r="CT85" i="1" a="1"/>
  <c r="CT85" i="1" s="1"/>
  <c r="DB85" i="1" a="1"/>
  <c r="DB85" i="1" s="1"/>
  <c r="DC85" i="1" a="1"/>
  <c r="DC85" i="1" s="1"/>
  <c r="DE85" i="1" a="1"/>
  <c r="DE85" i="1" s="1"/>
  <c r="DF85" i="1" a="1"/>
  <c r="DF85" i="1" s="1"/>
  <c r="C86" i="1"/>
  <c r="J86" i="1" a="1"/>
  <c r="T86" i="1" s="1" a="1"/>
  <c r="CA86" i="1" s="1" a="1"/>
  <c r="CA86" i="1" s="1"/>
  <c r="Z86" i="1" a="1"/>
  <c r="Z86" i="1" s="1"/>
  <c r="CX86" i="1" s="1" a="1"/>
  <c r="CX86" i="1" s="1"/>
  <c r="AC86" i="1" a="1"/>
  <c r="AC86" i="1"/>
  <c r="AF86" i="1" a="1"/>
  <c r="AF86" i="1" s="1"/>
  <c r="AO86" i="1" a="1"/>
  <c r="AO86" i="1" s="1"/>
  <c r="AS86" i="1" a="1"/>
  <c r="AS86" i="1" s="1"/>
  <c r="AT86" i="1" a="1"/>
  <c r="AT86" i="1" s="1"/>
  <c r="AU86" i="1" a="1"/>
  <c r="AU86" i="1" s="1"/>
  <c r="AV86" i="1" a="1"/>
  <c r="AV86" i="1" s="1"/>
  <c r="AW86" i="1" a="1"/>
  <c r="AW86" i="1"/>
  <c r="AX86" i="1" a="1"/>
  <c r="AX86" i="1" s="1"/>
  <c r="AZ86" i="1" a="1"/>
  <c r="AZ86" i="1" s="1"/>
  <c r="BA86" i="1" a="1"/>
  <c r="BA86" i="1" s="1"/>
  <c r="BH86" i="1" a="1"/>
  <c r="BH86" i="1" s="1"/>
  <c r="BL86" i="1" a="1"/>
  <c r="BL86" i="1" s="1"/>
  <c r="BM86" i="1" a="1"/>
  <c r="BM86" i="1" s="1"/>
  <c r="BN86" i="1" a="1"/>
  <c r="BN86" i="1"/>
  <c r="BO86" i="1" a="1"/>
  <c r="BO86" i="1" s="1"/>
  <c r="BP86" i="1" a="1"/>
  <c r="BP86" i="1"/>
  <c r="BQ86" i="1" a="1"/>
  <c r="BQ86" i="1" s="1"/>
  <c r="BR86" i="1" a="1"/>
  <c r="BR86" i="1" s="1"/>
  <c r="BS86" i="1" a="1"/>
  <c r="BS86" i="1" s="1"/>
  <c r="BT86" i="1" a="1"/>
  <c r="BT86" i="1" s="1"/>
  <c r="CE86" i="1" a="1"/>
  <c r="CE86" i="1" s="1"/>
  <c r="CF86" i="1" a="1"/>
  <c r="CF86" i="1" s="1"/>
  <c r="CG86" i="1" a="1"/>
  <c r="CG86" i="1" s="1"/>
  <c r="CH86" i="1" a="1"/>
  <c r="CH86" i="1" s="1"/>
  <c r="CI86" i="1" a="1"/>
  <c r="CI86" i="1"/>
  <c r="CJ86" i="1" a="1"/>
  <c r="CJ86" i="1" s="1"/>
  <c r="CL86" i="1" a="1"/>
  <c r="CL86" i="1" s="1"/>
  <c r="CM86" i="1" a="1"/>
  <c r="CM86" i="1"/>
  <c r="CY86" i="1" a="1"/>
  <c r="CY86" i="1" s="1"/>
  <c r="CZ86" i="1" a="1"/>
  <c r="CZ86" i="1"/>
  <c r="DA86" i="1" a="1"/>
  <c r="DA86" i="1" s="1"/>
  <c r="DB86" i="1" a="1"/>
  <c r="DB86" i="1" s="1"/>
  <c r="DC86" i="1" a="1"/>
  <c r="DC86" i="1" s="1"/>
  <c r="DE86" i="1" a="1"/>
  <c r="DE86" i="1" s="1"/>
  <c r="DF86" i="1" a="1"/>
  <c r="DF86" i="1"/>
  <c r="C87" i="1"/>
  <c r="J87" i="1" a="1"/>
  <c r="T87" i="1" a="1"/>
  <c r="CA87" i="1" s="1" a="1"/>
  <c r="CA87" i="1" s="1"/>
  <c r="Z87" i="1" a="1"/>
  <c r="AC87" i="1" a="1"/>
  <c r="AC87" i="1" s="1"/>
  <c r="CH87" i="1" s="1" a="1"/>
  <c r="CH87" i="1" s="1"/>
  <c r="AF87" i="1" a="1"/>
  <c r="AF87" i="1" s="1"/>
  <c r="AY87" i="1" s="1" a="1"/>
  <c r="AY87" i="1" s="1"/>
  <c r="AW87" i="1" a="1"/>
  <c r="AW87" i="1" s="1"/>
  <c r="AX87" i="1" a="1"/>
  <c r="AX87" i="1" s="1"/>
  <c r="AZ87" i="1" a="1"/>
  <c r="AZ87" i="1" s="1"/>
  <c r="BA87" i="1" a="1"/>
  <c r="BA87" i="1" s="1"/>
  <c r="BO87" i="1" a="1"/>
  <c r="BO87" i="1"/>
  <c r="BP87" i="1" a="1"/>
  <c r="BP87" i="1" s="1"/>
  <c r="BQ87" i="1" a="1"/>
  <c r="BQ87" i="1" s="1"/>
  <c r="BR87" i="1" a="1"/>
  <c r="BR87" i="1" s="1"/>
  <c r="BS87" i="1" a="1"/>
  <c r="BS87" i="1" s="1"/>
  <c r="BT87" i="1" a="1"/>
  <c r="BT87" i="1" s="1"/>
  <c r="BZ87" i="1" a="1"/>
  <c r="BZ87" i="1" s="1"/>
  <c r="CF87" i="1" a="1"/>
  <c r="CF87" i="1" s="1"/>
  <c r="CI87" i="1" a="1"/>
  <c r="CI87" i="1" s="1"/>
  <c r="CJ87" i="1" a="1"/>
  <c r="CJ87" i="1" s="1"/>
  <c r="CK87" i="1" a="1"/>
  <c r="CK87" i="1" s="1"/>
  <c r="CL87" i="1" a="1"/>
  <c r="CL87" i="1" s="1"/>
  <c r="CM87" i="1" a="1"/>
  <c r="CM87" i="1" s="1"/>
  <c r="DA87" i="1" a="1"/>
  <c r="DA87" i="1"/>
  <c r="DB87" i="1" a="1"/>
  <c r="DB87" i="1" s="1"/>
  <c r="DC87" i="1" a="1"/>
  <c r="DC87" i="1" s="1"/>
  <c r="DE87" i="1" a="1"/>
  <c r="DE87" i="1" s="1"/>
  <c r="DF87" i="1" a="1"/>
  <c r="DF87" i="1" s="1"/>
  <c r="C88" i="1"/>
  <c r="J88" i="1" a="1"/>
  <c r="J88" i="1" s="1"/>
  <c r="Q88" i="1" s="1" a="1"/>
  <c r="Z88" i="1" a="1"/>
  <c r="AC88" i="1" a="1"/>
  <c r="AF88" i="1" a="1"/>
  <c r="AF88" i="1" s="1"/>
  <c r="AU88" i="1" a="1"/>
  <c r="AU88" i="1" s="1"/>
  <c r="AY88" i="1" a="1"/>
  <c r="AY88" i="1" s="1"/>
  <c r="BA88" i="1" a="1"/>
  <c r="BA88" i="1" s="1"/>
  <c r="BN88" i="1" a="1"/>
  <c r="BN88" i="1" s="1"/>
  <c r="BR88" i="1" a="1"/>
  <c r="BR88" i="1" s="1"/>
  <c r="BS88" i="1" a="1"/>
  <c r="BS88" i="1" s="1"/>
  <c r="BT88" i="1" a="1"/>
  <c r="BT88" i="1" s="1"/>
  <c r="CK88" i="1" a="1"/>
  <c r="CK88" i="1" s="1"/>
  <c r="CL88" i="1" a="1"/>
  <c r="CL88" i="1" s="1"/>
  <c r="CM88" i="1" a="1"/>
  <c r="CM88" i="1" s="1"/>
  <c r="CQ88" i="1" a="1"/>
  <c r="CQ88" i="1" s="1"/>
  <c r="DD88" i="1" a="1"/>
  <c r="DD88" i="1" s="1"/>
  <c r="DF88" i="1" a="1"/>
  <c r="DF88" i="1" s="1"/>
  <c r="C89" i="1"/>
  <c r="J89" i="1" a="1"/>
  <c r="J89" i="1" s="1"/>
  <c r="Q89" i="1" s="1" a="1"/>
  <c r="BE89" i="1" s="1" a="1"/>
  <c r="BE89" i="1" s="1"/>
  <c r="T89" i="1" a="1"/>
  <c r="BG89" i="1" s="1" a="1"/>
  <c r="BG89" i="1" s="1"/>
  <c r="T89" i="1"/>
  <c r="BF89" i="1" s="1" a="1"/>
  <c r="BF89" i="1" s="1"/>
  <c r="W89" i="1" a="1"/>
  <c r="W89" i="1" s="1"/>
  <c r="Z89" i="1" a="1"/>
  <c r="Z89" i="1" s="1"/>
  <c r="AS89" i="1" s="1" a="1"/>
  <c r="AS89" i="1" s="1"/>
  <c r="AC89" i="1" a="1"/>
  <c r="AC89" i="1" s="1"/>
  <c r="AF89" i="1" a="1"/>
  <c r="AF89" i="1" s="1"/>
  <c r="CK89" i="1" s="1" a="1"/>
  <c r="CK89" i="1" s="1"/>
  <c r="AM89" i="1" a="1"/>
  <c r="AM89" i="1"/>
  <c r="AN89" i="1" a="1"/>
  <c r="AN89" i="1" s="1"/>
  <c r="AO89" i="1" a="1"/>
  <c r="AO89" i="1" s="1"/>
  <c r="AT89" i="1" a="1"/>
  <c r="AT89" i="1" s="1"/>
  <c r="AU89" i="1" a="1"/>
  <c r="AU89" i="1" s="1"/>
  <c r="AV89" i="1" a="1"/>
  <c r="AV89" i="1" s="1"/>
  <c r="AW89" i="1" a="1"/>
  <c r="AW89" i="1" s="1"/>
  <c r="AX89" i="1" a="1"/>
  <c r="AX89" i="1" s="1"/>
  <c r="AY89" i="1" a="1"/>
  <c r="AY89" i="1"/>
  <c r="AZ89" i="1" a="1"/>
  <c r="AZ89" i="1" s="1"/>
  <c r="BA89" i="1" a="1"/>
  <c r="BA89" i="1" s="1"/>
  <c r="BH89" i="1" a="1"/>
  <c r="BH89" i="1" s="1"/>
  <c r="BL89" i="1" a="1"/>
  <c r="BL89" i="1"/>
  <c r="BM89" i="1" a="1"/>
  <c r="BM89" i="1" s="1"/>
  <c r="BN89" i="1" a="1"/>
  <c r="BN89" i="1" s="1"/>
  <c r="BO89" i="1" a="1"/>
  <c r="BO89" i="1"/>
  <c r="BP89" i="1" a="1"/>
  <c r="BP89" i="1"/>
  <c r="BQ89" i="1" a="1"/>
  <c r="BQ89" i="1"/>
  <c r="BR89" i="1" a="1"/>
  <c r="BR89" i="1" s="1"/>
  <c r="BS89" i="1" a="1"/>
  <c r="BS89" i="1" s="1"/>
  <c r="BT89" i="1" a="1"/>
  <c r="BT89" i="1" s="1"/>
  <c r="BY89" i="1" a="1"/>
  <c r="BY89" i="1"/>
  <c r="BZ89" i="1" a="1"/>
  <c r="BZ89" i="1" s="1"/>
  <c r="CA89" i="1" a="1"/>
  <c r="CA89" i="1" s="1"/>
  <c r="CE89" i="1" a="1"/>
  <c r="CE89" i="1" s="1"/>
  <c r="CF89" i="1" a="1"/>
  <c r="CF89" i="1" s="1"/>
  <c r="CG89" i="1" a="1"/>
  <c r="CG89" i="1" s="1"/>
  <c r="CH89" i="1" a="1"/>
  <c r="CH89" i="1"/>
  <c r="CI89" i="1" a="1"/>
  <c r="CI89" i="1"/>
  <c r="CJ89" i="1" a="1"/>
  <c r="CJ89" i="1"/>
  <c r="CL89" i="1" a="1"/>
  <c r="CL89" i="1" s="1"/>
  <c r="CM89" i="1" a="1"/>
  <c r="CM89" i="1" s="1"/>
  <c r="CS89" i="1" a="1"/>
  <c r="CS89" i="1" s="1"/>
  <c r="CT89" i="1" a="1"/>
  <c r="CT89" i="1" s="1"/>
  <c r="CU89" i="1" a="1"/>
  <c r="CU89" i="1" s="1"/>
  <c r="CY89" i="1" a="1"/>
  <c r="CY89" i="1" s="1"/>
  <c r="CZ89" i="1" a="1"/>
  <c r="CZ89" i="1" s="1"/>
  <c r="DA89" i="1" a="1"/>
  <c r="DA89" i="1"/>
  <c r="DB89" i="1" a="1"/>
  <c r="DB89" i="1"/>
  <c r="DC89" i="1" a="1"/>
  <c r="DC89" i="1"/>
  <c r="DD89" i="1" a="1"/>
  <c r="DD89" i="1" s="1"/>
  <c r="DE89" i="1" a="1"/>
  <c r="DE89" i="1" s="1"/>
  <c r="DF89" i="1" a="1"/>
  <c r="DF89" i="1" s="1"/>
  <c r="C90" i="1"/>
  <c r="J90" i="1" a="1"/>
  <c r="T90" i="1" a="1"/>
  <c r="AN90" i="1" s="1" a="1"/>
  <c r="AN90" i="1" s="1"/>
  <c r="Z90" i="1" a="1"/>
  <c r="Z90" i="1"/>
  <c r="AS90" i="1" s="1" a="1"/>
  <c r="AS90" i="1" s="1"/>
  <c r="AC90" i="1" a="1"/>
  <c r="AC90" i="1" s="1"/>
  <c r="AF90" i="1" a="1"/>
  <c r="AF90" i="1" s="1"/>
  <c r="AO90" i="1" a="1"/>
  <c r="AO90" i="1" s="1"/>
  <c r="AT90" i="1" a="1"/>
  <c r="AT90" i="1"/>
  <c r="AU90" i="1" a="1"/>
  <c r="AU90" i="1" s="1"/>
  <c r="AW90" i="1" a="1"/>
  <c r="AW90" i="1"/>
  <c r="AX90" i="1" a="1"/>
  <c r="AX90" i="1"/>
  <c r="AZ90" i="1" a="1"/>
  <c r="AZ90" i="1" s="1"/>
  <c r="BA90" i="1" a="1"/>
  <c r="BA90" i="1" s="1"/>
  <c r="BG90" i="1" a="1"/>
  <c r="BG90" i="1" s="1"/>
  <c r="BH90" i="1" a="1"/>
  <c r="BH90" i="1" s="1"/>
  <c r="BM90" i="1" a="1"/>
  <c r="BM90" i="1" s="1"/>
  <c r="BN90" i="1" a="1"/>
  <c r="BN90" i="1" s="1"/>
  <c r="BP90" i="1" a="1"/>
  <c r="BP90" i="1"/>
  <c r="BQ90" i="1" a="1"/>
  <c r="BQ90" i="1"/>
  <c r="BS90" i="1" a="1"/>
  <c r="BS90" i="1"/>
  <c r="BT90" i="1" a="1"/>
  <c r="BT90" i="1" s="1"/>
  <c r="BZ90" i="1" a="1"/>
  <c r="BZ90" i="1" s="1"/>
  <c r="CA90" i="1" a="1"/>
  <c r="CA90" i="1" s="1"/>
  <c r="CF90" i="1" a="1"/>
  <c r="CF90" i="1" s="1"/>
  <c r="CG90" i="1" a="1"/>
  <c r="CG90" i="1" s="1"/>
  <c r="CI90" i="1" a="1"/>
  <c r="CI90" i="1" s="1"/>
  <c r="CJ90" i="1" a="1"/>
  <c r="CJ90" i="1"/>
  <c r="CL90" i="1" a="1"/>
  <c r="CL90" i="1" s="1"/>
  <c r="CM90" i="1" a="1"/>
  <c r="CM90" i="1" s="1"/>
  <c r="CS90" i="1" a="1"/>
  <c r="CS90" i="1" s="1"/>
  <c r="CT90" i="1" a="1"/>
  <c r="CT90" i="1" s="1"/>
  <c r="CY90" i="1" a="1"/>
  <c r="CY90" i="1"/>
  <c r="CZ90" i="1" a="1"/>
  <c r="CZ90" i="1" s="1"/>
  <c r="DB90" i="1" a="1"/>
  <c r="DB90" i="1"/>
  <c r="DC90" i="1" a="1"/>
  <c r="DC90" i="1"/>
  <c r="DE90" i="1" a="1"/>
  <c r="DE90" i="1" s="1"/>
  <c r="DF90" i="1" a="1"/>
  <c r="DF90" i="1" s="1"/>
  <c r="C91" i="1"/>
  <c r="J91" i="1" a="1"/>
  <c r="T91" i="1" s="1" a="1"/>
  <c r="J91" i="1"/>
  <c r="Q91" i="1" s="1" a="1"/>
  <c r="Z91" i="1" a="1"/>
  <c r="Z91" i="1" s="1"/>
  <c r="AC91" i="1" a="1"/>
  <c r="AC91" i="1"/>
  <c r="AF91" i="1" a="1"/>
  <c r="AF91" i="1"/>
  <c r="AO91" i="1" a="1"/>
  <c r="AO91" i="1" s="1"/>
  <c r="AT91" i="1" a="1"/>
  <c r="AT91" i="1" s="1"/>
  <c r="AU91" i="1" a="1"/>
  <c r="AU91" i="1"/>
  <c r="AV91" i="1" a="1"/>
  <c r="AV91" i="1" s="1"/>
  <c r="AW91" i="1" a="1"/>
  <c r="AW91" i="1" s="1"/>
  <c r="AX91" i="1" a="1"/>
  <c r="AX91" i="1"/>
  <c r="AZ91" i="1" a="1"/>
  <c r="AZ91" i="1" s="1"/>
  <c r="BA91" i="1" a="1"/>
  <c r="BA91" i="1"/>
  <c r="BH91" i="1" a="1"/>
  <c r="BH91" i="1"/>
  <c r="BM91" i="1" a="1"/>
  <c r="BM91" i="1" s="1"/>
  <c r="BN91" i="1" a="1"/>
  <c r="BN91" i="1" s="1"/>
  <c r="BO91" i="1" a="1"/>
  <c r="BO91" i="1" s="1"/>
  <c r="BP91" i="1" a="1"/>
  <c r="BP91" i="1" s="1"/>
  <c r="BQ91" i="1" a="1"/>
  <c r="BQ91" i="1"/>
  <c r="BS91" i="1" a="1"/>
  <c r="BS91" i="1" s="1"/>
  <c r="BT91" i="1" a="1"/>
  <c r="BT91" i="1" s="1"/>
  <c r="CF91" i="1" a="1"/>
  <c r="CF91" i="1" s="1"/>
  <c r="CG91" i="1" a="1"/>
  <c r="CG91" i="1" s="1"/>
  <c r="CH91" i="1" a="1"/>
  <c r="CH91" i="1" s="1"/>
  <c r="CI91" i="1" a="1"/>
  <c r="CI91" i="1" s="1"/>
  <c r="CJ91" i="1" a="1"/>
  <c r="CJ91" i="1" s="1"/>
  <c r="CL91" i="1" a="1"/>
  <c r="CL91" i="1" s="1"/>
  <c r="CM91" i="1" a="1"/>
  <c r="CM91" i="1"/>
  <c r="CY91" i="1" a="1"/>
  <c r="CY91" i="1" s="1"/>
  <c r="CZ91" i="1" a="1"/>
  <c r="CZ91" i="1"/>
  <c r="DA91" i="1" a="1"/>
  <c r="DA91" i="1" s="1"/>
  <c r="DB91" i="1" a="1"/>
  <c r="DB91" i="1" s="1"/>
  <c r="DC91" i="1" a="1"/>
  <c r="DC91" i="1" s="1"/>
  <c r="DE91" i="1" a="1"/>
  <c r="DE91" i="1" s="1"/>
  <c r="DF91" i="1" a="1"/>
  <c r="DF91" i="1"/>
  <c r="C92" i="1"/>
  <c r="J92" i="1" a="1"/>
  <c r="AC92" i="1" s="1" a="1"/>
  <c r="AC92" i="1" s="1"/>
  <c r="AV92" i="1" s="1" a="1"/>
  <c r="AV92" i="1" s="1"/>
  <c r="T92" i="1" a="1"/>
  <c r="AO92" i="1" s="1" a="1"/>
  <c r="AO92" i="1" s="1"/>
  <c r="W92" i="1" a="1"/>
  <c r="W92" i="1" s="1"/>
  <c r="CB92" i="1" s="1" a="1"/>
  <c r="CB92" i="1" s="1"/>
  <c r="Z92" i="1" a="1"/>
  <c r="Z92" i="1"/>
  <c r="CX92" i="1" s="1" a="1"/>
  <c r="CX92" i="1" s="1"/>
  <c r="AF92" i="1" a="1"/>
  <c r="AZ92" i="1" s="1" a="1"/>
  <c r="AZ92" i="1" s="1"/>
  <c r="AP92" i="1" a="1"/>
  <c r="AP92" i="1" s="1"/>
  <c r="AR92" i="1" a="1"/>
  <c r="AR92" i="1" s="1"/>
  <c r="AS92" i="1" a="1"/>
  <c r="AS92" i="1" s="1"/>
  <c r="AU92" i="1" a="1"/>
  <c r="AU92" i="1" s="1"/>
  <c r="AW92" i="1" a="1"/>
  <c r="AW92" i="1" s="1"/>
  <c r="BA92" i="1" a="1"/>
  <c r="BA92" i="1" s="1"/>
  <c r="BI92" i="1" a="1"/>
  <c r="BI92" i="1" s="1"/>
  <c r="BJ92" i="1" a="1"/>
  <c r="BJ92" i="1" s="1"/>
  <c r="BK92" i="1" a="1"/>
  <c r="BK92" i="1" s="1"/>
  <c r="BN92" i="1" a="1"/>
  <c r="BN92" i="1" s="1"/>
  <c r="BO92" i="1" a="1"/>
  <c r="BO92" i="1" s="1"/>
  <c r="BT92" i="1" a="1"/>
  <c r="BT92" i="1" s="1"/>
  <c r="CC92" i="1" a="1"/>
  <c r="CC92" i="1" s="1"/>
  <c r="CD92" i="1" a="1"/>
  <c r="CD92" i="1" s="1"/>
  <c r="CE92" i="1" a="1"/>
  <c r="CE92" i="1"/>
  <c r="CG92" i="1" a="1"/>
  <c r="CG92" i="1" s="1"/>
  <c r="CI92" i="1" a="1"/>
  <c r="CI92" i="1" s="1"/>
  <c r="CJ92" i="1" a="1"/>
  <c r="CJ92" i="1" s="1"/>
  <c r="CM92" i="1" a="1"/>
  <c r="CM92" i="1" s="1"/>
  <c r="CU92" i="1" a="1"/>
  <c r="CU92" i="1" s="1"/>
  <c r="CW92" i="1" a="1"/>
  <c r="CW92" i="1" s="1"/>
  <c r="CZ92" i="1" a="1"/>
  <c r="CZ92" i="1" s="1"/>
  <c r="DA92" i="1" a="1"/>
  <c r="DA92" i="1"/>
  <c r="DB92" i="1" a="1"/>
  <c r="DB92" i="1" s="1"/>
  <c r="DF92" i="1" a="1"/>
  <c r="DF92" i="1" s="1"/>
  <c r="C93" i="1"/>
  <c r="J93" i="1" a="1"/>
  <c r="J93" i="1" s="1"/>
  <c r="Q93" i="1" a="1"/>
  <c r="Q93" i="1" s="1"/>
  <c r="T93" i="1" a="1"/>
  <c r="T93" i="1" s="1"/>
  <c r="CR93" i="1" s="1" a="1"/>
  <c r="CR93" i="1" s="1"/>
  <c r="W93" i="1" a="1"/>
  <c r="Z93" i="1" a="1"/>
  <c r="Z93" i="1" s="1"/>
  <c r="AC93" i="1" a="1"/>
  <c r="AC93" i="1"/>
  <c r="AF93" i="1" a="1"/>
  <c r="AF93" i="1" s="1"/>
  <c r="AL93" i="1" a="1"/>
  <c r="AL93" i="1" s="1"/>
  <c r="AM93" i="1" a="1"/>
  <c r="AM93" i="1" s="1"/>
  <c r="AN93" i="1" a="1"/>
  <c r="AN93" i="1" s="1"/>
  <c r="AO93" i="1" a="1"/>
  <c r="AO93" i="1" s="1"/>
  <c r="AT93" i="1" a="1"/>
  <c r="AT93" i="1" s="1"/>
  <c r="AU93" i="1" a="1"/>
  <c r="AU93" i="1" s="1"/>
  <c r="AV93" i="1" a="1"/>
  <c r="AV93" i="1" s="1"/>
  <c r="AW93" i="1" a="1"/>
  <c r="AW93" i="1" s="1"/>
  <c r="AX93" i="1" a="1"/>
  <c r="AX93" i="1" s="1"/>
  <c r="AY93" i="1" a="1"/>
  <c r="AY93" i="1" s="1"/>
  <c r="AZ93" i="1" a="1"/>
  <c r="AZ93" i="1"/>
  <c r="BA93" i="1" a="1"/>
  <c r="BA93" i="1" s="1"/>
  <c r="BF93" i="1" a="1"/>
  <c r="BF93" i="1" s="1"/>
  <c r="BG93" i="1" a="1"/>
  <c r="BG93" i="1" s="1"/>
  <c r="BH93" i="1" a="1"/>
  <c r="BH93" i="1" s="1"/>
  <c r="BM93" i="1" a="1"/>
  <c r="BM93" i="1" s="1"/>
  <c r="BN93" i="1" a="1"/>
  <c r="BN93" i="1" s="1"/>
  <c r="BO93" i="1" a="1"/>
  <c r="BO93" i="1" s="1"/>
  <c r="BP93" i="1" a="1"/>
  <c r="BP93" i="1" s="1"/>
  <c r="BQ93" i="1" a="1"/>
  <c r="BQ93" i="1" s="1"/>
  <c r="BR93" i="1" a="1"/>
  <c r="BR93" i="1" s="1"/>
  <c r="BS93" i="1" a="1"/>
  <c r="BS93" i="1" s="1"/>
  <c r="BT93" i="1" a="1"/>
  <c r="BT93" i="1" s="1"/>
  <c r="BW93" i="1" a="1"/>
  <c r="BW93" i="1" s="1"/>
  <c r="BY93" i="1" a="1"/>
  <c r="BY93" i="1" s="1"/>
  <c r="BZ93" i="1" a="1"/>
  <c r="BZ93" i="1" s="1"/>
  <c r="CA93" i="1" a="1"/>
  <c r="CA93" i="1" s="1"/>
  <c r="CF93" i="1" a="1"/>
  <c r="CF93" i="1" s="1"/>
  <c r="CG93" i="1" a="1"/>
  <c r="CG93" i="1" s="1"/>
  <c r="CH93" i="1" a="1"/>
  <c r="CH93" i="1" s="1"/>
  <c r="CI93" i="1" a="1"/>
  <c r="CI93" i="1" s="1"/>
  <c r="CJ93" i="1" a="1"/>
  <c r="CJ93" i="1" s="1"/>
  <c r="CK93" i="1" a="1"/>
  <c r="CK93" i="1" s="1"/>
  <c r="CL93" i="1" a="1"/>
  <c r="CL93" i="1" s="1"/>
  <c r="CM93" i="1" a="1"/>
  <c r="CM93" i="1" s="1"/>
  <c r="CP93" i="1" a="1"/>
  <c r="CP93" i="1" s="1"/>
  <c r="CS93" i="1" a="1"/>
  <c r="CS93" i="1" s="1"/>
  <c r="CT93" i="1" a="1"/>
  <c r="CT93" i="1" s="1"/>
  <c r="CY93" i="1" a="1"/>
  <c r="CY93" i="1" s="1"/>
  <c r="CZ93" i="1" a="1"/>
  <c r="CZ93" i="1" s="1"/>
  <c r="DA93" i="1" a="1"/>
  <c r="DA93" i="1" s="1"/>
  <c r="DB93" i="1" a="1"/>
  <c r="DB93" i="1" s="1"/>
  <c r="DC93" i="1" a="1"/>
  <c r="DC93" i="1" s="1"/>
  <c r="DD93" i="1" a="1"/>
  <c r="DD93" i="1" s="1"/>
  <c r="DE93" i="1" a="1"/>
  <c r="DE93" i="1" s="1"/>
  <c r="DF93" i="1" a="1"/>
  <c r="DF93" i="1" s="1"/>
  <c r="C94" i="1"/>
  <c r="J94" i="1" a="1"/>
  <c r="AC94" i="1" a="1"/>
  <c r="AC94" i="1" s="1"/>
  <c r="AF94" i="1" a="1"/>
  <c r="AF94" i="1" s="1"/>
  <c r="AV94" i="1" a="1"/>
  <c r="AV94" i="1" s="1"/>
  <c r="AW94" i="1" a="1"/>
  <c r="AW94" i="1" s="1"/>
  <c r="AX94" i="1" a="1"/>
  <c r="AX94" i="1" s="1"/>
  <c r="AZ94" i="1" a="1"/>
  <c r="AZ94" i="1" s="1"/>
  <c r="BA94" i="1" a="1"/>
  <c r="BA94" i="1"/>
  <c r="BO94" i="1" a="1"/>
  <c r="BO94" i="1" s="1"/>
  <c r="BP94" i="1" a="1"/>
  <c r="BP94" i="1" s="1"/>
  <c r="BQ94" i="1" a="1"/>
  <c r="BQ94" i="1" s="1"/>
  <c r="BS94" i="1" a="1"/>
  <c r="BS94" i="1" s="1"/>
  <c r="BT94" i="1" a="1"/>
  <c r="BT94" i="1" s="1"/>
  <c r="CH94" i="1" a="1"/>
  <c r="CH94" i="1" s="1"/>
  <c r="CI94" i="1" a="1"/>
  <c r="CI94" i="1" s="1"/>
  <c r="CJ94" i="1" a="1"/>
  <c r="CJ94" i="1" s="1"/>
  <c r="CL94" i="1" a="1"/>
  <c r="CL94" i="1" s="1"/>
  <c r="CM94" i="1" a="1"/>
  <c r="CM94" i="1" s="1"/>
  <c r="DA94" i="1" a="1"/>
  <c r="DA94" i="1" s="1"/>
  <c r="DB94" i="1" a="1"/>
  <c r="DB94" i="1" s="1"/>
  <c r="DC94" i="1" a="1"/>
  <c r="DC94" i="1" s="1"/>
  <c r="DE94" i="1" a="1"/>
  <c r="DE94" i="1" s="1"/>
  <c r="DF94" i="1" a="1"/>
  <c r="DF94" i="1" s="1"/>
  <c r="C95" i="1"/>
  <c r="J95" i="1" a="1"/>
  <c r="W95" i="1" a="1"/>
  <c r="W95" i="1" s="1"/>
  <c r="AP95" i="1" s="1" a="1"/>
  <c r="AP95" i="1" s="1"/>
  <c r="Z95" i="1" a="1"/>
  <c r="BM95" i="1" s="1" a="1"/>
  <c r="BM95" i="1" s="1"/>
  <c r="AC95" i="1" a="1"/>
  <c r="AC95" i="1" s="1"/>
  <c r="AF95" i="1" a="1"/>
  <c r="AF95" i="1" s="1"/>
  <c r="AL95" i="1" a="1"/>
  <c r="AL95" i="1" s="1"/>
  <c r="AQ95" i="1" a="1"/>
  <c r="AQ95" i="1" s="1"/>
  <c r="AR95" i="1" a="1"/>
  <c r="AR95" i="1" s="1"/>
  <c r="AT95" i="1" a="1"/>
  <c r="AT95" i="1" s="1"/>
  <c r="AU95" i="1" a="1"/>
  <c r="AU95" i="1" s="1"/>
  <c r="AW95" i="1" a="1"/>
  <c r="AW95" i="1" s="1"/>
  <c r="AX95" i="1" a="1"/>
  <c r="AX95" i="1" s="1"/>
  <c r="AZ95" i="1" a="1"/>
  <c r="AZ95" i="1" s="1"/>
  <c r="BA95" i="1" a="1"/>
  <c r="BA95" i="1" s="1"/>
  <c r="BE95" i="1" a="1"/>
  <c r="BE95" i="1" s="1"/>
  <c r="BI95" i="1" a="1"/>
  <c r="BI95" i="1"/>
  <c r="BJ95" i="1" a="1"/>
  <c r="BJ95" i="1" s="1"/>
  <c r="BK95" i="1" a="1"/>
  <c r="BK95" i="1" s="1"/>
  <c r="BN95" i="1" a="1"/>
  <c r="BN95" i="1" s="1"/>
  <c r="BP95" i="1" a="1"/>
  <c r="BP95" i="1" s="1"/>
  <c r="BQ95" i="1" a="1"/>
  <c r="BQ95" i="1" s="1"/>
  <c r="BR95" i="1" a="1"/>
  <c r="BR95" i="1" s="1"/>
  <c r="BS95" i="1" a="1"/>
  <c r="BS95" i="1" s="1"/>
  <c r="BT95" i="1" a="1"/>
  <c r="BT95" i="1" s="1"/>
  <c r="BX95" i="1" a="1"/>
  <c r="BX95" i="1" s="1"/>
  <c r="CB95" i="1" a="1"/>
  <c r="CB95" i="1"/>
  <c r="CC95" i="1" a="1"/>
  <c r="CC95" i="1" s="1"/>
  <c r="CD95" i="1" a="1"/>
  <c r="CD95" i="1" s="1"/>
  <c r="CF95" i="1" a="1"/>
  <c r="CF95" i="1" s="1"/>
  <c r="CG95" i="1" a="1"/>
  <c r="CG95" i="1" s="1"/>
  <c r="CI95" i="1" a="1"/>
  <c r="CI95" i="1" s="1"/>
  <c r="CJ95" i="1" a="1"/>
  <c r="CJ95" i="1" s="1"/>
  <c r="CL95" i="1" a="1"/>
  <c r="CL95" i="1" s="1"/>
  <c r="CM95" i="1" a="1"/>
  <c r="CM95" i="1" s="1"/>
  <c r="CQ95" i="1" a="1"/>
  <c r="CQ95" i="1" s="1"/>
  <c r="CU95" i="1" a="1"/>
  <c r="CU95" i="1" s="1"/>
  <c r="CV95" i="1" a="1"/>
  <c r="CV95" i="1" s="1"/>
  <c r="CW95" i="1" a="1"/>
  <c r="CW95" i="1" s="1"/>
  <c r="CY95" i="1" a="1"/>
  <c r="CY95" i="1" s="1"/>
  <c r="CZ95" i="1" a="1"/>
  <c r="CZ95" i="1" s="1"/>
  <c r="DB95" i="1" a="1"/>
  <c r="DB95" i="1" s="1"/>
  <c r="DC95" i="1" a="1"/>
  <c r="DC95" i="1" s="1"/>
  <c r="DE95" i="1" a="1"/>
  <c r="DE95" i="1" s="1"/>
  <c r="DF95" i="1" a="1"/>
  <c r="DF95" i="1" s="1"/>
  <c r="C96" i="1"/>
  <c r="J96" i="1" a="1"/>
  <c r="Z96" i="1" a="1"/>
  <c r="Z96" i="1" s="1"/>
  <c r="AS96" i="1" s="1" a="1"/>
  <c r="AS96" i="1" s="1"/>
  <c r="AC96" i="1" a="1"/>
  <c r="AC96" i="1" s="1"/>
  <c r="AF96" i="1" a="1"/>
  <c r="AF96" i="1" s="1"/>
  <c r="AL96" i="1" a="1"/>
  <c r="AL96" i="1" s="1"/>
  <c r="AT96" i="1" a="1"/>
  <c r="AT96" i="1" s="1"/>
  <c r="AU96" i="1" a="1"/>
  <c r="AU96" i="1" s="1"/>
  <c r="AV96" i="1" a="1"/>
  <c r="AV96" i="1" s="1"/>
  <c r="AW96" i="1" a="1"/>
  <c r="AW96" i="1"/>
  <c r="AX96" i="1" a="1"/>
  <c r="AX96" i="1" s="1"/>
  <c r="AY96" i="1" a="1"/>
  <c r="AY96" i="1" s="1"/>
  <c r="AZ96" i="1" a="1"/>
  <c r="AZ96" i="1" s="1"/>
  <c r="BA96" i="1" a="1"/>
  <c r="BA96" i="1" s="1"/>
  <c r="BE96" i="1" a="1"/>
  <c r="BE96" i="1" s="1"/>
  <c r="BM96" i="1" a="1"/>
  <c r="BM96" i="1" s="1"/>
  <c r="BN96" i="1" a="1"/>
  <c r="BN96" i="1" s="1"/>
  <c r="BO96" i="1" a="1"/>
  <c r="BO96" i="1" s="1"/>
  <c r="BP96" i="1" a="1"/>
  <c r="BP96" i="1" s="1"/>
  <c r="BQ96" i="1" a="1"/>
  <c r="BQ96" i="1" s="1"/>
  <c r="BR96" i="1" a="1"/>
  <c r="BR96" i="1" s="1"/>
  <c r="BS96" i="1" a="1"/>
  <c r="BS96" i="1" s="1"/>
  <c r="BT96" i="1" a="1"/>
  <c r="BT96" i="1" s="1"/>
  <c r="BX96" i="1" a="1"/>
  <c r="BX96" i="1" s="1"/>
  <c r="CF96" i="1" a="1"/>
  <c r="CF96" i="1" s="1"/>
  <c r="CG96" i="1" a="1"/>
  <c r="CG96" i="1" s="1"/>
  <c r="CH96" i="1" a="1"/>
  <c r="CH96" i="1" s="1"/>
  <c r="CI96" i="1" a="1"/>
  <c r="CI96" i="1"/>
  <c r="CJ96" i="1" a="1"/>
  <c r="CJ96" i="1" s="1"/>
  <c r="CK96" i="1" a="1"/>
  <c r="CK96" i="1" s="1"/>
  <c r="CL96" i="1" a="1"/>
  <c r="CL96" i="1" s="1"/>
  <c r="CM96" i="1" a="1"/>
  <c r="CM96" i="1" s="1"/>
  <c r="CQ96" i="1" a="1"/>
  <c r="CQ96" i="1" s="1"/>
  <c r="CY96" i="1" a="1"/>
  <c r="CY96" i="1" s="1"/>
  <c r="CZ96" i="1" a="1"/>
  <c r="CZ96" i="1" s="1"/>
  <c r="DA96" i="1" a="1"/>
  <c r="DA96" i="1" s="1"/>
  <c r="DB96" i="1" a="1"/>
  <c r="DB96" i="1"/>
  <c r="DC96" i="1" a="1"/>
  <c r="DC96" i="1" s="1"/>
  <c r="DD96" i="1" a="1"/>
  <c r="DD96" i="1" s="1"/>
  <c r="DE96" i="1" a="1"/>
  <c r="DE96" i="1" s="1"/>
  <c r="DF96" i="1" a="1"/>
  <c r="DF96" i="1" s="1"/>
  <c r="C97" i="1"/>
  <c r="J97" i="1" a="1"/>
  <c r="J97" i="1"/>
  <c r="Q97" i="1" a="1"/>
  <c r="Q97" i="1" s="1"/>
  <c r="BV97" i="1" s="1" a="1"/>
  <c r="BV97" i="1" s="1"/>
  <c r="T97" i="1" a="1"/>
  <c r="T97" i="1" s="1"/>
  <c r="W97" i="1" a="1"/>
  <c r="Z97" i="1" a="1"/>
  <c r="Z97" i="1" s="1"/>
  <c r="CE97" i="1" s="1" a="1"/>
  <c r="CE97" i="1" s="1"/>
  <c r="AC97" i="1" a="1"/>
  <c r="AC97" i="1" s="1"/>
  <c r="AV97" i="1" s="1" a="1"/>
  <c r="AV97" i="1" s="1"/>
  <c r="AF97" i="1" a="1"/>
  <c r="AF97" i="1" s="1"/>
  <c r="BR97" i="1" s="1" a="1"/>
  <c r="BR97" i="1" s="1"/>
  <c r="AJ97" i="1" a="1"/>
  <c r="AJ97" i="1" s="1"/>
  <c r="AK97" i="1" a="1"/>
  <c r="AK97" i="1" s="1"/>
  <c r="AN97" i="1" a="1"/>
  <c r="AN97" i="1" s="1"/>
  <c r="AO97" i="1" a="1"/>
  <c r="AO97" i="1" s="1"/>
  <c r="AR97" i="1" a="1"/>
  <c r="AR97" i="1" s="1"/>
  <c r="AS97" i="1" a="1"/>
  <c r="AS97" i="1" s="1"/>
  <c r="AT97" i="1" a="1"/>
  <c r="AT97" i="1" s="1"/>
  <c r="AU97" i="1" a="1"/>
  <c r="AU97" i="1"/>
  <c r="AW97" i="1" a="1"/>
  <c r="AW97" i="1" s="1"/>
  <c r="AX97" i="1" a="1"/>
  <c r="AX97" i="1" s="1"/>
  <c r="AZ97" i="1" a="1"/>
  <c r="AZ97" i="1" s="1"/>
  <c r="BA97" i="1" a="1"/>
  <c r="BA97" i="1" s="1"/>
  <c r="BC97" i="1" a="1"/>
  <c r="BC97" i="1" s="1"/>
  <c r="BG97" i="1" a="1"/>
  <c r="BG97" i="1" s="1"/>
  <c r="BH97" i="1" a="1"/>
  <c r="BH97" i="1" s="1"/>
  <c r="BK97" i="1" a="1"/>
  <c r="BK97" i="1" s="1"/>
  <c r="BL97" i="1" a="1"/>
  <c r="BL97" i="1" s="1"/>
  <c r="BM97" i="1" a="1"/>
  <c r="BM97" i="1" s="1"/>
  <c r="BN97" i="1" a="1"/>
  <c r="BN97" i="1" s="1"/>
  <c r="BO97" i="1" a="1"/>
  <c r="BO97" i="1" s="1"/>
  <c r="BP97" i="1" a="1"/>
  <c r="BP97" i="1" s="1"/>
  <c r="BQ97" i="1" a="1"/>
  <c r="BQ97" i="1" s="1"/>
  <c r="BS97" i="1" a="1"/>
  <c r="BS97" i="1" s="1"/>
  <c r="BT97" i="1" a="1"/>
  <c r="BT97" i="1" s="1"/>
  <c r="BW97" i="1" a="1"/>
  <c r="BW97" i="1" s="1"/>
  <c r="BX97" i="1" a="1"/>
  <c r="BX97" i="1"/>
  <c r="BZ97" i="1" a="1"/>
  <c r="BZ97" i="1" s="1"/>
  <c r="CA97" i="1" a="1"/>
  <c r="CA97" i="1" s="1"/>
  <c r="CD97" i="1" a="1"/>
  <c r="CD97" i="1" s="1"/>
  <c r="CF97" i="1" a="1"/>
  <c r="CF97" i="1" s="1"/>
  <c r="CG97" i="1" a="1"/>
  <c r="CG97" i="1"/>
  <c r="CH97" i="1" a="1"/>
  <c r="CH97" i="1" s="1"/>
  <c r="CI97" i="1" a="1"/>
  <c r="CI97" i="1" s="1"/>
  <c r="CJ97" i="1" a="1"/>
  <c r="CJ97" i="1" s="1"/>
  <c r="CL97" i="1" a="1"/>
  <c r="CL97" i="1" s="1"/>
  <c r="CM97" i="1" a="1"/>
  <c r="CM97" i="1" s="1"/>
  <c r="CO97" i="1" a="1"/>
  <c r="CO97" i="1" s="1"/>
  <c r="CP97" i="1" a="1"/>
  <c r="CP97" i="1" s="1"/>
  <c r="CS97" i="1" a="1"/>
  <c r="CS97" i="1" s="1"/>
  <c r="CT97" i="1" a="1"/>
  <c r="CT97" i="1" s="1"/>
  <c r="CW97" i="1" a="1"/>
  <c r="CW97" i="1"/>
  <c r="CX97" i="1" a="1"/>
  <c r="CX97" i="1" s="1"/>
  <c r="CY97" i="1" a="1"/>
  <c r="CY97" i="1" s="1"/>
  <c r="CZ97" i="1" a="1"/>
  <c r="CZ97" i="1" s="1"/>
  <c r="DA97" i="1" a="1"/>
  <c r="DA97" i="1"/>
  <c r="DB97" i="1" a="1"/>
  <c r="DB97" i="1" s="1"/>
  <c r="DC97" i="1" a="1"/>
  <c r="DC97" i="1" s="1"/>
  <c r="DE97" i="1" a="1"/>
  <c r="DE97" i="1" s="1"/>
  <c r="DF97" i="1" a="1"/>
  <c r="DF97" i="1" s="1"/>
  <c r="C98" i="1"/>
  <c r="J98" i="1" a="1"/>
  <c r="J98" i="1" s="1"/>
  <c r="Q98" i="1" a="1"/>
  <c r="Q98" i="1" s="1"/>
  <c r="W98" i="1" a="1"/>
  <c r="Z98" i="1" a="1"/>
  <c r="AT98" i="1" s="1" a="1"/>
  <c r="AT98" i="1" s="1"/>
  <c r="Z98" i="1"/>
  <c r="AS98" i="1" s="1" a="1"/>
  <c r="AS98" i="1" s="1"/>
  <c r="AF98" i="1" a="1"/>
  <c r="AF98" i="1" s="1"/>
  <c r="AL98" i="1" a="1"/>
  <c r="AL98" i="1" s="1"/>
  <c r="AU98" i="1" a="1"/>
  <c r="AU98" i="1" s="1"/>
  <c r="AY98" i="1" a="1"/>
  <c r="AY98" i="1" s="1"/>
  <c r="AZ98" i="1" a="1"/>
  <c r="AZ98" i="1" s="1"/>
  <c r="BA98" i="1" a="1"/>
  <c r="BA98" i="1" s="1"/>
  <c r="BM98" i="1" a="1"/>
  <c r="BM98" i="1" s="1"/>
  <c r="BN98" i="1" a="1"/>
  <c r="BN98" i="1" s="1"/>
  <c r="BR98" i="1" a="1"/>
  <c r="BR98" i="1" s="1"/>
  <c r="BS98" i="1" a="1"/>
  <c r="BS98" i="1" s="1"/>
  <c r="BT98" i="1" a="1"/>
  <c r="BT98" i="1" s="1"/>
  <c r="CE98" i="1" a="1"/>
  <c r="CE98" i="1"/>
  <c r="CG98" i="1" a="1"/>
  <c r="CG98" i="1" s="1"/>
  <c r="CK98" i="1" a="1"/>
  <c r="CK98" i="1"/>
  <c r="CL98" i="1" a="1"/>
  <c r="CL98" i="1" s="1"/>
  <c r="CM98" i="1" a="1"/>
  <c r="CM98" i="1" s="1"/>
  <c r="CW98" i="1" a="1"/>
  <c r="CW98" i="1" s="1"/>
  <c r="CZ98" i="1" a="1"/>
  <c r="CZ98" i="1" s="1"/>
  <c r="DD98" i="1" a="1"/>
  <c r="DD98" i="1" s="1"/>
  <c r="DE98" i="1" a="1"/>
  <c r="DE98" i="1"/>
  <c r="DF98" i="1" a="1"/>
  <c r="DF98" i="1" s="1"/>
  <c r="C99" i="1"/>
  <c r="J99" i="1" a="1"/>
  <c r="AC99" i="1" a="1"/>
  <c r="AC99" i="1"/>
  <c r="AF99" i="1" a="1"/>
  <c r="AF99" i="1"/>
  <c r="AL99" i="1" a="1"/>
  <c r="AL99" i="1" s="1"/>
  <c r="AV99" i="1" a="1"/>
  <c r="AV99" i="1" s="1"/>
  <c r="AW99" i="1" a="1"/>
  <c r="AW99" i="1"/>
  <c r="AX99" i="1" a="1"/>
  <c r="AX99" i="1" s="1"/>
  <c r="AZ99" i="1" a="1"/>
  <c r="AZ99" i="1"/>
  <c r="BA99" i="1" a="1"/>
  <c r="BA99" i="1"/>
  <c r="BE99" i="1" a="1"/>
  <c r="BE99" i="1" s="1"/>
  <c r="BO99" i="1" a="1"/>
  <c r="BO99" i="1"/>
  <c r="BP99" i="1" a="1"/>
  <c r="BP99" i="1"/>
  <c r="BQ99" i="1" a="1"/>
  <c r="BQ99" i="1" s="1"/>
  <c r="BS99" i="1" a="1"/>
  <c r="BS99" i="1"/>
  <c r="BT99" i="1" a="1"/>
  <c r="BT99" i="1"/>
  <c r="BX99" i="1" a="1"/>
  <c r="BX99" i="1" s="1"/>
  <c r="CH99" i="1" a="1"/>
  <c r="CH99" i="1" s="1"/>
  <c r="CI99" i="1" a="1"/>
  <c r="CI99" i="1"/>
  <c r="CJ99" i="1" a="1"/>
  <c r="CJ99" i="1" s="1"/>
  <c r="CL99" i="1" a="1"/>
  <c r="CL99" i="1"/>
  <c r="CM99" i="1" a="1"/>
  <c r="CM99" i="1"/>
  <c r="CQ99" i="1" a="1"/>
  <c r="CQ99" i="1" s="1"/>
  <c r="DA99" i="1" a="1"/>
  <c r="DA99" i="1"/>
  <c r="DB99" i="1" a="1"/>
  <c r="DB99" i="1" s="1"/>
  <c r="DC99" i="1" a="1"/>
  <c r="DC99" i="1" s="1"/>
  <c r="DE99" i="1" a="1"/>
  <c r="DE99" i="1"/>
  <c r="DF99" i="1" a="1"/>
  <c r="DF99" i="1"/>
  <c r="C100" i="1"/>
  <c r="J100" i="1" a="1"/>
  <c r="J100" i="1"/>
  <c r="Q100" i="1" a="1"/>
  <c r="AL100" i="1" s="1" a="1"/>
  <c r="AL100" i="1" s="1"/>
  <c r="Q100" i="1"/>
  <c r="T100" i="1" a="1"/>
  <c r="T100" i="1" s="1"/>
  <c r="W100" i="1" a="1"/>
  <c r="W100" i="1" s="1"/>
  <c r="Z100" i="1" a="1"/>
  <c r="AC100" i="1" a="1"/>
  <c r="AC100" i="1" s="1"/>
  <c r="AF100" i="1" a="1"/>
  <c r="AF100" i="1"/>
  <c r="AJ100" i="1" a="1"/>
  <c r="AJ100" i="1" s="1"/>
  <c r="AK100" i="1" a="1"/>
  <c r="AK100" i="1"/>
  <c r="AN100" i="1" a="1"/>
  <c r="AN100" i="1" s="1"/>
  <c r="AQ100" i="1" a="1"/>
  <c r="AQ100" i="1" s="1"/>
  <c r="AR100" i="1" a="1"/>
  <c r="AR100" i="1" s="1"/>
  <c r="AT100" i="1" a="1"/>
  <c r="AT100" i="1" s="1"/>
  <c r="AW100" i="1" a="1"/>
  <c r="AW100" i="1" s="1"/>
  <c r="AY100" i="1" a="1"/>
  <c r="AY100" i="1" s="1"/>
  <c r="AZ100" i="1" a="1"/>
  <c r="AZ100" i="1" s="1"/>
  <c r="BA100" i="1" a="1"/>
  <c r="BA100" i="1" s="1"/>
  <c r="BC100" i="1" a="1"/>
  <c r="BC100" i="1" s="1"/>
  <c r="BD100" i="1" a="1"/>
  <c r="BD100" i="1" s="1"/>
  <c r="BE100" i="1" a="1"/>
  <c r="BE100" i="1" s="1"/>
  <c r="BJ100" i="1" a="1"/>
  <c r="BJ100" i="1"/>
  <c r="BK100" i="1" a="1"/>
  <c r="BK100" i="1" s="1"/>
  <c r="BM100" i="1" a="1"/>
  <c r="BM100" i="1" s="1"/>
  <c r="BP100" i="1" a="1"/>
  <c r="BP100" i="1"/>
  <c r="BR100" i="1" a="1"/>
  <c r="BR100" i="1" s="1"/>
  <c r="BS100" i="1" a="1"/>
  <c r="BS100" i="1" s="1"/>
  <c r="BT100" i="1" a="1"/>
  <c r="BT100" i="1" s="1"/>
  <c r="BV100" i="1" a="1"/>
  <c r="BV100" i="1" s="1"/>
  <c r="BW100" i="1" a="1"/>
  <c r="BW100" i="1"/>
  <c r="BX100" i="1" a="1"/>
  <c r="BX100" i="1" s="1"/>
  <c r="CC100" i="1" a="1"/>
  <c r="CC100" i="1" s="1"/>
  <c r="CD100" i="1" a="1"/>
  <c r="CD100" i="1" s="1"/>
  <c r="CF100" i="1" a="1"/>
  <c r="CF100" i="1" s="1"/>
  <c r="CI100" i="1" a="1"/>
  <c r="CI100" i="1"/>
  <c r="CK100" i="1" a="1"/>
  <c r="CK100" i="1" s="1"/>
  <c r="CL100" i="1" a="1"/>
  <c r="CL100" i="1" s="1"/>
  <c r="CM100" i="1" a="1"/>
  <c r="CM100" i="1" s="1"/>
  <c r="CO100" i="1" a="1"/>
  <c r="CO100" i="1" s="1"/>
  <c r="CP100" i="1" a="1"/>
  <c r="CP100" i="1"/>
  <c r="CQ100" i="1" a="1"/>
  <c r="CQ100" i="1" s="1"/>
  <c r="CS100" i="1" a="1"/>
  <c r="CS100" i="1" s="1"/>
  <c r="CV100" i="1" a="1"/>
  <c r="CV100" i="1" s="1"/>
  <c r="CW100" i="1" a="1"/>
  <c r="CW100" i="1" s="1"/>
  <c r="CY100" i="1" a="1"/>
  <c r="CY100" i="1" s="1"/>
  <c r="DB100" i="1" a="1"/>
  <c r="DB100" i="1" s="1"/>
  <c r="DD100" i="1" a="1"/>
  <c r="DD100" i="1" s="1"/>
  <c r="DE100" i="1" a="1"/>
  <c r="DE100" i="1" s="1"/>
  <c r="DF100" i="1" a="1"/>
  <c r="DF100" i="1" s="1"/>
  <c r="C101" i="1"/>
  <c r="J101" i="1" a="1"/>
  <c r="AC101" i="1" a="1"/>
  <c r="AC101" i="1" s="1"/>
  <c r="AF101" i="1" a="1"/>
  <c r="AF101" i="1" s="1"/>
  <c r="AW101" i="1" a="1"/>
  <c r="AW101" i="1" s="1"/>
  <c r="AX101" i="1" a="1"/>
  <c r="AX101" i="1"/>
  <c r="AZ101" i="1" a="1"/>
  <c r="AZ101" i="1" s="1"/>
  <c r="BA101" i="1" a="1"/>
  <c r="BA101" i="1" s="1"/>
  <c r="BP101" i="1" a="1"/>
  <c r="BP101" i="1" s="1"/>
  <c r="BQ101" i="1" a="1"/>
  <c r="BQ101" i="1" s="1"/>
  <c r="BS101" i="1" a="1"/>
  <c r="BS101" i="1" s="1"/>
  <c r="BT101" i="1" a="1"/>
  <c r="BT101" i="1" s="1"/>
  <c r="CI101" i="1" a="1"/>
  <c r="CI101" i="1" s="1"/>
  <c r="CJ101" i="1" a="1"/>
  <c r="CJ101" i="1"/>
  <c r="CL101" i="1" a="1"/>
  <c r="CL101" i="1" s="1"/>
  <c r="CM101" i="1" a="1"/>
  <c r="CM101" i="1" s="1"/>
  <c r="DB101" i="1" a="1"/>
  <c r="DB101" i="1" s="1"/>
  <c r="DC101" i="1" a="1"/>
  <c r="DC101" i="1"/>
  <c r="DE101" i="1" a="1"/>
  <c r="DE101" i="1" s="1"/>
  <c r="DF101" i="1" a="1"/>
  <c r="DF101" i="1" s="1"/>
  <c r="C102" i="1"/>
  <c r="J102" i="1" a="1"/>
  <c r="Z102" i="1" a="1"/>
  <c r="Z102" i="1"/>
  <c r="BL102" i="1" s="1" a="1"/>
  <c r="BL102" i="1" s="1"/>
  <c r="AF102" i="1" a="1"/>
  <c r="AF102" i="1" s="1"/>
  <c r="CK102" i="1" s="1" a="1"/>
  <c r="CK102" i="1" s="1"/>
  <c r="AL102" i="1" a="1"/>
  <c r="AL102" i="1" s="1"/>
  <c r="AU102" i="1" a="1"/>
  <c r="AU102" i="1" s="1"/>
  <c r="AY102" i="1" a="1"/>
  <c r="AY102" i="1" s="1"/>
  <c r="AZ102" i="1" a="1"/>
  <c r="AZ102" i="1" s="1"/>
  <c r="BA102" i="1" a="1"/>
  <c r="BA102" i="1" s="1"/>
  <c r="BE102" i="1" a="1"/>
  <c r="BE102" i="1" s="1"/>
  <c r="BN102" i="1" a="1"/>
  <c r="BN102" i="1" s="1"/>
  <c r="BR102" i="1" a="1"/>
  <c r="BR102" i="1"/>
  <c r="BS102" i="1" a="1"/>
  <c r="BS102" i="1" s="1"/>
  <c r="BT102" i="1" a="1"/>
  <c r="BT102" i="1" s="1"/>
  <c r="BX102" i="1" a="1"/>
  <c r="BX102" i="1" s="1"/>
  <c r="CE102" i="1" a="1"/>
  <c r="CE102" i="1" s="1"/>
  <c r="CG102" i="1" a="1"/>
  <c r="CG102" i="1" s="1"/>
  <c r="CL102" i="1" a="1"/>
  <c r="CL102" i="1" s="1"/>
  <c r="CM102" i="1" a="1"/>
  <c r="CM102" i="1" s="1"/>
  <c r="CQ102" i="1" a="1"/>
  <c r="CQ102" i="1" s="1"/>
  <c r="CY102" i="1" a="1"/>
  <c r="CY102" i="1" s="1"/>
  <c r="CZ102" i="1" a="1"/>
  <c r="CZ102" i="1" s="1"/>
  <c r="DE102" i="1" a="1"/>
  <c r="DE102" i="1" s="1"/>
  <c r="DF102" i="1" a="1"/>
  <c r="DF102" i="1" s="1"/>
  <c r="C103" i="1"/>
  <c r="J103" i="1" a="1"/>
  <c r="T103" i="1" s="1" a="1"/>
  <c r="Z103" i="1" a="1"/>
  <c r="Z103" i="1" s="1"/>
  <c r="AC103" i="1" a="1"/>
  <c r="AC103" i="1" s="1"/>
  <c r="AF103" i="1" a="1"/>
  <c r="AF103" i="1" s="1"/>
  <c r="AY103" i="1" s="1" a="1"/>
  <c r="AY103" i="1" s="1"/>
  <c r="AL103" i="1" a="1"/>
  <c r="AL103" i="1" s="1"/>
  <c r="AO103" i="1" a="1"/>
  <c r="AO103" i="1" s="1"/>
  <c r="AS103" i="1" a="1"/>
  <c r="AS103" i="1" s="1"/>
  <c r="AT103" i="1" a="1"/>
  <c r="AT103" i="1"/>
  <c r="AU103" i="1" a="1"/>
  <c r="AU103" i="1" s="1"/>
  <c r="AW103" i="1" a="1"/>
  <c r="AW103" i="1" s="1"/>
  <c r="AX103" i="1" a="1"/>
  <c r="AX103" i="1" s="1"/>
  <c r="AZ103" i="1" a="1"/>
  <c r="AZ103" i="1"/>
  <c r="BA103" i="1" a="1"/>
  <c r="BA103" i="1" s="1"/>
  <c r="BE103" i="1" a="1"/>
  <c r="BE103" i="1" s="1"/>
  <c r="BH103" i="1" a="1"/>
  <c r="BH103" i="1" s="1"/>
  <c r="BL103" i="1" a="1"/>
  <c r="BL103" i="1" s="1"/>
  <c r="BM103" i="1" a="1"/>
  <c r="BM103" i="1" s="1"/>
  <c r="BN103" i="1" a="1"/>
  <c r="BN103" i="1" s="1"/>
  <c r="BP103" i="1" a="1"/>
  <c r="BP103" i="1" s="1"/>
  <c r="BQ103" i="1" a="1"/>
  <c r="BQ103" i="1" s="1"/>
  <c r="BR103" i="1" a="1"/>
  <c r="BR103" i="1" s="1"/>
  <c r="BS103" i="1" a="1"/>
  <c r="BS103" i="1"/>
  <c r="BT103" i="1" a="1"/>
  <c r="BT103" i="1" s="1"/>
  <c r="BX103" i="1" a="1"/>
  <c r="BX103" i="1" s="1"/>
  <c r="CA103" i="1" a="1"/>
  <c r="CA103" i="1" s="1"/>
  <c r="CE103" i="1" a="1"/>
  <c r="CE103" i="1" s="1"/>
  <c r="CF103" i="1" a="1"/>
  <c r="CF103" i="1" s="1"/>
  <c r="CG103" i="1" a="1"/>
  <c r="CG103" i="1" s="1"/>
  <c r="CI103" i="1" a="1"/>
  <c r="CI103" i="1" s="1"/>
  <c r="CJ103" i="1" a="1"/>
  <c r="CJ103" i="1" s="1"/>
  <c r="CL103" i="1" a="1"/>
  <c r="CL103" i="1" s="1"/>
  <c r="CM103" i="1" a="1"/>
  <c r="CM103" i="1" s="1"/>
  <c r="CQ103" i="1" a="1"/>
  <c r="CQ103" i="1" s="1"/>
  <c r="CT103" i="1" a="1"/>
  <c r="CT103" i="1" s="1"/>
  <c r="CX103" i="1" a="1"/>
  <c r="CX103" i="1" s="1"/>
  <c r="CY103" i="1" a="1"/>
  <c r="CY103" i="1"/>
  <c r="CZ103" i="1" a="1"/>
  <c r="CZ103" i="1" s="1"/>
  <c r="DB103" i="1" a="1"/>
  <c r="DB103" i="1" s="1"/>
  <c r="DC103" i="1" a="1"/>
  <c r="DC103" i="1" s="1"/>
  <c r="DE103" i="1" a="1"/>
  <c r="DE103" i="1"/>
  <c r="DF103" i="1" a="1"/>
  <c r="DF103" i="1" s="1"/>
  <c r="C104" i="1"/>
  <c r="J104" i="1" a="1"/>
  <c r="W104" i="1" s="1" a="1"/>
  <c r="J104" i="1"/>
  <c r="Q104" i="1" s="1" a="1"/>
  <c r="T104" i="1" a="1"/>
  <c r="T104" i="1" s="1"/>
  <c r="Z104" i="1" a="1"/>
  <c r="Z104" i="1" s="1"/>
  <c r="AC104" i="1" a="1"/>
  <c r="AC104" i="1" s="1"/>
  <c r="BO104" i="1" s="1" a="1"/>
  <c r="BO104" i="1" s="1"/>
  <c r="AF104" i="1" a="1"/>
  <c r="AF104" i="1" s="1"/>
  <c r="AO104" i="1" a="1"/>
  <c r="AO104" i="1" s="1"/>
  <c r="AT104" i="1" a="1"/>
  <c r="AT104" i="1" s="1"/>
  <c r="AU104" i="1" a="1"/>
  <c r="AU104" i="1" s="1"/>
  <c r="AW104" i="1" a="1"/>
  <c r="AW104" i="1" s="1"/>
  <c r="AX104" i="1" a="1"/>
  <c r="AX104" i="1" s="1"/>
  <c r="AZ104" i="1" a="1"/>
  <c r="AZ104" i="1" s="1"/>
  <c r="BA104" i="1" a="1"/>
  <c r="BA104" i="1" s="1"/>
  <c r="BG104" i="1" a="1"/>
  <c r="BG104" i="1" s="1"/>
  <c r="BH104" i="1" a="1"/>
  <c r="BH104" i="1" s="1"/>
  <c r="BM104" i="1" a="1"/>
  <c r="BM104" i="1" s="1"/>
  <c r="BN104" i="1" a="1"/>
  <c r="BN104" i="1" s="1"/>
  <c r="BP104" i="1" a="1"/>
  <c r="BP104" i="1" s="1"/>
  <c r="BQ104" i="1" a="1"/>
  <c r="BQ104" i="1" s="1"/>
  <c r="BS104" i="1" a="1"/>
  <c r="BS104" i="1" s="1"/>
  <c r="BT104" i="1" a="1"/>
  <c r="BT104" i="1" s="1"/>
  <c r="BZ104" i="1" a="1"/>
  <c r="BZ104" i="1" s="1"/>
  <c r="CA104" i="1" a="1"/>
  <c r="CA104" i="1" s="1"/>
  <c r="CF104" i="1" a="1"/>
  <c r="CF104" i="1" s="1"/>
  <c r="CG104" i="1" a="1"/>
  <c r="CG104" i="1" s="1"/>
  <c r="CI104" i="1" a="1"/>
  <c r="CI104" i="1" s="1"/>
  <c r="CJ104" i="1" a="1"/>
  <c r="CJ104" i="1" s="1"/>
  <c r="CL104" i="1" a="1"/>
  <c r="CL104" i="1" s="1"/>
  <c r="CM104" i="1" a="1"/>
  <c r="CM104" i="1" s="1"/>
  <c r="CS104" i="1" a="1"/>
  <c r="CS104" i="1" s="1"/>
  <c r="CT104" i="1" a="1"/>
  <c r="CT104" i="1" s="1"/>
  <c r="CY104" i="1" a="1"/>
  <c r="CY104" i="1" s="1"/>
  <c r="CZ104" i="1" a="1"/>
  <c r="CZ104" i="1" s="1"/>
  <c r="DB104" i="1" a="1"/>
  <c r="DB104" i="1" s="1"/>
  <c r="DC104" i="1" a="1"/>
  <c r="DC104" i="1" s="1"/>
  <c r="DE104" i="1" a="1"/>
  <c r="DE104" i="1" s="1"/>
  <c r="DF104" i="1" a="1"/>
  <c r="DF104" i="1" s="1"/>
  <c r="C105" i="1"/>
  <c r="J105" i="1" a="1"/>
  <c r="J105" i="1" s="1"/>
  <c r="Q105" i="1" a="1"/>
  <c r="Q105" i="1" s="1"/>
  <c r="W105" i="1" a="1"/>
  <c r="W105" i="1" s="1"/>
  <c r="CB105" i="1" s="1" a="1"/>
  <c r="CB105" i="1" s="1"/>
  <c r="Z105" i="1" a="1"/>
  <c r="Z105" i="1" s="1"/>
  <c r="CE105" i="1" s="1" a="1"/>
  <c r="CE105" i="1" s="1"/>
  <c r="AC105" i="1" a="1"/>
  <c r="AC105" i="1" s="1"/>
  <c r="BO105" i="1" s="1" a="1"/>
  <c r="BO105" i="1" s="1"/>
  <c r="AF105" i="1" a="1"/>
  <c r="AF105" i="1" s="1"/>
  <c r="AK105" i="1" a="1"/>
  <c r="AK105" i="1" s="1"/>
  <c r="AL105" i="1" a="1"/>
  <c r="AL105" i="1" s="1"/>
  <c r="AQ105" i="1" a="1"/>
  <c r="AQ105" i="1" s="1"/>
  <c r="AV105" i="1" a="1"/>
  <c r="AV105" i="1"/>
  <c r="AW105" i="1" a="1"/>
  <c r="AW105" i="1" s="1"/>
  <c r="AX105" i="1" a="1"/>
  <c r="AX105" i="1" s="1"/>
  <c r="AY105" i="1" a="1"/>
  <c r="AY105" i="1" s="1"/>
  <c r="AZ105" i="1" a="1"/>
  <c r="AZ105" i="1" s="1"/>
  <c r="BA105" i="1" a="1"/>
  <c r="BA105" i="1" s="1"/>
  <c r="BP105" i="1" a="1"/>
  <c r="BP105" i="1" s="1"/>
  <c r="BQ105" i="1" a="1"/>
  <c r="BQ105" i="1" s="1"/>
  <c r="BR105" i="1" a="1"/>
  <c r="BR105" i="1" s="1"/>
  <c r="BS105" i="1" a="1"/>
  <c r="BS105" i="1" s="1"/>
  <c r="BT105" i="1" a="1"/>
  <c r="BT105" i="1" s="1"/>
  <c r="BW105" i="1" a="1"/>
  <c r="BW105" i="1" s="1"/>
  <c r="BX105" i="1" a="1"/>
  <c r="BX105" i="1" s="1"/>
  <c r="CH105" i="1" a="1"/>
  <c r="CH105" i="1"/>
  <c r="CI105" i="1" a="1"/>
  <c r="CI105" i="1" s="1"/>
  <c r="CJ105" i="1" a="1"/>
  <c r="CJ105" i="1" s="1"/>
  <c r="CK105" i="1" a="1"/>
  <c r="CK105" i="1" s="1"/>
  <c r="CL105" i="1" a="1"/>
  <c r="CL105" i="1" s="1"/>
  <c r="CM105" i="1" a="1"/>
  <c r="CM105" i="1" s="1"/>
  <c r="CP105" i="1" a="1"/>
  <c r="CP105" i="1" s="1"/>
  <c r="DA105" i="1" a="1"/>
  <c r="DA105" i="1" s="1"/>
  <c r="DB105" i="1" a="1"/>
  <c r="DB105" i="1" s="1"/>
  <c r="DC105" i="1" a="1"/>
  <c r="DC105" i="1" s="1"/>
  <c r="DD105" i="1" a="1"/>
  <c r="DD105" i="1" s="1"/>
  <c r="DE105" i="1" a="1"/>
  <c r="DE105" i="1" s="1"/>
  <c r="DF105" i="1" a="1"/>
  <c r="DF105" i="1" s="1"/>
  <c r="C106" i="1"/>
  <c r="J106" i="1" a="1"/>
  <c r="J106" i="1" s="1"/>
  <c r="Q106" i="1" s="1" a="1"/>
  <c r="W106" i="1" a="1"/>
  <c r="W106" i="1" s="1"/>
  <c r="BI106" i="1" s="1" a="1"/>
  <c r="BI106" i="1" s="1"/>
  <c r="C107" i="1"/>
  <c r="J107" i="1" a="1"/>
  <c r="J107" i="1" s="1"/>
  <c r="Q107" i="1" s="1" a="1"/>
  <c r="Z107" i="1" a="1"/>
  <c r="Z107" i="1" s="1"/>
  <c r="CE107" i="1" s="1" a="1"/>
  <c r="CE107" i="1" s="1"/>
  <c r="AC107" i="1" a="1"/>
  <c r="AW107" i="1" s="1" a="1"/>
  <c r="AW107" i="1" s="1"/>
  <c r="C108" i="1"/>
  <c r="J108" i="1" a="1"/>
  <c r="J108" i="1" s="1"/>
  <c r="Q108" i="1" s="1" a="1"/>
  <c r="T108" i="1" a="1"/>
  <c r="T108" i="1" s="1"/>
  <c r="AM108" i="1" s="1" a="1"/>
  <c r="AM108" i="1" s="1"/>
  <c r="W108" i="1" a="1"/>
  <c r="W108" i="1" s="1"/>
  <c r="AP108" i="1" s="1" a="1"/>
  <c r="AP108" i="1" s="1"/>
  <c r="AF108" i="1" a="1"/>
  <c r="AF108" i="1"/>
  <c r="AY108" i="1" s="1" a="1"/>
  <c r="AY108" i="1" s="1"/>
  <c r="AL108" i="1" a="1"/>
  <c r="AL108" i="1" s="1"/>
  <c r="AO108" i="1" a="1"/>
  <c r="AO108" i="1" s="1"/>
  <c r="AR108" i="1" a="1"/>
  <c r="AR108" i="1" s="1"/>
  <c r="AZ108" i="1" a="1"/>
  <c r="AZ108" i="1" s="1"/>
  <c r="BA108" i="1" a="1"/>
  <c r="BA108" i="1"/>
  <c r="BE108" i="1" a="1"/>
  <c r="BE108" i="1" s="1"/>
  <c r="BG108" i="1" a="1"/>
  <c r="BG108" i="1" s="1"/>
  <c r="BH108" i="1" a="1"/>
  <c r="BH108" i="1" s="1"/>
  <c r="BK108" i="1" a="1"/>
  <c r="BK108" i="1" s="1"/>
  <c r="BS108" i="1" a="1"/>
  <c r="BS108" i="1" s="1"/>
  <c r="BT108" i="1" a="1"/>
  <c r="BT108" i="1"/>
  <c r="BX108" i="1" a="1"/>
  <c r="BX108" i="1" s="1"/>
  <c r="BZ108" i="1" a="1"/>
  <c r="BZ108" i="1" s="1"/>
  <c r="CA108" i="1" a="1"/>
  <c r="CA108" i="1" s="1"/>
  <c r="CD108" i="1" a="1"/>
  <c r="CD108" i="1" s="1"/>
  <c r="CL108" i="1" a="1"/>
  <c r="CL108" i="1" s="1"/>
  <c r="CM108" i="1" a="1"/>
  <c r="CM108" i="1"/>
  <c r="CQ108" i="1" a="1"/>
  <c r="CQ108" i="1" s="1"/>
  <c r="CS108" i="1" a="1"/>
  <c r="CS108" i="1" s="1"/>
  <c r="CT108" i="1" a="1"/>
  <c r="CT108" i="1" s="1"/>
  <c r="CW108" i="1" a="1"/>
  <c r="CW108" i="1" s="1"/>
  <c r="DE108" i="1" a="1"/>
  <c r="DE108" i="1" s="1"/>
  <c r="DF108" i="1" a="1"/>
  <c r="DF108" i="1"/>
  <c r="Q106" i="1" l="1"/>
  <c r="BE106" i="1" a="1"/>
  <c r="BE106" i="1" s="1"/>
  <c r="AL106" i="1" a="1"/>
  <c r="AL106" i="1" s="1"/>
  <c r="BW106" i="1" a="1"/>
  <c r="BW106" i="1" s="1"/>
  <c r="CP106" i="1" a="1"/>
  <c r="CP106" i="1" s="1"/>
  <c r="BD106" i="1" a="1"/>
  <c r="BD106" i="1" s="1"/>
  <c r="CQ106" i="1" a="1"/>
  <c r="CQ106" i="1" s="1"/>
  <c r="BX106" i="1" a="1"/>
  <c r="BX106" i="1" s="1"/>
  <c r="AK106" i="1" a="1"/>
  <c r="AK106" i="1" s="1"/>
  <c r="CO105" i="1" a="1"/>
  <c r="CO105" i="1" s="1"/>
  <c r="BV105" i="1" a="1"/>
  <c r="BV105" i="1" s="1"/>
  <c r="BC105" i="1" a="1"/>
  <c r="BC105" i="1" s="1"/>
  <c r="AJ105" i="1" a="1"/>
  <c r="AJ105" i="1" s="1"/>
  <c r="AV103" i="1" a="1"/>
  <c r="AV103" i="1" s="1"/>
  <c r="DA103" i="1" a="1"/>
  <c r="DA103" i="1" s="1"/>
  <c r="CH103" i="1" a="1"/>
  <c r="CH103" i="1" s="1"/>
  <c r="BO103" i="1" a="1"/>
  <c r="BO103" i="1" s="1"/>
  <c r="AJ98" i="1" a="1"/>
  <c r="AJ98" i="1" s="1"/>
  <c r="BC98" i="1" a="1"/>
  <c r="BC98" i="1" s="1"/>
  <c r="BV98" i="1" a="1"/>
  <c r="BV98" i="1" s="1"/>
  <c r="CO98" i="1" a="1"/>
  <c r="CO98" i="1" s="1"/>
  <c r="Q104" i="1"/>
  <c r="AL104" i="1" a="1"/>
  <c r="AL104" i="1" s="1"/>
  <c r="BX104" i="1" a="1"/>
  <c r="BX104" i="1" s="1"/>
  <c r="BD104" i="1" a="1"/>
  <c r="BD104" i="1" s="1"/>
  <c r="CP104" i="1" a="1"/>
  <c r="CP104" i="1" s="1"/>
  <c r="BE104" i="1" a="1"/>
  <c r="BE104" i="1" s="1"/>
  <c r="CQ104" i="1" a="1"/>
  <c r="CQ104" i="1" s="1"/>
  <c r="AK104" i="1" a="1"/>
  <c r="AK104" i="1" s="1"/>
  <c r="BW104" i="1" a="1"/>
  <c r="BW104" i="1" s="1"/>
  <c r="Q108" i="1"/>
  <c r="AK108" i="1" a="1"/>
  <c r="AK108" i="1" s="1"/>
  <c r="BD108" i="1" a="1"/>
  <c r="BD108" i="1" s="1"/>
  <c r="BW108" i="1" a="1"/>
  <c r="BW108" i="1" s="1"/>
  <c r="CP108" i="1" a="1"/>
  <c r="CP108" i="1" s="1"/>
  <c r="T103" i="1"/>
  <c r="BG103" i="1" a="1"/>
  <c r="BG103" i="1" s="1"/>
  <c r="AN103" i="1" a="1"/>
  <c r="AN103" i="1" s="1"/>
  <c r="CS103" i="1" a="1"/>
  <c r="CS103" i="1" s="1"/>
  <c r="BZ103" i="1" a="1"/>
  <c r="BZ103" i="1" s="1"/>
  <c r="W104" i="1"/>
  <c r="BK104" i="1" a="1"/>
  <c r="BK104" i="1" s="1"/>
  <c r="CW104" i="1" a="1"/>
  <c r="CW104" i="1" s="1"/>
  <c r="AQ104" i="1" a="1"/>
  <c r="AQ104" i="1" s="1"/>
  <c r="CC104" i="1" a="1"/>
  <c r="CC104" i="1" s="1"/>
  <c r="AR104" i="1" a="1"/>
  <c r="AR104" i="1" s="1"/>
  <c r="CD104" i="1" a="1"/>
  <c r="CD104" i="1" s="1"/>
  <c r="BJ104" i="1" a="1"/>
  <c r="BJ104" i="1" s="1"/>
  <c r="CV104" i="1" a="1"/>
  <c r="CV104" i="1" s="1"/>
  <c r="Q107" i="1"/>
  <c r="AK107" i="1" a="1"/>
  <c r="AK107" i="1" s="1"/>
  <c r="BD107" i="1" a="1"/>
  <c r="BD107" i="1" s="1"/>
  <c r="BW107" i="1" a="1"/>
  <c r="BW107" i="1" s="1"/>
  <c r="CP107" i="1" a="1"/>
  <c r="CP107" i="1" s="1"/>
  <c r="BX107" i="1" a="1"/>
  <c r="BX107" i="1" s="1"/>
  <c r="AL107" i="1" a="1"/>
  <c r="AL107" i="1" s="1"/>
  <c r="BE107" i="1" a="1"/>
  <c r="BE107" i="1" s="1"/>
  <c r="CQ107" i="1" a="1"/>
  <c r="CQ107" i="1" s="1"/>
  <c r="AM100" i="1" a="1"/>
  <c r="AM100" i="1" s="1"/>
  <c r="BY100" i="1" a="1"/>
  <c r="BY100" i="1" s="1"/>
  <c r="CR100" i="1" a="1"/>
  <c r="CR100" i="1" s="1"/>
  <c r="BF100" i="1" a="1"/>
  <c r="BF100" i="1" s="1"/>
  <c r="BR104" i="1" a="1"/>
  <c r="BR104" i="1" s="1"/>
  <c r="AY104" i="1" a="1"/>
  <c r="AY104" i="1" s="1"/>
  <c r="CK104" i="1" a="1"/>
  <c r="CK104" i="1" s="1"/>
  <c r="DD104" i="1" a="1"/>
  <c r="DD104" i="1" s="1"/>
  <c r="AQ106" i="1" a="1"/>
  <c r="AQ106" i="1" s="1"/>
  <c r="CZ107" i="1" a="1"/>
  <c r="CZ107" i="1" s="1"/>
  <c r="CX105" i="1" a="1"/>
  <c r="CX105" i="1" s="1"/>
  <c r="CC108" i="1" a="1"/>
  <c r="CC108" i="1" s="1"/>
  <c r="BJ108" i="1" a="1"/>
  <c r="BJ108" i="1" s="1"/>
  <c r="BL107" i="1" a="1"/>
  <c r="BL107" i="1" s="1"/>
  <c r="AS107" i="1" a="1"/>
  <c r="AS107" i="1" s="1"/>
  <c r="CV105" i="1" a="1"/>
  <c r="CV105" i="1" s="1"/>
  <c r="AT105" i="1" a="1"/>
  <c r="AT105" i="1" s="1"/>
  <c r="DD102" i="1" a="1"/>
  <c r="DD102" i="1" s="1"/>
  <c r="J102" i="1"/>
  <c r="Q102" i="1" s="1" a="1"/>
  <c r="T102" i="1" a="1"/>
  <c r="W102" i="1" a="1"/>
  <c r="AC102" i="1" a="1"/>
  <c r="J101" i="1"/>
  <c r="Q101" i="1" s="1" a="1"/>
  <c r="T101" i="1" a="1"/>
  <c r="Z101" i="1" a="1"/>
  <c r="AP100" i="1" a="1"/>
  <c r="AP100" i="1" s="1"/>
  <c r="BI100" i="1" a="1"/>
  <c r="BI100" i="1" s="1"/>
  <c r="CB100" i="1" a="1"/>
  <c r="CB100" i="1" s="1"/>
  <c r="CU100" i="1" a="1"/>
  <c r="CU100" i="1" s="1"/>
  <c r="W94" i="1" a="1"/>
  <c r="Z94" i="1" a="1"/>
  <c r="J94" i="1"/>
  <c r="Q94" i="1" s="1" a="1"/>
  <c r="T94" i="1" a="1"/>
  <c r="CY105" i="1" a="1"/>
  <c r="CY105" i="1" s="1"/>
  <c r="CC105" i="1" a="1"/>
  <c r="CC105" i="1" s="1"/>
  <c r="CV108" i="1" a="1"/>
  <c r="CV108" i="1" s="1"/>
  <c r="AQ108" i="1" a="1"/>
  <c r="AQ108" i="1" s="1"/>
  <c r="AC108" i="1" a="1"/>
  <c r="CX107" i="1" a="1"/>
  <c r="CX107" i="1" s="1"/>
  <c r="AF106" i="1" a="1"/>
  <c r="BE105" i="1" a="1"/>
  <c r="BE105" i="1" s="1"/>
  <c r="CU108" i="1" a="1"/>
  <c r="CU108" i="1" s="1"/>
  <c r="CB108" i="1" a="1"/>
  <c r="CB108" i="1" s="1"/>
  <c r="BI108" i="1" a="1"/>
  <c r="BI108" i="1" s="1"/>
  <c r="AF107" i="1" a="1"/>
  <c r="AR106" i="1" a="1"/>
  <c r="AR106" i="1" s="1"/>
  <c r="AC106" i="1" a="1"/>
  <c r="BD105" i="1" a="1"/>
  <c r="BD105" i="1" s="1"/>
  <c r="AS105" i="1" a="1"/>
  <c r="AS105" i="1" s="1"/>
  <c r="CH104" i="1" a="1"/>
  <c r="CH104" i="1" s="1"/>
  <c r="AV104" i="1" a="1"/>
  <c r="AV104" i="1" s="1"/>
  <c r="CK103" i="1" a="1"/>
  <c r="CK103" i="1" s="1"/>
  <c r="AS102" i="1" a="1"/>
  <c r="AS102" i="1" s="1"/>
  <c r="J99" i="1"/>
  <c r="Q99" i="1" s="1" a="1"/>
  <c r="W99" i="1" a="1"/>
  <c r="Z99" i="1" a="1"/>
  <c r="T99" i="1" a="1"/>
  <c r="BK106" i="1" a="1"/>
  <c r="BK106" i="1" s="1"/>
  <c r="DD108" i="1" a="1"/>
  <c r="DD108" i="1" s="1"/>
  <c r="CK108" i="1" a="1"/>
  <c r="CK108" i="1" s="1"/>
  <c r="BR108" i="1" a="1"/>
  <c r="BR108" i="1" s="1"/>
  <c r="Z108" i="1" a="1"/>
  <c r="AC107" i="1"/>
  <c r="Z106" i="1" a="1"/>
  <c r="CU105" i="1" a="1"/>
  <c r="CU105" i="1" s="1"/>
  <c r="BN105" i="1" a="1"/>
  <c r="BN105" i="1" s="1"/>
  <c r="AR105" i="1" a="1"/>
  <c r="AR105" i="1" s="1"/>
  <c r="AO100" i="1" a="1"/>
  <c r="AO100" i="1" s="1"/>
  <c r="BH100" i="1" a="1"/>
  <c r="BH100" i="1" s="1"/>
  <c r="CA100" i="1" a="1"/>
  <c r="CA100" i="1" s="1"/>
  <c r="CT100" i="1" a="1"/>
  <c r="CT100" i="1" s="1"/>
  <c r="Q91" i="1"/>
  <c r="AK91" i="1" a="1"/>
  <c r="AK91" i="1" s="1"/>
  <c r="BD91" i="1" a="1"/>
  <c r="BD91" i="1" s="1"/>
  <c r="BE91" i="1" a="1"/>
  <c r="BE91" i="1" s="1"/>
  <c r="CP91" i="1" a="1"/>
  <c r="CP91" i="1" s="1"/>
  <c r="AL91" i="1" a="1"/>
  <c r="AL91" i="1" s="1"/>
  <c r="BW91" i="1" a="1"/>
  <c r="BW91" i="1" s="1"/>
  <c r="BX91" i="1" a="1"/>
  <c r="BX91" i="1" s="1"/>
  <c r="CQ91" i="1" a="1"/>
  <c r="CQ91" i="1" s="1"/>
  <c r="CW106" i="1" a="1"/>
  <c r="CW106" i="1" s="1"/>
  <c r="BL105" i="1" a="1"/>
  <c r="BL105" i="1" s="1"/>
  <c r="T106" i="1" a="1"/>
  <c r="CG105" i="1" a="1"/>
  <c r="CG105" i="1" s="1"/>
  <c r="BK105" i="1" a="1"/>
  <c r="BK105" i="1" s="1"/>
  <c r="AP105" i="1" a="1"/>
  <c r="AP105" i="1" s="1"/>
  <c r="T105" i="1" a="1"/>
  <c r="AS104" i="1" a="1"/>
  <c r="AS104" i="1" s="1"/>
  <c r="CE104" i="1" a="1"/>
  <c r="CE104" i="1" s="1"/>
  <c r="BL104" i="1" a="1"/>
  <c r="BL104" i="1" s="1"/>
  <c r="CX104" i="1" a="1"/>
  <c r="CX104" i="1" s="1"/>
  <c r="DD103" i="1" a="1"/>
  <c r="DD103" i="1" s="1"/>
  <c r="BF97" i="1" a="1"/>
  <c r="BF97" i="1" s="1"/>
  <c r="AM97" i="1" a="1"/>
  <c r="AM97" i="1" s="1"/>
  <c r="CR97" i="1" a="1"/>
  <c r="CR97" i="1" s="1"/>
  <c r="AN108" i="1" a="1"/>
  <c r="AN108" i="1" s="1"/>
  <c r="CD106" i="1" a="1"/>
  <c r="CD106" i="1" s="1"/>
  <c r="AP106" i="1" a="1"/>
  <c r="AP106" i="1" s="1"/>
  <c r="W103" i="1" a="1"/>
  <c r="J103" i="1"/>
  <c r="Q103" i="1" s="1" a="1"/>
  <c r="W97" i="1"/>
  <c r="CC97" i="1" a="1"/>
  <c r="CC97" i="1" s="1"/>
  <c r="BJ97" i="1" a="1"/>
  <c r="BJ97" i="1" s="1"/>
  <c r="CV97" i="1" a="1"/>
  <c r="CV97" i="1" s="1"/>
  <c r="CR108" i="1" a="1"/>
  <c r="CR108" i="1" s="1"/>
  <c r="BY108" i="1" a="1"/>
  <c r="BY108" i="1" s="1"/>
  <c r="BF108" i="1" a="1"/>
  <c r="BF108" i="1" s="1"/>
  <c r="DC107" i="1" a="1"/>
  <c r="DC107" i="1" s="1"/>
  <c r="CJ107" i="1" a="1"/>
  <c r="CJ107" i="1" s="1"/>
  <c r="BQ107" i="1" a="1"/>
  <c r="BQ107" i="1" s="1"/>
  <c r="AX107" i="1" a="1"/>
  <c r="AX107" i="1" s="1"/>
  <c r="W107" i="1" a="1"/>
  <c r="CV106" i="1" a="1"/>
  <c r="CV106" i="1" s="1"/>
  <c r="CC106" i="1" a="1"/>
  <c r="CC106" i="1" s="1"/>
  <c r="BJ106" i="1" a="1"/>
  <c r="BJ106" i="1" s="1"/>
  <c r="CQ105" i="1" a="1"/>
  <c r="CQ105" i="1" s="1"/>
  <c r="CF105" i="1" a="1"/>
  <c r="CF105" i="1" s="1"/>
  <c r="BJ105" i="1" a="1"/>
  <c r="BJ105" i="1" s="1"/>
  <c r="CX102" i="1" a="1"/>
  <c r="CX102" i="1" s="1"/>
  <c r="BY97" i="1" a="1"/>
  <c r="BY97" i="1" s="1"/>
  <c r="DB107" i="1" a="1"/>
  <c r="DB107" i="1" s="1"/>
  <c r="CI107" i="1" a="1"/>
  <c r="CI107" i="1" s="1"/>
  <c r="BP107" i="1" a="1"/>
  <c r="BP107" i="1" s="1"/>
  <c r="T107" i="1" a="1"/>
  <c r="CU106" i="1" a="1"/>
  <c r="CU106" i="1" s="1"/>
  <c r="CB106" i="1" a="1"/>
  <c r="CB106" i="1" s="1"/>
  <c r="DA104" i="1" a="1"/>
  <c r="DA104" i="1" s="1"/>
  <c r="BF104" i="1" a="1"/>
  <c r="BF104" i="1" s="1"/>
  <c r="CR104" i="1" a="1"/>
  <c r="CR104" i="1" s="1"/>
  <c r="AM104" i="1" a="1"/>
  <c r="AM104" i="1" s="1"/>
  <c r="BY104" i="1" a="1"/>
  <c r="BY104" i="1" s="1"/>
  <c r="BZ100" i="1" a="1"/>
  <c r="BZ100" i="1" s="1"/>
  <c r="AQ97" i="1" a="1"/>
  <c r="AQ97" i="1" s="1"/>
  <c r="CZ105" i="1" a="1"/>
  <c r="CZ105" i="1" s="1"/>
  <c r="CD105" i="1" a="1"/>
  <c r="CD105" i="1" s="1"/>
  <c r="BI105" i="1" a="1"/>
  <c r="BI105" i="1" s="1"/>
  <c r="AY101" i="1" a="1"/>
  <c r="AY101" i="1" s="1"/>
  <c r="BR101" i="1" a="1"/>
  <c r="BR101" i="1" s="1"/>
  <c r="CK101" i="1" a="1"/>
  <c r="CK101" i="1" s="1"/>
  <c r="DD101" i="1" a="1"/>
  <c r="DD101" i="1" s="1"/>
  <c r="AY99" i="1" a="1"/>
  <c r="AY99" i="1" s="1"/>
  <c r="BR99" i="1" a="1"/>
  <c r="BR99" i="1" s="1"/>
  <c r="CK99" i="1" a="1"/>
  <c r="CK99" i="1" s="1"/>
  <c r="DD99" i="1" a="1"/>
  <c r="DD99" i="1" s="1"/>
  <c r="BD98" i="1" a="1"/>
  <c r="BD98" i="1" s="1"/>
  <c r="AV101" i="1" a="1"/>
  <c r="AV101" i="1" s="1"/>
  <c r="BO101" i="1" a="1"/>
  <c r="BO101" i="1" s="1"/>
  <c r="CH101" i="1" a="1"/>
  <c r="CH101" i="1" s="1"/>
  <c r="DA101" i="1" a="1"/>
  <c r="DA101" i="1" s="1"/>
  <c r="CQ98" i="1" a="1"/>
  <c r="CQ98" i="1" s="1"/>
  <c r="AK98" i="1" a="1"/>
  <c r="AK98" i="1" s="1"/>
  <c r="BE98" i="1" a="1"/>
  <c r="BE98" i="1" s="1"/>
  <c r="CP98" i="1" a="1"/>
  <c r="CP98" i="1" s="1"/>
  <c r="BX98" i="1" a="1"/>
  <c r="BX98" i="1" s="1"/>
  <c r="AY94" i="1" a="1"/>
  <c r="AY94" i="1" s="1"/>
  <c r="BR94" i="1" a="1"/>
  <c r="BR94" i="1" s="1"/>
  <c r="CK94" i="1" a="1"/>
  <c r="CK94" i="1" s="1"/>
  <c r="DD94" i="1" a="1"/>
  <c r="DD94" i="1" s="1"/>
  <c r="BM105" i="1" a="1"/>
  <c r="BM105" i="1" s="1"/>
  <c r="CG107" i="1" a="1"/>
  <c r="CG107" i="1" s="1"/>
  <c r="AU107" i="1" a="1"/>
  <c r="AU107" i="1" s="1"/>
  <c r="AN104" i="1" a="1"/>
  <c r="AN104" i="1" s="1"/>
  <c r="AT102" i="1" a="1"/>
  <c r="AT102" i="1" s="1"/>
  <c r="BM102" i="1" a="1"/>
  <c r="BM102" i="1" s="1"/>
  <c r="CF102" i="1" a="1"/>
  <c r="CF102" i="1" s="1"/>
  <c r="AV100" i="1" a="1"/>
  <c r="AV100" i="1" s="1"/>
  <c r="BO100" i="1" a="1"/>
  <c r="BO100" i="1" s="1"/>
  <c r="CH100" i="1" a="1"/>
  <c r="CH100" i="1" s="1"/>
  <c r="DA100" i="1" a="1"/>
  <c r="DA100" i="1" s="1"/>
  <c r="AY95" i="1" a="1"/>
  <c r="AY95" i="1" s="1"/>
  <c r="DD95" i="1" a="1"/>
  <c r="DD95" i="1" s="1"/>
  <c r="CK95" i="1" a="1"/>
  <c r="CK95" i="1" s="1"/>
  <c r="BN107" i="1" a="1"/>
  <c r="BN107" i="1" s="1"/>
  <c r="CY107" i="1" a="1"/>
  <c r="CY107" i="1" s="1"/>
  <c r="CF107" i="1" a="1"/>
  <c r="CF107" i="1" s="1"/>
  <c r="BM107" i="1" a="1"/>
  <c r="BM107" i="1" s="1"/>
  <c r="AT107" i="1" a="1"/>
  <c r="AT107" i="1" s="1"/>
  <c r="CW105" i="1" a="1"/>
  <c r="CW105" i="1" s="1"/>
  <c r="AU105" i="1" a="1"/>
  <c r="AU105" i="1" s="1"/>
  <c r="W101" i="1" a="1"/>
  <c r="BG100" i="1" a="1"/>
  <c r="BG100" i="1" s="1"/>
  <c r="Z100" i="1"/>
  <c r="AU100" i="1" a="1"/>
  <c r="AU100" i="1" s="1"/>
  <c r="BN100" i="1" a="1"/>
  <c r="BN100" i="1" s="1"/>
  <c r="CG100" i="1" a="1"/>
  <c r="CG100" i="1" s="1"/>
  <c r="CZ100" i="1" a="1"/>
  <c r="CZ100" i="1" s="1"/>
  <c r="BW98" i="1" a="1"/>
  <c r="BW98" i="1" s="1"/>
  <c r="J96" i="1"/>
  <c r="Q96" i="1" s="1" a="1"/>
  <c r="W96" i="1" a="1"/>
  <c r="T96" i="1" a="1"/>
  <c r="CH95" i="1" a="1"/>
  <c r="CH95" i="1" s="1"/>
  <c r="BO95" i="1" a="1"/>
  <c r="BO95" i="1" s="1"/>
  <c r="AV95" i="1" a="1"/>
  <c r="AV95" i="1" s="1"/>
  <c r="DA95" i="1" a="1"/>
  <c r="DA95" i="1" s="1"/>
  <c r="W98" i="1"/>
  <c r="AR98" i="1" a="1"/>
  <c r="AR98" i="1" s="1"/>
  <c r="AJ93" i="1" a="1"/>
  <c r="AJ93" i="1" s="1"/>
  <c r="BC93" i="1" a="1"/>
  <c r="BC93" i="1" s="1"/>
  <c r="BV93" i="1" a="1"/>
  <c r="BV93" i="1" s="1"/>
  <c r="CO93" i="1" a="1"/>
  <c r="CO93" i="1" s="1"/>
  <c r="CY98" i="1" a="1"/>
  <c r="CY98" i="1" s="1"/>
  <c r="BE97" i="1" a="1"/>
  <c r="BE97" i="1" s="1"/>
  <c r="BL96" i="1" a="1"/>
  <c r="BL96" i="1" s="1"/>
  <c r="BE93" i="1" a="1"/>
  <c r="BE93" i="1" s="1"/>
  <c r="DC100" i="1" a="1"/>
  <c r="DC100" i="1" s="1"/>
  <c r="CJ100" i="1" a="1"/>
  <c r="CJ100" i="1" s="1"/>
  <c r="BQ100" i="1" a="1"/>
  <c r="BQ100" i="1" s="1"/>
  <c r="AX100" i="1" a="1"/>
  <c r="AX100" i="1" s="1"/>
  <c r="CX98" i="1" a="1"/>
  <c r="CX98" i="1" s="1"/>
  <c r="CF98" i="1" a="1"/>
  <c r="CF98" i="1" s="1"/>
  <c r="T98" i="1" a="1"/>
  <c r="DD97" i="1" a="1"/>
  <c r="DD97" i="1" s="1"/>
  <c r="CK97" i="1" a="1"/>
  <c r="CK97" i="1" s="1"/>
  <c r="BD97" i="1" a="1"/>
  <c r="BD97" i="1" s="1"/>
  <c r="BD93" i="1" a="1"/>
  <c r="BD93" i="1" s="1"/>
  <c r="AV90" i="1" a="1"/>
  <c r="AV90" i="1" s="1"/>
  <c r="BO90" i="1" a="1"/>
  <c r="BO90" i="1" s="1"/>
  <c r="CH90" i="1" a="1"/>
  <c r="CH90" i="1" s="1"/>
  <c r="DA90" i="1" a="1"/>
  <c r="DA90" i="1" s="1"/>
  <c r="CD98" i="1" a="1"/>
  <c r="CD98" i="1" s="1"/>
  <c r="BL98" i="1" a="1"/>
  <c r="BL98" i="1" s="1"/>
  <c r="CE96" i="1" a="1"/>
  <c r="CE96" i="1" s="1"/>
  <c r="Z95" i="1"/>
  <c r="AK93" i="1" a="1"/>
  <c r="AK93" i="1" s="1"/>
  <c r="CV98" i="1" a="1"/>
  <c r="CV98" i="1" s="1"/>
  <c r="BK98" i="1" a="1"/>
  <c r="BK98" i="1" s="1"/>
  <c r="AY97" i="1" a="1"/>
  <c r="AY97" i="1" s="1"/>
  <c r="CC98" i="1" a="1"/>
  <c r="CC98" i="1" s="1"/>
  <c r="AP89" i="1" a="1"/>
  <c r="AP89" i="1" s="1"/>
  <c r="BI89" i="1" a="1"/>
  <c r="BI89" i="1" s="1"/>
  <c r="CB89" i="1" a="1"/>
  <c r="CB89" i="1" s="1"/>
  <c r="Q88" i="1"/>
  <c r="AK88" i="1" a="1"/>
  <c r="AK88" i="1" s="1"/>
  <c r="BD88" i="1" a="1"/>
  <c r="BD88" i="1" s="1"/>
  <c r="BW88" i="1" a="1"/>
  <c r="BW88" i="1" s="1"/>
  <c r="CP88" i="1" a="1"/>
  <c r="CP88" i="1" s="1"/>
  <c r="BE88" i="1" a="1"/>
  <c r="BE88" i="1" s="1"/>
  <c r="AL88" i="1" a="1"/>
  <c r="AL88" i="1" s="1"/>
  <c r="BX88" i="1" a="1"/>
  <c r="BX88" i="1" s="1"/>
  <c r="BJ98" i="1" a="1"/>
  <c r="BJ98" i="1" s="1"/>
  <c r="AQ98" i="1" a="1"/>
  <c r="AQ98" i="1" s="1"/>
  <c r="AC98" i="1" a="1"/>
  <c r="CQ97" i="1" a="1"/>
  <c r="CQ97" i="1" s="1"/>
  <c r="AL97" i="1" a="1"/>
  <c r="AL97" i="1" s="1"/>
  <c r="CX96" i="1" a="1"/>
  <c r="CX96" i="1" s="1"/>
  <c r="J95" i="1"/>
  <c r="Q95" i="1" s="1" a="1"/>
  <c r="T95" i="1" a="1"/>
  <c r="CQ93" i="1" a="1"/>
  <c r="CQ93" i="1" s="1"/>
  <c r="AS93" i="1" a="1"/>
  <c r="AS93" i="1" s="1"/>
  <c r="BL93" i="1" a="1"/>
  <c r="BL93" i="1" s="1"/>
  <c r="CE93" i="1" a="1"/>
  <c r="CE93" i="1" s="1"/>
  <c r="CX93" i="1" a="1"/>
  <c r="CX93" i="1" s="1"/>
  <c r="W93" i="1"/>
  <c r="AQ93" i="1" a="1"/>
  <c r="AQ93" i="1" s="1"/>
  <c r="BJ93" i="1" a="1"/>
  <c r="BJ93" i="1" s="1"/>
  <c r="CC93" i="1" a="1"/>
  <c r="CC93" i="1" s="1"/>
  <c r="CV93" i="1" a="1"/>
  <c r="CV93" i="1" s="1"/>
  <c r="AR93" i="1" a="1"/>
  <c r="AR93" i="1" s="1"/>
  <c r="BK93" i="1" a="1"/>
  <c r="BK93" i="1" s="1"/>
  <c r="CD93" i="1" a="1"/>
  <c r="CD93" i="1" s="1"/>
  <c r="CW93" i="1" a="1"/>
  <c r="CW93" i="1" s="1"/>
  <c r="AN92" i="1" a="1"/>
  <c r="AN92" i="1" s="1"/>
  <c r="BG92" i="1" a="1"/>
  <c r="BG92" i="1" s="1"/>
  <c r="BZ92" i="1" a="1"/>
  <c r="BZ92" i="1" s="1"/>
  <c r="CS92" i="1" a="1"/>
  <c r="CS92" i="1" s="1"/>
  <c r="T92" i="1"/>
  <c r="CA92" i="1" a="1"/>
  <c r="CA92" i="1" s="1"/>
  <c r="BH92" i="1" a="1"/>
  <c r="BH92" i="1" s="1"/>
  <c r="CT92" i="1" a="1"/>
  <c r="CT92" i="1" s="1"/>
  <c r="AY91" i="1" a="1"/>
  <c r="AY91" i="1" s="1"/>
  <c r="BR91" i="1" a="1"/>
  <c r="BR91" i="1" s="1"/>
  <c r="CK91" i="1" a="1"/>
  <c r="CK91" i="1" s="1"/>
  <c r="DD91" i="1" a="1"/>
  <c r="DD91" i="1" s="1"/>
  <c r="BX93" i="1" a="1"/>
  <c r="BX93" i="1" s="1"/>
  <c r="AN91" i="1" a="1"/>
  <c r="AN91" i="1" s="1"/>
  <c r="BG91" i="1" a="1"/>
  <c r="BG91" i="1" s="1"/>
  <c r="BZ91" i="1" a="1"/>
  <c r="BZ91" i="1" s="1"/>
  <c r="CS91" i="1" a="1"/>
  <c r="CS91" i="1" s="1"/>
  <c r="T91" i="1"/>
  <c r="AY90" i="1" a="1"/>
  <c r="AY90" i="1" s="1"/>
  <c r="BR90" i="1" a="1"/>
  <c r="BR90" i="1" s="1"/>
  <c r="CK90" i="1" a="1"/>
  <c r="CK90" i="1" s="1"/>
  <c r="DD90" i="1" a="1"/>
  <c r="DD90" i="1" s="1"/>
  <c r="AR89" i="1" a="1"/>
  <c r="AR89" i="1" s="1"/>
  <c r="Z88" i="1"/>
  <c r="AT88" i="1" a="1"/>
  <c r="AT88" i="1" s="1"/>
  <c r="BM88" i="1" a="1"/>
  <c r="BM88" i="1" s="1"/>
  <c r="CF88" i="1" a="1"/>
  <c r="CF88" i="1" s="1"/>
  <c r="CY88" i="1" a="1"/>
  <c r="CY88" i="1" s="1"/>
  <c r="BD84" i="1" a="1"/>
  <c r="BD84" i="1" s="1"/>
  <c r="BE84" i="1" a="1"/>
  <c r="BE84" i="1" s="1"/>
  <c r="AL84" i="1" a="1"/>
  <c r="AL84" i="1" s="1"/>
  <c r="BW84" i="1" a="1"/>
  <c r="BW84" i="1" s="1"/>
  <c r="BX84" i="1" a="1"/>
  <c r="BX84" i="1" s="1"/>
  <c r="CQ84" i="1" a="1"/>
  <c r="CQ84" i="1" s="1"/>
  <c r="AK84" i="1" a="1"/>
  <c r="AK84" i="1" s="1"/>
  <c r="CP84" i="1" a="1"/>
  <c r="CP84" i="1" s="1"/>
  <c r="AQ92" i="1" a="1"/>
  <c r="AQ92" i="1" s="1"/>
  <c r="AT92" i="1" a="1"/>
  <c r="AT92" i="1" s="1"/>
  <c r="BM92" i="1" a="1"/>
  <c r="BM92" i="1" s="1"/>
  <c r="CF92" i="1" a="1"/>
  <c r="CF92" i="1" s="1"/>
  <c r="CY92" i="1" a="1"/>
  <c r="CY92" i="1" s="1"/>
  <c r="CX89" i="1" a="1"/>
  <c r="CX89" i="1" s="1"/>
  <c r="AZ88" i="1" a="1"/>
  <c r="AZ88" i="1" s="1"/>
  <c r="DC92" i="1" a="1"/>
  <c r="DC92" i="1" s="1"/>
  <c r="CH92" i="1" a="1"/>
  <c r="CH92" i="1" s="1"/>
  <c r="BL92" i="1" a="1"/>
  <c r="BL92" i="1" s="1"/>
  <c r="CT91" i="1" a="1"/>
  <c r="CT91" i="1" s="1"/>
  <c r="Q89" i="1"/>
  <c r="AK89" i="1" a="1"/>
  <c r="AK89" i="1" s="1"/>
  <c r="BW89" i="1" a="1"/>
  <c r="BW89" i="1" s="1"/>
  <c r="CP89" i="1" a="1"/>
  <c r="CP89" i="1" s="1"/>
  <c r="AL89" i="1" a="1"/>
  <c r="AL89" i="1" s="1"/>
  <c r="BX89" i="1" a="1"/>
  <c r="BX89" i="1" s="1"/>
  <c r="CQ89" i="1" a="1"/>
  <c r="CQ89" i="1" s="1"/>
  <c r="BD89" i="1" a="1"/>
  <c r="BD89" i="1" s="1"/>
  <c r="AY86" i="1" a="1"/>
  <c r="AY86" i="1" s="1"/>
  <c r="CK86" i="1" a="1"/>
  <c r="CK86" i="1" s="1"/>
  <c r="DD86" i="1" a="1"/>
  <c r="DD86" i="1" s="1"/>
  <c r="AX92" i="1" a="1"/>
  <c r="AX92" i="1" s="1"/>
  <c r="T90" i="1"/>
  <c r="AS81" i="1" a="1"/>
  <c r="AS81" i="1" s="1"/>
  <c r="BL81" i="1" a="1"/>
  <c r="BL81" i="1" s="1"/>
  <c r="CX81" i="1" a="1"/>
  <c r="CX81" i="1" s="1"/>
  <c r="CE81" i="1" a="1"/>
  <c r="CE81" i="1" s="1"/>
  <c r="AS91" i="1" a="1"/>
  <c r="AS91" i="1" s="1"/>
  <c r="BL91" i="1" a="1"/>
  <c r="BL91" i="1" s="1"/>
  <c r="CE91" i="1" a="1"/>
  <c r="CE91" i="1" s="1"/>
  <c r="CX91" i="1" a="1"/>
  <c r="CX91" i="1" s="1"/>
  <c r="W90" i="1" a="1"/>
  <c r="J90" i="1"/>
  <c r="Q90" i="1" s="1" a="1"/>
  <c r="CR89" i="1" a="1"/>
  <c r="CR89" i="1" s="1"/>
  <c r="DE88" i="1" a="1"/>
  <c r="DE88" i="1" s="1"/>
  <c r="AV85" i="1" a="1"/>
  <c r="AV85" i="1" s="1"/>
  <c r="BO85" i="1" a="1"/>
  <c r="BO85" i="1" s="1"/>
  <c r="CH85" i="1" a="1"/>
  <c r="CH85" i="1" s="1"/>
  <c r="DA85" i="1" a="1"/>
  <c r="DA85" i="1" s="1"/>
  <c r="Q77" i="1"/>
  <c r="BE77" i="1" a="1"/>
  <c r="BE77" i="1" s="1"/>
  <c r="BX77" i="1" a="1"/>
  <c r="BX77" i="1" s="1"/>
  <c r="CP77" i="1" a="1"/>
  <c r="CP77" i="1" s="1"/>
  <c r="CQ77" i="1" a="1"/>
  <c r="CQ77" i="1" s="1"/>
  <c r="BD77" i="1" a="1"/>
  <c r="BD77" i="1" s="1"/>
  <c r="AL77" i="1" a="1"/>
  <c r="AL77" i="1" s="1"/>
  <c r="BW77" i="1" a="1"/>
  <c r="BW77" i="1" s="1"/>
  <c r="AK77" i="1" a="1"/>
  <c r="AK77" i="1" s="1"/>
  <c r="BQ92" i="1" a="1"/>
  <c r="BQ92" i="1" s="1"/>
  <c r="CG88" i="1" a="1"/>
  <c r="CG88" i="1" s="1"/>
  <c r="AQ85" i="1" a="1"/>
  <c r="AQ85" i="1" s="1"/>
  <c r="W85" i="1"/>
  <c r="CV85" i="1" a="1"/>
  <c r="CV85" i="1" s="1"/>
  <c r="CW85" i="1" a="1"/>
  <c r="CW85" i="1" s="1"/>
  <c r="AR85" i="1" a="1"/>
  <c r="AR85" i="1" s="1"/>
  <c r="CC85" i="1" a="1"/>
  <c r="CC85" i="1" s="1"/>
  <c r="CD85" i="1" a="1"/>
  <c r="CD85" i="1" s="1"/>
  <c r="BP92" i="1" a="1"/>
  <c r="BP92" i="1" s="1"/>
  <c r="W91" i="1" a="1"/>
  <c r="T85" i="1" a="1"/>
  <c r="T85" i="1" s="1"/>
  <c r="Z85" i="1" a="1"/>
  <c r="J85" i="1"/>
  <c r="Q85" i="1" s="1" a="1"/>
  <c r="CV92" i="1" a="1"/>
  <c r="CV92" i="1" s="1"/>
  <c r="CA91" i="1" a="1"/>
  <c r="CA91" i="1" s="1"/>
  <c r="CZ88" i="1" a="1"/>
  <c r="CZ88" i="1" s="1"/>
  <c r="Z87" i="1"/>
  <c r="CG87" i="1" a="1"/>
  <c r="CG87" i="1" s="1"/>
  <c r="BM87" i="1" a="1"/>
  <c r="BM87" i="1" s="1"/>
  <c r="BN87" i="1" a="1"/>
  <c r="BN87" i="1" s="1"/>
  <c r="AT87" i="1" a="1"/>
  <c r="AT87" i="1" s="1"/>
  <c r="AU87" i="1" a="1"/>
  <c r="AU87" i="1" s="1"/>
  <c r="CY87" i="1" a="1"/>
  <c r="CY87" i="1" s="1"/>
  <c r="CZ87" i="1" a="1"/>
  <c r="CZ87" i="1" s="1"/>
  <c r="AM84" i="1" a="1"/>
  <c r="AM84" i="1" s="1"/>
  <c r="BF84" i="1" a="1"/>
  <c r="BF84" i="1" s="1"/>
  <c r="BY84" i="1" a="1"/>
  <c r="BY84" i="1" s="1"/>
  <c r="CR84" i="1" a="1"/>
  <c r="CR84" i="1" s="1"/>
  <c r="BC82" i="1" a="1"/>
  <c r="BC82" i="1" s="1"/>
  <c r="AJ82" i="1" a="1"/>
  <c r="AJ82" i="1" s="1"/>
  <c r="CO82" i="1" a="1"/>
  <c r="CO82" i="1" s="1"/>
  <c r="BV82" i="1" a="1"/>
  <c r="BV82" i="1" s="1"/>
  <c r="BJ89" i="1" a="1"/>
  <c r="BJ89" i="1" s="1"/>
  <c r="CC89" i="1" a="1"/>
  <c r="CC89" i="1" s="1"/>
  <c r="CV89" i="1" a="1"/>
  <c r="CV89" i="1" s="1"/>
  <c r="BK89" i="1" a="1"/>
  <c r="BK89" i="1" s="1"/>
  <c r="CD89" i="1" a="1"/>
  <c r="CD89" i="1" s="1"/>
  <c r="CW89" i="1" a="1"/>
  <c r="CW89" i="1" s="1"/>
  <c r="AQ89" i="1" a="1"/>
  <c r="AQ89" i="1" s="1"/>
  <c r="AC88" i="1"/>
  <c r="AW88" i="1" a="1"/>
  <c r="AW88" i="1" s="1"/>
  <c r="BP88" i="1" a="1"/>
  <c r="BP88" i="1" s="1"/>
  <c r="CI88" i="1" a="1"/>
  <c r="CI88" i="1" s="1"/>
  <c r="DB88" i="1" a="1"/>
  <c r="DB88" i="1" s="1"/>
  <c r="AX88" i="1" a="1"/>
  <c r="AX88" i="1" s="1"/>
  <c r="BQ88" i="1" a="1"/>
  <c r="BQ88" i="1" s="1"/>
  <c r="CJ88" i="1" a="1"/>
  <c r="CJ88" i="1" s="1"/>
  <c r="DC88" i="1" a="1"/>
  <c r="DC88" i="1" s="1"/>
  <c r="T87" i="1"/>
  <c r="AN87" i="1" a="1"/>
  <c r="AN87" i="1" s="1"/>
  <c r="CS87" i="1" a="1"/>
  <c r="CS87" i="1" s="1"/>
  <c r="AO87" i="1" a="1"/>
  <c r="AO87" i="1" s="1"/>
  <c r="CT87" i="1" a="1"/>
  <c r="CT87" i="1" s="1"/>
  <c r="BG87" i="1" a="1"/>
  <c r="BG87" i="1" s="1"/>
  <c r="BH87" i="1" a="1"/>
  <c r="BH87" i="1" s="1"/>
  <c r="Q84" i="1"/>
  <c r="AV87" i="1" a="1"/>
  <c r="AV87" i="1" s="1"/>
  <c r="AY85" i="1" a="1"/>
  <c r="AY85" i="1" s="1"/>
  <c r="BR85" i="1" a="1"/>
  <c r="BR85" i="1" s="1"/>
  <c r="CK85" i="1" a="1"/>
  <c r="CK85" i="1" s="1"/>
  <c r="DD85" i="1" a="1"/>
  <c r="DD85" i="1" s="1"/>
  <c r="CH83" i="1" a="1"/>
  <c r="CH83" i="1" s="1"/>
  <c r="T76" i="1"/>
  <c r="AN76" i="1" a="1"/>
  <c r="AN76" i="1" s="1"/>
  <c r="BG76" i="1" a="1"/>
  <c r="BG76" i="1" s="1"/>
  <c r="BH76" i="1" a="1"/>
  <c r="BH76" i="1" s="1"/>
  <c r="BZ76" i="1" a="1"/>
  <c r="BZ76" i="1" s="1"/>
  <c r="AO76" i="1" a="1"/>
  <c r="AO76" i="1" s="1"/>
  <c r="CA76" i="1" a="1"/>
  <c r="CA76" i="1" s="1"/>
  <c r="CS76" i="1" a="1"/>
  <c r="CS76" i="1" s="1"/>
  <c r="CT76" i="1" a="1"/>
  <c r="CT76" i="1" s="1"/>
  <c r="CT86" i="1" a="1"/>
  <c r="CT86" i="1" s="1"/>
  <c r="Q79" i="1"/>
  <c r="AL79" i="1" a="1"/>
  <c r="AL79" i="1" s="1"/>
  <c r="BX79" i="1" a="1"/>
  <c r="BX79" i="1" s="1"/>
  <c r="BW79" i="1" a="1"/>
  <c r="BW79" i="1" s="1"/>
  <c r="CQ79" i="1" a="1"/>
  <c r="CQ79" i="1" s="1"/>
  <c r="AK79" i="1" a="1"/>
  <c r="AK79" i="1" s="1"/>
  <c r="BE79" i="1" a="1"/>
  <c r="BE79" i="1" s="1"/>
  <c r="AF92" i="1"/>
  <c r="J92" i="1"/>
  <c r="Q92" i="1" s="1" a="1"/>
  <c r="J81" i="1"/>
  <c r="Q81" i="1" s="1" a="1"/>
  <c r="T81" i="1" a="1"/>
  <c r="W81" i="1" a="1"/>
  <c r="BD79" i="1" a="1"/>
  <c r="BD79" i="1" s="1"/>
  <c r="CU78" i="1" a="1"/>
  <c r="CU78" i="1" s="1"/>
  <c r="BI78" i="1" a="1"/>
  <c r="BI78" i="1" s="1"/>
  <c r="CB78" i="1" a="1"/>
  <c r="CB78" i="1" s="1"/>
  <c r="CX90" i="1" a="1"/>
  <c r="CX90" i="1" s="1"/>
  <c r="CE90" i="1" a="1"/>
  <c r="CE90" i="1" s="1"/>
  <c r="BL90" i="1" a="1"/>
  <c r="BL90" i="1" s="1"/>
  <c r="W88" i="1" a="1"/>
  <c r="DD87" i="1" a="1"/>
  <c r="DD87" i="1" s="1"/>
  <c r="J87" i="1"/>
  <c r="Q87" i="1" s="1" a="1"/>
  <c r="W87" i="1" a="1"/>
  <c r="W86" i="1" a="1"/>
  <c r="CX83" i="1" a="1"/>
  <c r="CX83" i="1" s="1"/>
  <c r="BL83" i="1" a="1"/>
  <c r="BL83" i="1" s="1"/>
  <c r="CE83" i="1" a="1"/>
  <c r="CE83" i="1" s="1"/>
  <c r="AS83" i="1" a="1"/>
  <c r="AS83" i="1" s="1"/>
  <c r="AJ68" i="1" a="1"/>
  <c r="AJ68" i="1" s="1"/>
  <c r="D68" i="1" s="1" a="1"/>
  <c r="D68" i="1" s="1"/>
  <c r="E68" i="1" s="1"/>
  <c r="BC68" i="1" a="1"/>
  <c r="BC68" i="1" s="1"/>
  <c r="BV68" i="1" a="1"/>
  <c r="BV68" i="1" s="1"/>
  <c r="CO68" i="1" a="1"/>
  <c r="CO68" i="1" s="1"/>
  <c r="AV83" i="1" a="1"/>
  <c r="AV83" i="1" s="1"/>
  <c r="T83" i="1"/>
  <c r="AN83" i="1" a="1"/>
  <c r="AN83" i="1" s="1"/>
  <c r="BG83" i="1" a="1"/>
  <c r="BG83" i="1" s="1"/>
  <c r="CP79" i="1" a="1"/>
  <c r="CP79" i="1" s="1"/>
  <c r="AP73" i="1" a="1"/>
  <c r="AP73" i="1" s="1"/>
  <c r="CB73" i="1" a="1"/>
  <c r="CB73" i="1" s="1"/>
  <c r="BI73" i="1" a="1"/>
  <c r="BI73" i="1" s="1"/>
  <c r="CU73" i="1" a="1"/>
  <c r="CU73" i="1" s="1"/>
  <c r="AS70" i="1" a="1"/>
  <c r="AS70" i="1" s="1"/>
  <c r="BL70" i="1" a="1"/>
  <c r="BL70" i="1" s="1"/>
  <c r="CX70" i="1" a="1"/>
  <c r="CX70" i="1" s="1"/>
  <c r="CE70" i="1" a="1"/>
  <c r="CE70" i="1" s="1"/>
  <c r="DE92" i="1" a="1"/>
  <c r="DE92" i="1" s="1"/>
  <c r="CL92" i="1" a="1"/>
  <c r="CL92" i="1" s="1"/>
  <c r="BS92" i="1" a="1"/>
  <c r="BS92" i="1" s="1"/>
  <c r="T88" i="1" a="1"/>
  <c r="J86" i="1"/>
  <c r="Q86" i="1" s="1" a="1"/>
  <c r="BO83" i="1" a="1"/>
  <c r="BO83" i="1" s="1"/>
  <c r="AN86" i="1" a="1"/>
  <c r="AN86" i="1" s="1"/>
  <c r="BG86" i="1" a="1"/>
  <c r="BG86" i="1" s="1"/>
  <c r="BZ86" i="1" a="1"/>
  <c r="BZ86" i="1" s="1"/>
  <c r="CS86" i="1" a="1"/>
  <c r="CS86" i="1" s="1"/>
  <c r="T86" i="1"/>
  <c r="T82" i="1" a="1"/>
  <c r="Z82" i="1" a="1"/>
  <c r="AC82" i="1" a="1"/>
  <c r="W82" i="1" a="1"/>
  <c r="Q71" i="1"/>
  <c r="AL71" i="1" a="1"/>
  <c r="AL71" i="1" s="1"/>
  <c r="BE71" i="1" a="1"/>
  <c r="BE71" i="1" s="1"/>
  <c r="BW71" i="1" a="1"/>
  <c r="BW71" i="1" s="1"/>
  <c r="BX71" i="1" a="1"/>
  <c r="BX71" i="1" s="1"/>
  <c r="CP71" i="1" a="1"/>
  <c r="CP71" i="1" s="1"/>
  <c r="AK71" i="1" a="1"/>
  <c r="AK71" i="1" s="1"/>
  <c r="CQ71" i="1" a="1"/>
  <c r="CQ71" i="1" s="1"/>
  <c r="BD71" i="1" a="1"/>
  <c r="BD71" i="1" s="1"/>
  <c r="AV76" i="1" a="1"/>
  <c r="AV76" i="1" s="1"/>
  <c r="BO76" i="1" a="1"/>
  <c r="BO76" i="1" s="1"/>
  <c r="CH76" i="1" a="1"/>
  <c r="CH76" i="1" s="1"/>
  <c r="DA76" i="1" a="1"/>
  <c r="DA76" i="1" s="1"/>
  <c r="CS84" i="1" a="1"/>
  <c r="CS84" i="1" s="1"/>
  <c r="BE80" i="1" a="1"/>
  <c r="BE80" i="1" s="1"/>
  <c r="CQ80" i="1" a="1"/>
  <c r="CQ80" i="1" s="1"/>
  <c r="CY84" i="1" a="1"/>
  <c r="CY84" i="1" s="1"/>
  <c r="CK83" i="1" a="1"/>
  <c r="CK83" i="1" s="1"/>
  <c r="BK78" i="1" a="1"/>
  <c r="BK78" i="1" s="1"/>
  <c r="CC78" i="1" a="1"/>
  <c r="CC78" i="1" s="1"/>
  <c r="CV78" i="1" a="1"/>
  <c r="CV78" i="1" s="1"/>
  <c r="CD78" i="1" a="1"/>
  <c r="CD78" i="1" s="1"/>
  <c r="CW78" i="1" a="1"/>
  <c r="CW78" i="1" s="1"/>
  <c r="AQ78" i="1" a="1"/>
  <c r="AQ78" i="1" s="1"/>
  <c r="BJ78" i="1" a="1"/>
  <c r="BJ78" i="1" s="1"/>
  <c r="BR76" i="1" a="1"/>
  <c r="BR76" i="1" s="1"/>
  <c r="AY76" i="1" a="1"/>
  <c r="AY76" i="1" s="1"/>
  <c r="AN84" i="1" a="1"/>
  <c r="AN84" i="1" s="1"/>
  <c r="AO84" i="1" a="1"/>
  <c r="AO84" i="1" s="1"/>
  <c r="BH84" i="1" a="1"/>
  <c r="BH84" i="1" s="1"/>
  <c r="J83" i="1"/>
  <c r="Q83" i="1" s="1" a="1"/>
  <c r="W83" i="1" a="1"/>
  <c r="BO81" i="1" a="1"/>
  <c r="BO81" i="1" s="1"/>
  <c r="DA81" i="1" a="1"/>
  <c r="DA81" i="1" s="1"/>
  <c r="AZ79" i="1" a="1"/>
  <c r="AZ79" i="1" s="1"/>
  <c r="CL79" i="1" a="1"/>
  <c r="CL79" i="1" s="1"/>
  <c r="BA79" i="1" a="1"/>
  <c r="BA79" i="1" s="1"/>
  <c r="CM79" i="1" a="1"/>
  <c r="CM79" i="1" s="1"/>
  <c r="AF79" i="1"/>
  <c r="Q78" i="1"/>
  <c r="AK78" i="1" a="1"/>
  <c r="AK78" i="1" s="1"/>
  <c r="AL78" i="1" a="1"/>
  <c r="AL78" i="1" s="1"/>
  <c r="BD78" i="1" a="1"/>
  <c r="BD78" i="1" s="1"/>
  <c r="BE78" i="1" a="1"/>
  <c r="BE78" i="1" s="1"/>
  <c r="BW78" i="1" a="1"/>
  <c r="BW78" i="1" s="1"/>
  <c r="Z71" i="1" a="1"/>
  <c r="W71" i="1" a="1"/>
  <c r="T71" i="1" a="1"/>
  <c r="CV84" i="1" a="1"/>
  <c r="CV84" i="1" s="1"/>
  <c r="CH84" i="1" a="1"/>
  <c r="CH84" i="1" s="1"/>
  <c r="AT83" i="1" a="1"/>
  <c r="AT83" i="1" s="1"/>
  <c r="BR82" i="1" a="1"/>
  <c r="BR82" i="1" s="1"/>
  <c r="BF73" i="1" a="1"/>
  <c r="BF73" i="1" s="1"/>
  <c r="CR73" i="1" a="1"/>
  <c r="CR73" i="1" s="1"/>
  <c r="CQ68" i="1" a="1"/>
  <c r="CQ68" i="1" s="1"/>
  <c r="AK68" i="1" a="1"/>
  <c r="AK68" i="1" s="1"/>
  <c r="BD68" i="1" a="1"/>
  <c r="BD68" i="1" s="1"/>
  <c r="BE68" i="1" a="1"/>
  <c r="BE68" i="1" s="1"/>
  <c r="BW68" i="1" a="1"/>
  <c r="BW68" i="1" s="1"/>
  <c r="BX68" i="1" a="1"/>
  <c r="BX68" i="1" s="1"/>
  <c r="CP68" i="1" a="1"/>
  <c r="CP68" i="1" s="1"/>
  <c r="AL68" i="1" a="1"/>
  <c r="AL68" i="1" s="1"/>
  <c r="CA84" i="1" a="1"/>
  <c r="CA84" i="1" s="1"/>
  <c r="BM84" i="1" a="1"/>
  <c r="BM84" i="1" s="1"/>
  <c r="AQ84" i="1" a="1"/>
  <c r="AQ84" i="1" s="1"/>
  <c r="AY84" i="1" a="1"/>
  <c r="AY84" i="1" s="1"/>
  <c r="BR84" i="1" a="1"/>
  <c r="BR84" i="1" s="1"/>
  <c r="CK84" i="1" a="1"/>
  <c r="CK84" i="1" s="1"/>
  <c r="DD84" i="1" a="1"/>
  <c r="DD84" i="1" s="1"/>
  <c r="CZ83" i="1" a="1"/>
  <c r="CZ83" i="1" s="1"/>
  <c r="CG83" i="1" a="1"/>
  <c r="CG83" i="1" s="1"/>
  <c r="BM83" i="1" a="1"/>
  <c r="BM83" i="1" s="1"/>
  <c r="Z80" i="1"/>
  <c r="BM80" i="1" a="1"/>
  <c r="BM80" i="1" s="1"/>
  <c r="CY80" i="1" a="1"/>
  <c r="CY80" i="1" s="1"/>
  <c r="BN80" i="1" a="1"/>
  <c r="BN80" i="1" s="1"/>
  <c r="CZ80" i="1" a="1"/>
  <c r="CZ80" i="1" s="1"/>
  <c r="AT80" i="1" a="1"/>
  <c r="AT80" i="1" s="1"/>
  <c r="CF80" i="1" a="1"/>
  <c r="CF80" i="1" s="1"/>
  <c r="CQ78" i="1" a="1"/>
  <c r="CQ78" i="1" s="1"/>
  <c r="BO74" i="1" a="1"/>
  <c r="BO74" i="1" s="1"/>
  <c r="DA74" i="1" a="1"/>
  <c r="DA74" i="1" s="1"/>
  <c r="AV74" i="1" a="1"/>
  <c r="AV74" i="1" s="1"/>
  <c r="CH74" i="1" a="1"/>
  <c r="CH74" i="1" s="1"/>
  <c r="AN73" i="1" a="1"/>
  <c r="AN73" i="1" s="1"/>
  <c r="BZ73" i="1" a="1"/>
  <c r="BZ73" i="1" s="1"/>
  <c r="AO73" i="1" a="1"/>
  <c r="AO73" i="1" s="1"/>
  <c r="CA73" i="1" a="1"/>
  <c r="CA73" i="1" s="1"/>
  <c r="BG73" i="1" a="1"/>
  <c r="BG73" i="1" s="1"/>
  <c r="CS73" i="1" a="1"/>
  <c r="CS73" i="1" s="1"/>
  <c r="BH73" i="1" a="1"/>
  <c r="BH73" i="1" s="1"/>
  <c r="CT73" i="1" a="1"/>
  <c r="CT73" i="1" s="1"/>
  <c r="CF83" i="1" a="1"/>
  <c r="CF83" i="1" s="1"/>
  <c r="BW80" i="1" a="1"/>
  <c r="BW80" i="1" s="1"/>
  <c r="AU80" i="1" a="1"/>
  <c r="AU80" i="1" s="1"/>
  <c r="AP80" i="1" a="1"/>
  <c r="AP80" i="1" s="1"/>
  <c r="CB80" i="1" a="1"/>
  <c r="CB80" i="1" s="1"/>
  <c r="AJ73" i="1" a="1"/>
  <c r="AJ73" i="1" s="1"/>
  <c r="BV73" i="1" a="1"/>
  <c r="BV73" i="1" s="1"/>
  <c r="W77" i="1" a="1"/>
  <c r="W77" i="1" s="1"/>
  <c r="Z77" i="1" a="1"/>
  <c r="Z77" i="1" s="1"/>
  <c r="T77" i="1" a="1"/>
  <c r="T77" i="1" s="1"/>
  <c r="CT84" i="1" a="1"/>
  <c r="CT84" i="1" s="1"/>
  <c r="CF84" i="1" a="1"/>
  <c r="CF84" i="1" s="1"/>
  <c r="AO80" i="1" a="1"/>
  <c r="AO80" i="1" s="1"/>
  <c r="CA80" i="1" a="1"/>
  <c r="CA80" i="1" s="1"/>
  <c r="T80" i="1"/>
  <c r="BC73" i="1" a="1"/>
  <c r="BC73" i="1" s="1"/>
  <c r="AM73" i="1" a="1"/>
  <c r="AM73" i="1" s="1"/>
  <c r="Z72" i="1"/>
  <c r="AT72" i="1" a="1"/>
  <c r="AT72" i="1" s="1"/>
  <c r="BM72" i="1" a="1"/>
  <c r="BM72" i="1" s="1"/>
  <c r="CF72" i="1" a="1"/>
  <c r="CF72" i="1" s="1"/>
  <c r="CY72" i="1" a="1"/>
  <c r="CY72" i="1" s="1"/>
  <c r="AU72" i="1" a="1"/>
  <c r="AU72" i="1" s="1"/>
  <c r="BN72" i="1" a="1"/>
  <c r="BN72" i="1" s="1"/>
  <c r="CZ72" i="1" a="1"/>
  <c r="CZ72" i="1" s="1"/>
  <c r="AS84" i="1" a="1"/>
  <c r="AS84" i="1" s="1"/>
  <c r="BL84" i="1" a="1"/>
  <c r="BL84" i="1" s="1"/>
  <c r="CE84" i="1" a="1"/>
  <c r="CE84" i="1" s="1"/>
  <c r="CX84" i="1" a="1"/>
  <c r="CX84" i="1" s="1"/>
  <c r="DD82" i="1" a="1"/>
  <c r="DD82" i="1" s="1"/>
  <c r="AJ80" i="1" a="1"/>
  <c r="AJ80" i="1" s="1"/>
  <c r="BV80" i="1" a="1"/>
  <c r="BV80" i="1" s="1"/>
  <c r="BC80" i="1" a="1"/>
  <c r="BC80" i="1" s="1"/>
  <c r="Z78" i="1"/>
  <c r="AT78" i="1" a="1"/>
  <c r="AT78" i="1" s="1"/>
  <c r="CF78" i="1" a="1"/>
  <c r="CF78" i="1" s="1"/>
  <c r="AU78" i="1" a="1"/>
  <c r="AU78" i="1" s="1"/>
  <c r="BM78" i="1" a="1"/>
  <c r="BM78" i="1" s="1"/>
  <c r="BN78" i="1" a="1"/>
  <c r="BN78" i="1" s="1"/>
  <c r="CG78" i="1" a="1"/>
  <c r="CG78" i="1" s="1"/>
  <c r="Q75" i="1"/>
  <c r="BD75" i="1" a="1"/>
  <c r="BD75" i="1" s="1"/>
  <c r="CP75" i="1" a="1"/>
  <c r="CP75" i="1" s="1"/>
  <c r="BE75" i="1" a="1"/>
  <c r="BE75" i="1" s="1"/>
  <c r="AK75" i="1" a="1"/>
  <c r="AK75" i="1" s="1"/>
  <c r="AL75" i="1" a="1"/>
  <c r="AL75" i="1" s="1"/>
  <c r="BW75" i="1" a="1"/>
  <c r="BW75" i="1" s="1"/>
  <c r="BX75" i="1" a="1"/>
  <c r="BX75" i="1" s="1"/>
  <c r="CQ75" i="1" a="1"/>
  <c r="CQ75" i="1" s="1"/>
  <c r="CX69" i="1" a="1"/>
  <c r="CX69" i="1" s="1"/>
  <c r="CE69" i="1" a="1"/>
  <c r="CE69" i="1" s="1"/>
  <c r="BL69" i="1" a="1"/>
  <c r="BL69" i="1" s="1"/>
  <c r="Z79" i="1" a="1"/>
  <c r="AC79" i="1" a="1"/>
  <c r="AP75" i="1" a="1"/>
  <c r="AP75" i="1" s="1"/>
  <c r="AQ75" i="1" a="1"/>
  <c r="AQ75" i="1" s="1"/>
  <c r="CC75" i="1" a="1"/>
  <c r="CC75" i="1" s="1"/>
  <c r="AR75" i="1" a="1"/>
  <c r="AR75" i="1" s="1"/>
  <c r="BG74" i="1" a="1"/>
  <c r="BG74" i="1" s="1"/>
  <c r="CS74" i="1" a="1"/>
  <c r="CS74" i="1" s="1"/>
  <c r="T74" i="1"/>
  <c r="AN74" i="1" a="1"/>
  <c r="AN74" i="1" s="1"/>
  <c r="BZ74" i="1" a="1"/>
  <c r="BZ74" i="1" s="1"/>
  <c r="AZ72" i="1" a="1"/>
  <c r="AZ72" i="1" s="1"/>
  <c r="BS72" i="1" a="1"/>
  <c r="BS72" i="1" s="1"/>
  <c r="CL72" i="1" a="1"/>
  <c r="CL72" i="1" s="1"/>
  <c r="DE72" i="1" a="1"/>
  <c r="DE72" i="1" s="1"/>
  <c r="AV71" i="1" a="1"/>
  <c r="AV71" i="1" s="1"/>
  <c r="BO71" i="1" a="1"/>
  <c r="BO71" i="1" s="1"/>
  <c r="CH71" i="1" a="1"/>
  <c r="CH71" i="1" s="1"/>
  <c r="CF61" i="1" a="1"/>
  <c r="CF61" i="1" s="1"/>
  <c r="CY61" i="1" a="1"/>
  <c r="CY61" i="1" s="1"/>
  <c r="AT61" i="1" a="1"/>
  <c r="AT61" i="1" s="1"/>
  <c r="BM61" i="1" a="1"/>
  <c r="BM61" i="1" s="1"/>
  <c r="Z61" i="1"/>
  <c r="AY78" i="1" a="1"/>
  <c r="AY78" i="1" s="1"/>
  <c r="BK75" i="1" a="1"/>
  <c r="BK75" i="1" s="1"/>
  <c r="T75" i="1"/>
  <c r="BG75" i="1" a="1"/>
  <c r="BG75" i="1" s="1"/>
  <c r="DA71" i="1" a="1"/>
  <c r="DA71" i="1" s="1"/>
  <c r="AP68" i="1" a="1"/>
  <c r="AP68" i="1" s="1"/>
  <c r="BI68" i="1" a="1"/>
  <c r="BI68" i="1" s="1"/>
  <c r="CB68" i="1" a="1"/>
  <c r="CB68" i="1" s="1"/>
  <c r="CU68" i="1" a="1"/>
  <c r="CU68" i="1" s="1"/>
  <c r="AY67" i="1" a="1"/>
  <c r="AY67" i="1" s="1"/>
  <c r="BR67" i="1" a="1"/>
  <c r="BR67" i="1" s="1"/>
  <c r="CK67" i="1" a="1"/>
  <c r="CK67" i="1" s="1"/>
  <c r="DD67" i="1" a="1"/>
  <c r="DD67" i="1" s="1"/>
  <c r="BJ75" i="1" a="1"/>
  <c r="BJ75" i="1" s="1"/>
  <c r="BK73" i="1" a="1"/>
  <c r="BK73" i="1" s="1"/>
  <c r="CW73" i="1" a="1"/>
  <c r="CW73" i="1" s="1"/>
  <c r="AQ73" i="1" a="1"/>
  <c r="AQ73" i="1" s="1"/>
  <c r="CC73" i="1" a="1"/>
  <c r="CC73" i="1" s="1"/>
  <c r="AR73" i="1" a="1"/>
  <c r="AR73" i="1" s="1"/>
  <c r="CD73" i="1" a="1"/>
  <c r="CD73" i="1" s="1"/>
  <c r="AC72" i="1" a="1"/>
  <c r="J72" i="1"/>
  <c r="Q72" i="1" s="1" a="1"/>
  <c r="T72" i="1" a="1"/>
  <c r="W72" i="1" a="1"/>
  <c r="BF68" i="1" a="1"/>
  <c r="BF68" i="1" s="1"/>
  <c r="BY68" i="1" a="1"/>
  <c r="BY68" i="1" s="1"/>
  <c r="CR68" i="1" a="1"/>
  <c r="CR68" i="1" s="1"/>
  <c r="J65" i="1"/>
  <c r="Q65" i="1" s="1" a="1"/>
  <c r="T65" i="1" a="1"/>
  <c r="W65" i="1" a="1"/>
  <c r="AC65" i="1" a="1"/>
  <c r="AF65" i="1" a="1"/>
  <c r="Z65" i="1" a="1"/>
  <c r="W79" i="1" a="1"/>
  <c r="T78" i="1" a="1"/>
  <c r="CU75" i="1" a="1"/>
  <c r="CU75" i="1" s="1"/>
  <c r="BD73" i="1" a="1"/>
  <c r="BD73" i="1" s="1"/>
  <c r="CP73" i="1" a="1"/>
  <c r="CP73" i="1" s="1"/>
  <c r="H73" i="1" s="1"/>
  <c r="AK73" i="1" a="1"/>
  <c r="AK73" i="1" s="1"/>
  <c r="BW73" i="1" a="1"/>
  <c r="BW73" i="1" s="1"/>
  <c r="AM68" i="1" a="1"/>
  <c r="AM68" i="1" s="1"/>
  <c r="CC80" i="1" a="1"/>
  <c r="CC80" i="1" s="1"/>
  <c r="Z76" i="1" a="1"/>
  <c r="AY74" i="1" a="1"/>
  <c r="AY74" i="1" s="1"/>
  <c r="CK74" i="1" a="1"/>
  <c r="CK74" i="1" s="1"/>
  <c r="BR74" i="1" a="1"/>
  <c r="BR74" i="1" s="1"/>
  <c r="DD74" i="1" a="1"/>
  <c r="DD74" i="1" s="1"/>
  <c r="AM70" i="1" a="1"/>
  <c r="AM70" i="1" s="1"/>
  <c r="BF70" i="1" a="1"/>
  <c r="BF70" i="1" s="1"/>
  <c r="CR70" i="1" a="1"/>
  <c r="CR70" i="1" s="1"/>
  <c r="T79" i="1" a="1"/>
  <c r="AJ69" i="1" a="1"/>
  <c r="AJ69" i="1" s="1"/>
  <c r="D69" i="1" s="1" a="1"/>
  <c r="D69" i="1" s="1"/>
  <c r="E69" i="1" s="1"/>
  <c r="BV69" i="1" a="1"/>
  <c r="BV69" i="1" s="1"/>
  <c r="DD78" i="1" a="1"/>
  <c r="DD78" i="1" s="1"/>
  <c r="J76" i="1"/>
  <c r="Q76" i="1" s="1" a="1"/>
  <c r="W76" i="1" a="1"/>
  <c r="CV73" i="1" a="1"/>
  <c r="CV73" i="1" s="1"/>
  <c r="BJ73" i="1" a="1"/>
  <c r="BJ73" i="1" s="1"/>
  <c r="BR72" i="1" a="1"/>
  <c r="BR72" i="1" s="1"/>
  <c r="CK72" i="1" a="1"/>
  <c r="CK72" i="1" s="1"/>
  <c r="AY71" i="1" a="1"/>
  <c r="AY71" i="1" s="1"/>
  <c r="BR71" i="1" a="1"/>
  <c r="BR71" i="1" s="1"/>
  <c r="CK71" i="1" a="1"/>
  <c r="CK71" i="1" s="1"/>
  <c r="DD71" i="1" a="1"/>
  <c r="DD71" i="1" s="1"/>
  <c r="AF70" i="1"/>
  <c r="DE70" i="1" a="1"/>
  <c r="DE70" i="1" s="1"/>
  <c r="DF70" i="1" a="1"/>
  <c r="DF70" i="1" s="1"/>
  <c r="AZ70" i="1" a="1"/>
  <c r="AZ70" i="1" s="1"/>
  <c r="BS70" i="1" a="1"/>
  <c r="BS70" i="1" s="1"/>
  <c r="BA70" i="1" a="1"/>
  <c r="BA70" i="1" s="1"/>
  <c r="BT70" i="1" a="1"/>
  <c r="BT70" i="1" s="1"/>
  <c r="H69" i="1"/>
  <c r="BN75" i="1" a="1"/>
  <c r="BN75" i="1" s="1"/>
  <c r="CP74" i="1" a="1"/>
  <c r="CP74" i="1" s="1"/>
  <c r="BD74" i="1" a="1"/>
  <c r="BD74" i="1" s="1"/>
  <c r="DA73" i="1" a="1"/>
  <c r="DA73" i="1" s="1"/>
  <c r="BO73" i="1" a="1"/>
  <c r="BO73" i="1" s="1"/>
  <c r="CT70" i="1" a="1"/>
  <c r="CT70" i="1" s="1"/>
  <c r="AP69" i="1" a="1"/>
  <c r="AP69" i="1" s="1"/>
  <c r="BI69" i="1" a="1"/>
  <c r="BI69" i="1" s="1"/>
  <c r="AV66" i="1" a="1"/>
  <c r="AV66" i="1" s="1"/>
  <c r="DA66" i="1" a="1"/>
  <c r="DA66" i="1" s="1"/>
  <c r="AP64" i="1" a="1"/>
  <c r="AP64" i="1" s="1"/>
  <c r="BI64" i="1" a="1"/>
  <c r="BI64" i="1" s="1"/>
  <c r="CB64" i="1" a="1"/>
  <c r="CB64" i="1" s="1"/>
  <c r="CU64" i="1" a="1"/>
  <c r="CU64" i="1" s="1"/>
  <c r="BL48" i="1" a="1"/>
  <c r="BL48" i="1" s="1"/>
  <c r="CX48" i="1" a="1"/>
  <c r="CX48" i="1" s="1"/>
  <c r="AS48" i="1" a="1"/>
  <c r="AS48" i="1" s="1"/>
  <c r="CE48" i="1" a="1"/>
  <c r="CE48" i="1" s="1"/>
  <c r="CO74" i="1" a="1"/>
  <c r="CO74" i="1" s="1"/>
  <c r="CB70" i="1" a="1"/>
  <c r="CB70" i="1" s="1"/>
  <c r="Q64" i="1"/>
  <c r="AK64" i="1" a="1"/>
  <c r="AK64" i="1" s="1"/>
  <c r="BD64" i="1" a="1"/>
  <c r="BD64" i="1" s="1"/>
  <c r="BW64" i="1" a="1"/>
  <c r="BW64" i="1" s="1"/>
  <c r="CP64" i="1" a="1"/>
  <c r="CP64" i="1" s="1"/>
  <c r="W74" i="1" a="1"/>
  <c r="CS70" i="1" a="1"/>
  <c r="CS70" i="1" s="1"/>
  <c r="AR70" i="1" a="1"/>
  <c r="AR70" i="1" s="1"/>
  <c r="AC70" i="1"/>
  <c r="BQ70" i="1" a="1"/>
  <c r="BQ70" i="1" s="1"/>
  <c r="CJ70" i="1" a="1"/>
  <c r="CJ70" i="1" s="1"/>
  <c r="DC70" i="1" a="1"/>
  <c r="DC70" i="1" s="1"/>
  <c r="AW70" i="1" a="1"/>
  <c r="AW70" i="1" s="1"/>
  <c r="AO64" i="1" a="1"/>
  <c r="AO64" i="1" s="1"/>
  <c r="BH64" i="1" a="1"/>
  <c r="BH64" i="1" s="1"/>
  <c r="CA64" i="1" a="1"/>
  <c r="CA64" i="1" s="1"/>
  <c r="CT64" i="1" a="1"/>
  <c r="CT64" i="1" s="1"/>
  <c r="T64" i="1"/>
  <c r="BZ64" i="1" a="1"/>
  <c r="BZ64" i="1" s="1"/>
  <c r="BG64" i="1" a="1"/>
  <c r="BG64" i="1" s="1"/>
  <c r="CZ70" i="1" a="1"/>
  <c r="CZ70" i="1" s="1"/>
  <c r="CA70" i="1" a="1"/>
  <c r="CA70" i="1" s="1"/>
  <c r="BI70" i="1" a="1"/>
  <c r="BI70" i="1" s="1"/>
  <c r="CB69" i="1" a="1"/>
  <c r="CB69" i="1" s="1"/>
  <c r="AN69" i="1" a="1"/>
  <c r="AN69" i="1" s="1"/>
  <c r="BG69" i="1" a="1"/>
  <c r="BG69" i="1" s="1"/>
  <c r="F69" i="1" s="1"/>
  <c r="J66" i="1"/>
  <c r="Q66" i="1" s="1" a="1"/>
  <c r="T66" i="1" a="1"/>
  <c r="W66" i="1" a="1"/>
  <c r="Z66" i="1" a="1"/>
  <c r="AV55" i="1" a="1"/>
  <c r="AV55" i="1" s="1"/>
  <c r="BO55" i="1" a="1"/>
  <c r="BO55" i="1" s="1"/>
  <c r="CH55" i="1" a="1"/>
  <c r="CH55" i="1" s="1"/>
  <c r="DA55" i="1" a="1"/>
  <c r="DA55" i="1" s="1"/>
  <c r="Q57" i="1"/>
  <c r="BW57" i="1" a="1"/>
  <c r="BW57" i="1" s="1"/>
  <c r="BD57" i="1" a="1"/>
  <c r="BD57" i="1" s="1"/>
  <c r="AK57" i="1" a="1"/>
  <c r="AK57" i="1" s="1"/>
  <c r="CP57" i="1" a="1"/>
  <c r="CP57" i="1" s="1"/>
  <c r="BZ70" i="1" a="1"/>
  <c r="BZ70" i="1" s="1"/>
  <c r="BH70" i="1" a="1"/>
  <c r="BH70" i="1" s="1"/>
  <c r="AO70" i="1" a="1"/>
  <c r="AO70" i="1" s="1"/>
  <c r="Q62" i="1"/>
  <c r="BD62" i="1" a="1"/>
  <c r="BD62" i="1" s="1"/>
  <c r="BW62" i="1" a="1"/>
  <c r="BW62" i="1" s="1"/>
  <c r="CP62" i="1" a="1"/>
  <c r="CP62" i="1" s="1"/>
  <c r="CQ62" i="1" a="1"/>
  <c r="CQ62" i="1" s="1"/>
  <c r="AK62" i="1" a="1"/>
  <c r="AK62" i="1" s="1"/>
  <c r="AL62" i="1" a="1"/>
  <c r="AL62" i="1" s="1"/>
  <c r="BE62" i="1" a="1"/>
  <c r="BE62" i="1" s="1"/>
  <c r="BX62" i="1" a="1"/>
  <c r="BX62" i="1" s="1"/>
  <c r="BF59" i="1" a="1"/>
  <c r="BF59" i="1" s="1"/>
  <c r="BY59" i="1" a="1"/>
  <c r="BY59" i="1" s="1"/>
  <c r="CR59" i="1" a="1"/>
  <c r="CR59" i="1" s="1"/>
  <c r="AM59" i="1" a="1"/>
  <c r="AM59" i="1" s="1"/>
  <c r="AK74" i="1" a="1"/>
  <c r="AK74" i="1" s="1"/>
  <c r="CH73" i="1" a="1"/>
  <c r="CH73" i="1" s="1"/>
  <c r="BG70" i="1" a="1"/>
  <c r="BG70" i="1" s="1"/>
  <c r="BJ70" i="1" a="1"/>
  <c r="BJ70" i="1" s="1"/>
  <c r="CD70" i="1" a="1"/>
  <c r="CD70" i="1" s="1"/>
  <c r="CW70" i="1" a="1"/>
  <c r="CW70" i="1" s="1"/>
  <c r="BK70" i="1" a="1"/>
  <c r="BK70" i="1" s="1"/>
  <c r="T62" i="1"/>
  <c r="CT62" i="1" a="1"/>
  <c r="CT62" i="1" s="1"/>
  <c r="AN62" i="1" a="1"/>
  <c r="AN62" i="1" s="1"/>
  <c r="AO62" i="1" a="1"/>
  <c r="AO62" i="1" s="1"/>
  <c r="BG62" i="1" a="1"/>
  <c r="BG62" i="1" s="1"/>
  <c r="BH62" i="1" a="1"/>
  <c r="BH62" i="1" s="1"/>
  <c r="BZ62" i="1" a="1"/>
  <c r="BZ62" i="1" s="1"/>
  <c r="CA62" i="1" a="1"/>
  <c r="CA62" i="1" s="1"/>
  <c r="CS62" i="1" a="1"/>
  <c r="CS62" i="1" s="1"/>
  <c r="AN68" i="1" a="1"/>
  <c r="AN68" i="1" s="1"/>
  <c r="BG68" i="1" a="1"/>
  <c r="BG68" i="1" s="1"/>
  <c r="BZ68" i="1" a="1"/>
  <c r="BZ68" i="1" s="1"/>
  <c r="CS68" i="1" a="1"/>
  <c r="CS68" i="1" s="1"/>
  <c r="AO68" i="1" a="1"/>
  <c r="AO68" i="1" s="1"/>
  <c r="BH68" i="1" a="1"/>
  <c r="BH68" i="1" s="1"/>
  <c r="CA68" i="1" a="1"/>
  <c r="CA68" i="1" s="1"/>
  <c r="CT68" i="1" a="1"/>
  <c r="CT68" i="1" s="1"/>
  <c r="Q67" i="1"/>
  <c r="AL67" i="1" a="1"/>
  <c r="AL67" i="1" s="1"/>
  <c r="AK67" i="1" a="1"/>
  <c r="AK67" i="1" s="1"/>
  <c r="CP67" i="1" a="1"/>
  <c r="CP67" i="1" s="1"/>
  <c r="CQ67" i="1" a="1"/>
  <c r="CQ67" i="1" s="1"/>
  <c r="BX67" i="1" a="1"/>
  <c r="BX67" i="1" s="1"/>
  <c r="AK56" i="1" a="1"/>
  <c r="AK56" i="1" s="1"/>
  <c r="BD56" i="1" a="1"/>
  <c r="BD56" i="1" s="1"/>
  <c r="BW56" i="1" a="1"/>
  <c r="BW56" i="1" s="1"/>
  <c r="CP56" i="1" a="1"/>
  <c r="CP56" i="1" s="1"/>
  <c r="AL56" i="1" a="1"/>
  <c r="AL56" i="1" s="1"/>
  <c r="BE56" i="1" a="1"/>
  <c r="BE56" i="1" s="1"/>
  <c r="BX56" i="1" a="1"/>
  <c r="BX56" i="1" s="1"/>
  <c r="CQ56" i="1" a="1"/>
  <c r="CQ56" i="1" s="1"/>
  <c r="Q56" i="1"/>
  <c r="Q52" i="1"/>
  <c r="CQ52" i="1" a="1"/>
  <c r="CQ52" i="1" s="1"/>
  <c r="AK52" i="1" a="1"/>
  <c r="AK52" i="1" s="1"/>
  <c r="AL52" i="1" a="1"/>
  <c r="AL52" i="1" s="1"/>
  <c r="BD52" i="1" a="1"/>
  <c r="BD52" i="1" s="1"/>
  <c r="BE52" i="1" a="1"/>
  <c r="BE52" i="1" s="1"/>
  <c r="BW52" i="1" a="1"/>
  <c r="BW52" i="1" s="1"/>
  <c r="BX52" i="1" a="1"/>
  <c r="BX52" i="1" s="1"/>
  <c r="CP52" i="1" a="1"/>
  <c r="CP52" i="1" s="1"/>
  <c r="CC68" i="1" a="1"/>
  <c r="CC68" i="1" s="1"/>
  <c r="DC64" i="1" a="1"/>
  <c r="DC64" i="1" s="1"/>
  <c r="CF64" i="1" a="1"/>
  <c r="CF64" i="1" s="1"/>
  <c r="AX64" i="1" a="1"/>
  <c r="AX64" i="1" s="1"/>
  <c r="AY56" i="1" a="1"/>
  <c r="AY56" i="1" s="1"/>
  <c r="BR56" i="1" a="1"/>
  <c r="BR56" i="1" s="1"/>
  <c r="CK56" i="1" a="1"/>
  <c r="CK56" i="1" s="1"/>
  <c r="DD56" i="1" a="1"/>
  <c r="DD56" i="1" s="1"/>
  <c r="Q54" i="1"/>
  <c r="BW54" i="1" a="1"/>
  <c r="BW54" i="1" s="1"/>
  <c r="CP54" i="1" a="1"/>
  <c r="CP54" i="1" s="1"/>
  <c r="J70" i="1"/>
  <c r="Q70" i="1" s="1" a="1"/>
  <c r="BJ68" i="1" a="1"/>
  <c r="BJ68" i="1" s="1"/>
  <c r="CH53" i="1" a="1"/>
  <c r="CH53" i="1" s="1"/>
  <c r="DA53" i="1" a="1"/>
  <c r="DA53" i="1" s="1"/>
  <c r="AV53" i="1" a="1"/>
  <c r="AV53" i="1" s="1"/>
  <c r="CC69" i="1" a="1"/>
  <c r="CC69" i="1" s="1"/>
  <c r="BN69" i="1" a="1"/>
  <c r="BN69" i="1" s="1"/>
  <c r="AQ69" i="1" a="1"/>
  <c r="AQ69" i="1" s="1"/>
  <c r="T67" i="1" a="1"/>
  <c r="CD64" i="1" a="1"/>
  <c r="CD64" i="1" s="1"/>
  <c r="CU59" i="1" a="1"/>
  <c r="CU59" i="1" s="1"/>
  <c r="AP59" i="1" a="1"/>
  <c r="AP59" i="1" s="1"/>
  <c r="BI59" i="1" a="1"/>
  <c r="BI59" i="1" s="1"/>
  <c r="CB59" i="1" a="1"/>
  <c r="CB59" i="1" s="1"/>
  <c r="AQ68" i="1" a="1"/>
  <c r="AQ68" i="1" s="1"/>
  <c r="CY64" i="1" a="1"/>
  <c r="CY64" i="1" s="1"/>
  <c r="AT64" i="1" a="1"/>
  <c r="AT64" i="1" s="1"/>
  <c r="BO53" i="1" a="1"/>
  <c r="BO53" i="1" s="1"/>
  <c r="AP53" i="1" a="1"/>
  <c r="AP53" i="1" s="1"/>
  <c r="BI53" i="1" a="1"/>
  <c r="BI53" i="1" s="1"/>
  <c r="CB53" i="1" a="1"/>
  <c r="CB53" i="1" s="1"/>
  <c r="CU53" i="1" a="1"/>
  <c r="CU53" i="1" s="1"/>
  <c r="H53" i="1" s="1"/>
  <c r="AC64" i="1"/>
  <c r="AW64" i="1" a="1"/>
  <c r="AW64" i="1" s="1"/>
  <c r="BP64" i="1" a="1"/>
  <c r="BP64" i="1" s="1"/>
  <c r="CI64" i="1" a="1"/>
  <c r="CI64" i="1" s="1"/>
  <c r="DB64" i="1" a="1"/>
  <c r="DB64" i="1" s="1"/>
  <c r="AF61" i="1" a="1"/>
  <c r="AN59" i="1" a="1"/>
  <c r="AN59" i="1" s="1"/>
  <c r="AO59" i="1" a="1"/>
  <c r="AO59" i="1" s="1"/>
  <c r="BG59" i="1" a="1"/>
  <c r="BG59" i="1" s="1"/>
  <c r="BH59" i="1" a="1"/>
  <c r="BH59" i="1" s="1"/>
  <c r="BZ59" i="1" a="1"/>
  <c r="BZ59" i="1" s="1"/>
  <c r="CA59" i="1" a="1"/>
  <c r="CA59" i="1" s="1"/>
  <c r="W67" i="1" a="1"/>
  <c r="W67" i="1" s="1"/>
  <c r="Z67" i="1" a="1"/>
  <c r="BG63" i="1" a="1"/>
  <c r="BG63" i="1" s="1"/>
  <c r="BZ63" i="1" a="1"/>
  <c r="BZ63" i="1" s="1"/>
  <c r="CS63" i="1" a="1"/>
  <c r="CS63" i="1" s="1"/>
  <c r="T63" i="1"/>
  <c r="AN63" i="1" a="1"/>
  <c r="AN63" i="1" s="1"/>
  <c r="BH63" i="1" a="1"/>
  <c r="BH63" i="1" s="1"/>
  <c r="CA63" i="1" a="1"/>
  <c r="CA63" i="1" s="1"/>
  <c r="CT63" i="1" a="1"/>
  <c r="CT63" i="1" s="1"/>
  <c r="AO63" i="1" a="1"/>
  <c r="AO63" i="1" s="1"/>
  <c r="BR60" i="1" a="1"/>
  <c r="BR60" i="1" s="1"/>
  <c r="CK60" i="1" a="1"/>
  <c r="CK60" i="1" s="1"/>
  <c r="DD60" i="1" a="1"/>
  <c r="DD60" i="1" s="1"/>
  <c r="AY60" i="1" a="1"/>
  <c r="AY60" i="1" s="1"/>
  <c r="BO49" i="1" a="1"/>
  <c r="BO49" i="1" s="1"/>
  <c r="DA49" i="1" a="1"/>
  <c r="DA49" i="1" s="1"/>
  <c r="CH49" i="1" a="1"/>
  <c r="CH49" i="1" s="1"/>
  <c r="AT68" i="1" a="1"/>
  <c r="AT68" i="1" s="1"/>
  <c r="BM68" i="1" a="1"/>
  <c r="BM68" i="1" s="1"/>
  <c r="CF68" i="1" a="1"/>
  <c r="CF68" i="1" s="1"/>
  <c r="CY68" i="1" a="1"/>
  <c r="CY68" i="1" s="1"/>
  <c r="AU68" i="1" a="1"/>
  <c r="AU68" i="1" s="1"/>
  <c r="BN68" i="1" a="1"/>
  <c r="BN68" i="1" s="1"/>
  <c r="CG68" i="1" a="1"/>
  <c r="CG68" i="1" s="1"/>
  <c r="CZ68" i="1" a="1"/>
  <c r="CZ68" i="1" s="1"/>
  <c r="AY66" i="1" a="1"/>
  <c r="AY66" i="1" s="1"/>
  <c r="BR66" i="1" a="1"/>
  <c r="BR66" i="1" s="1"/>
  <c r="CK66" i="1" a="1"/>
  <c r="CK66" i="1" s="1"/>
  <c r="DD66" i="1" a="1"/>
  <c r="DD66" i="1" s="1"/>
  <c r="CW64" i="1" a="1"/>
  <c r="CW64" i="1" s="1"/>
  <c r="AR64" i="1" a="1"/>
  <c r="AR64" i="1" s="1"/>
  <c r="BE63" i="1" a="1"/>
  <c r="BE63" i="1" s="1"/>
  <c r="BX63" i="1" a="1"/>
  <c r="BX63" i="1" s="1"/>
  <c r="CQ63" i="1" a="1"/>
  <c r="CQ63" i="1" s="1"/>
  <c r="Q63" i="1"/>
  <c r="AL63" i="1" a="1"/>
  <c r="AL63" i="1" s="1"/>
  <c r="W62" i="1"/>
  <c r="CC62" i="1" a="1"/>
  <c r="CC62" i="1" s="1"/>
  <c r="CV62" i="1" a="1"/>
  <c r="CV62" i="1" s="1"/>
  <c r="AQ62" i="1" a="1"/>
  <c r="AQ62" i="1" s="1"/>
  <c r="AR62" i="1" a="1"/>
  <c r="AR62" i="1" s="1"/>
  <c r="AM58" i="1" a="1"/>
  <c r="AM58" i="1" s="1"/>
  <c r="BF58" i="1" a="1"/>
  <c r="BF58" i="1" s="1"/>
  <c r="BY58" i="1" a="1"/>
  <c r="BY58" i="1" s="1"/>
  <c r="CR58" i="1" a="1"/>
  <c r="CR58" i="1" s="1"/>
  <c r="BG50" i="1" a="1"/>
  <c r="BG50" i="1" s="1"/>
  <c r="CS50" i="1" a="1"/>
  <c r="CS50" i="1" s="1"/>
  <c r="BZ50" i="1" a="1"/>
  <c r="BZ50" i="1" s="1"/>
  <c r="AN50" i="1" a="1"/>
  <c r="AN50" i="1" s="1"/>
  <c r="T50" i="1"/>
  <c r="AQ64" i="1" a="1"/>
  <c r="AQ64" i="1" s="1"/>
  <c r="BJ64" i="1" a="1"/>
  <c r="BJ64" i="1" s="1"/>
  <c r="CC64" i="1" a="1"/>
  <c r="CC64" i="1" s="1"/>
  <c r="CV64" i="1" a="1"/>
  <c r="CV64" i="1" s="1"/>
  <c r="W63" i="1"/>
  <c r="BK63" i="1" a="1"/>
  <c r="BK63" i="1" s="1"/>
  <c r="CD63" i="1" a="1"/>
  <c r="CD63" i="1" s="1"/>
  <c r="CW63" i="1" a="1"/>
  <c r="CW63" i="1" s="1"/>
  <c r="AR63" i="1" a="1"/>
  <c r="AR63" i="1" s="1"/>
  <c r="AC61" i="1" a="1"/>
  <c r="J61" i="1"/>
  <c r="Q61" i="1" s="1" a="1"/>
  <c r="T61" i="1" a="1"/>
  <c r="W61" i="1" a="1"/>
  <c r="BD58" i="1" a="1"/>
  <c r="BD58" i="1" s="1"/>
  <c r="Q58" i="1"/>
  <c r="AL58" i="1" a="1"/>
  <c r="AL58" i="1" s="1"/>
  <c r="BW58" i="1" a="1"/>
  <c r="BW58" i="1" s="1"/>
  <c r="BE58" i="1" a="1"/>
  <c r="BE58" i="1" s="1"/>
  <c r="CP58" i="1" a="1"/>
  <c r="CP58" i="1" s="1"/>
  <c r="BX58" i="1" a="1"/>
  <c r="BX58" i="1" s="1"/>
  <c r="CQ58" i="1" a="1"/>
  <c r="CQ58" i="1" s="1"/>
  <c r="AK54" i="1" a="1"/>
  <c r="AK54" i="1" s="1"/>
  <c r="CP60" i="1" a="1"/>
  <c r="CP60" i="1" s="1"/>
  <c r="CE53" i="1" a="1"/>
  <c r="CE53" i="1" s="1"/>
  <c r="CX53" i="1" a="1"/>
  <c r="CX53" i="1" s="1"/>
  <c r="AS53" i="1" a="1"/>
  <c r="AS53" i="1" s="1"/>
  <c r="BL53" i="1" a="1"/>
  <c r="BL53" i="1" s="1"/>
  <c r="DA63" i="1" a="1"/>
  <c r="DA63" i="1" s="1"/>
  <c r="CH63" i="1" a="1"/>
  <c r="CH63" i="1" s="1"/>
  <c r="BO63" i="1" a="1"/>
  <c r="BO63" i="1" s="1"/>
  <c r="Z63" i="1" a="1"/>
  <c r="CZ59" i="1" a="1"/>
  <c r="CZ59" i="1" s="1"/>
  <c r="CU58" i="1" a="1"/>
  <c r="CU58" i="1" s="1"/>
  <c r="BI57" i="1" a="1"/>
  <c r="BI57" i="1" s="1"/>
  <c r="Q55" i="1"/>
  <c r="AK55" i="1" a="1"/>
  <c r="AK55" i="1" s="1"/>
  <c r="BD55" i="1" a="1"/>
  <c r="BD55" i="1" s="1"/>
  <c r="BW55" i="1" a="1"/>
  <c r="BW55" i="1" s="1"/>
  <c r="CP55" i="1" a="1"/>
  <c r="CP55" i="1" s="1"/>
  <c r="AR51" i="1" a="1"/>
  <c r="AR51" i="1" s="1"/>
  <c r="W51" i="1"/>
  <c r="CC51" i="1" a="1"/>
  <c r="CC51" i="1" s="1"/>
  <c r="BJ51" i="1" a="1"/>
  <c r="BJ51" i="1" s="1"/>
  <c r="BK51" i="1" a="1"/>
  <c r="BK51" i="1" s="1"/>
  <c r="CD51" i="1" a="1"/>
  <c r="CD51" i="1" s="1"/>
  <c r="CV51" i="1" a="1"/>
  <c r="CV51" i="1" s="1"/>
  <c r="AQ51" i="1" a="1"/>
  <c r="AQ51" i="1" s="1"/>
  <c r="CW51" i="1" a="1"/>
  <c r="CW51" i="1" s="1"/>
  <c r="DD42" i="1" a="1"/>
  <c r="DD42" i="1" s="1"/>
  <c r="CK42" i="1" a="1"/>
  <c r="CK42" i="1" s="1"/>
  <c r="BR42" i="1" a="1"/>
  <c r="BR42" i="1" s="1"/>
  <c r="AY42" i="1" a="1"/>
  <c r="AY42" i="1" s="1"/>
  <c r="BX60" i="1" a="1"/>
  <c r="BX60" i="1" s="1"/>
  <c r="CY59" i="1" a="1"/>
  <c r="CY59" i="1" s="1"/>
  <c r="BJ59" i="1" a="1"/>
  <c r="BJ59" i="1" s="1"/>
  <c r="AZ59" i="1" a="1"/>
  <c r="AZ59" i="1" s="1"/>
  <c r="AK59" i="1" a="1"/>
  <c r="AK59" i="1" s="1"/>
  <c r="CB58" i="1" a="1"/>
  <c r="CB58" i="1" s="1"/>
  <c r="CC57" i="1" a="1"/>
  <c r="CC57" i="1" s="1"/>
  <c r="AO55" i="1" a="1"/>
  <c r="AO55" i="1" s="1"/>
  <c r="BH55" i="1" a="1"/>
  <c r="BH55" i="1" s="1"/>
  <c r="CA55" i="1" a="1"/>
  <c r="CA55" i="1" s="1"/>
  <c r="CT55" i="1" a="1"/>
  <c r="CT55" i="1" s="1"/>
  <c r="T55" i="1"/>
  <c r="T54" i="1" a="1"/>
  <c r="CV53" i="1" a="1"/>
  <c r="CV53" i="1" s="1"/>
  <c r="CW53" i="1" a="1"/>
  <c r="CW53" i="1" s="1"/>
  <c r="AQ53" i="1" a="1"/>
  <c r="AQ53" i="1" s="1"/>
  <c r="AR53" i="1" a="1"/>
  <c r="AR53" i="1" s="1"/>
  <c r="BJ53" i="1" a="1"/>
  <c r="BJ53" i="1" s="1"/>
  <c r="BK53" i="1" a="1"/>
  <c r="BK53" i="1" s="1"/>
  <c r="CC53" i="1" a="1"/>
  <c r="CC53" i="1" s="1"/>
  <c r="Q46" i="1"/>
  <c r="CP46" i="1" a="1"/>
  <c r="CP46" i="1" s="1"/>
  <c r="BD46" i="1" a="1"/>
  <c r="BD46" i="1" s="1"/>
  <c r="BW46" i="1" a="1"/>
  <c r="BW46" i="1" s="1"/>
  <c r="AK46" i="1" a="1"/>
  <c r="AK46" i="1" s="1"/>
  <c r="CE60" i="1" a="1"/>
  <c r="CE60" i="1" s="1"/>
  <c r="BW60" i="1" a="1"/>
  <c r="BW60" i="1" s="1"/>
  <c r="CQ59" i="1" a="1"/>
  <c r="CQ59" i="1" s="1"/>
  <c r="BQ59" i="1" a="1"/>
  <c r="BQ59" i="1" s="1"/>
  <c r="AR59" i="1" a="1"/>
  <c r="AR59" i="1" s="1"/>
  <c r="AJ59" i="1" a="1"/>
  <c r="AJ59" i="1" s="1"/>
  <c r="Z58" i="1"/>
  <c r="AT58" i="1" a="1"/>
  <c r="AT58" i="1" s="1"/>
  <c r="BM58" i="1" a="1"/>
  <c r="BM58" i="1" s="1"/>
  <c r="CF58" i="1" a="1"/>
  <c r="CF58" i="1" s="1"/>
  <c r="CY58" i="1" a="1"/>
  <c r="CY58" i="1" s="1"/>
  <c r="AY57" i="1" a="1"/>
  <c r="AY57" i="1" s="1"/>
  <c r="BR57" i="1" a="1"/>
  <c r="BR57" i="1" s="1"/>
  <c r="CK57" i="1" a="1"/>
  <c r="CK57" i="1" s="1"/>
  <c r="DD57" i="1" a="1"/>
  <c r="DD57" i="1" s="1"/>
  <c r="W54" i="1" a="1"/>
  <c r="Z54" i="1" a="1"/>
  <c r="AC54" i="1" a="1"/>
  <c r="BP49" i="1" a="1"/>
  <c r="BP49" i="1" s="1"/>
  <c r="DB49" i="1" a="1"/>
  <c r="DB49" i="1" s="1"/>
  <c r="AW49" i="1" a="1"/>
  <c r="AW49" i="1" s="1"/>
  <c r="CI49" i="1" a="1"/>
  <c r="CI49" i="1" s="1"/>
  <c r="AM44" i="1" a="1"/>
  <c r="AM44" i="1" s="1"/>
  <c r="BF44" i="1" a="1"/>
  <c r="BF44" i="1" s="1"/>
  <c r="BY44" i="1" a="1"/>
  <c r="BY44" i="1" s="1"/>
  <c r="CR44" i="1" a="1"/>
  <c r="CR44" i="1" s="1"/>
  <c r="AC62" i="1" a="1"/>
  <c r="BE60" i="1" a="1"/>
  <c r="BE60" i="1" s="1"/>
  <c r="W60" i="1" a="1"/>
  <c r="DE59" i="1" a="1"/>
  <c r="DE59" i="1" s="1"/>
  <c r="CP59" i="1" a="1"/>
  <c r="CP59" i="1" s="1"/>
  <c r="CF59" i="1" a="1"/>
  <c r="CF59" i="1" s="1"/>
  <c r="AQ59" i="1" a="1"/>
  <c r="AQ59" i="1" s="1"/>
  <c r="DA58" i="1" a="1"/>
  <c r="DA58" i="1" s="1"/>
  <c r="AK49" i="1" a="1"/>
  <c r="AK49" i="1" s="1"/>
  <c r="BW49" i="1" a="1"/>
  <c r="BW49" i="1" s="1"/>
  <c r="Q49" i="1"/>
  <c r="BD49" i="1" a="1"/>
  <c r="BD49" i="1" s="1"/>
  <c r="Z62" i="1" a="1"/>
  <c r="BD60" i="1" a="1"/>
  <c r="BD60" i="1" s="1"/>
  <c r="T60" i="1" a="1"/>
  <c r="CW59" i="1" a="1"/>
  <c r="CW59" i="1" s="1"/>
  <c r="BX59" i="1" a="1"/>
  <c r="BX59" i="1" s="1"/>
  <c r="Z59" i="1"/>
  <c r="CU57" i="1" a="1"/>
  <c r="CU57" i="1" s="1"/>
  <c r="T56" i="1" a="1"/>
  <c r="W56" i="1" a="1"/>
  <c r="Z56" i="1" a="1"/>
  <c r="AC56" i="1" a="1"/>
  <c r="CP49" i="1" a="1"/>
  <c r="CP49" i="1" s="1"/>
  <c r="AN58" i="1" a="1"/>
  <c r="AN58" i="1" s="1"/>
  <c r="BG58" i="1" a="1"/>
  <c r="BG58" i="1" s="1"/>
  <c r="BZ58" i="1" a="1"/>
  <c r="BZ58" i="1" s="1"/>
  <c r="CS58" i="1" a="1"/>
  <c r="CS58" i="1" s="1"/>
  <c r="AM57" i="1" a="1"/>
  <c r="AM57" i="1" s="1"/>
  <c r="BF57" i="1" a="1"/>
  <c r="BF57" i="1" s="1"/>
  <c r="BY57" i="1" a="1"/>
  <c r="BY57" i="1" s="1"/>
  <c r="CR57" i="1" a="1"/>
  <c r="CR57" i="1" s="1"/>
  <c r="AL60" i="1" a="1"/>
  <c r="AL60" i="1" s="1"/>
  <c r="CL59" i="1" a="1"/>
  <c r="CL59" i="1" s="1"/>
  <c r="BW59" i="1" a="1"/>
  <c r="BW59" i="1" s="1"/>
  <c r="AN57" i="1" a="1"/>
  <c r="AN57" i="1" s="1"/>
  <c r="BG57" i="1" a="1"/>
  <c r="BG57" i="1" s="1"/>
  <c r="BZ57" i="1" a="1"/>
  <c r="BZ57" i="1" s="1"/>
  <c r="CS57" i="1" a="1"/>
  <c r="CS57" i="1" s="1"/>
  <c r="AO57" i="1" a="1"/>
  <c r="AO57" i="1" s="1"/>
  <c r="BH57" i="1" a="1"/>
  <c r="BH57" i="1" s="1"/>
  <c r="AY55" i="1" a="1"/>
  <c r="AY55" i="1" s="1"/>
  <c r="BR55" i="1" a="1"/>
  <c r="BR55" i="1" s="1"/>
  <c r="CK55" i="1" a="1"/>
  <c r="CK55" i="1" s="1"/>
  <c r="DD55" i="1" a="1"/>
  <c r="DD55" i="1" s="1"/>
  <c r="AF52" i="1"/>
  <c r="AZ52" i="1" a="1"/>
  <c r="AZ52" i="1" s="1"/>
  <c r="BS52" i="1" a="1"/>
  <c r="BS52" i="1" s="1"/>
  <c r="CL52" i="1" a="1"/>
  <c r="CL52" i="1" s="1"/>
  <c r="AP50" i="1" a="1"/>
  <c r="AP50" i="1" s="1"/>
  <c r="CB50" i="1" a="1"/>
  <c r="CB50" i="1" s="1"/>
  <c r="BI50" i="1" a="1"/>
  <c r="BI50" i="1" s="1"/>
  <c r="CU50" i="1" a="1"/>
  <c r="CU50" i="1" s="1"/>
  <c r="CJ63" i="1" a="1"/>
  <c r="CJ63" i="1" s="1"/>
  <c r="BQ63" i="1" a="1"/>
  <c r="BQ63" i="1" s="1"/>
  <c r="AX63" i="1" a="1"/>
  <c r="AX63" i="1" s="1"/>
  <c r="AK60" i="1" a="1"/>
  <c r="AK60" i="1" s="1"/>
  <c r="AC52" i="1"/>
  <c r="CI52" i="1" a="1"/>
  <c r="CI52" i="1" s="1"/>
  <c r="DB52" i="1" a="1"/>
  <c r="DB52" i="1" s="1"/>
  <c r="AW52" i="1" a="1"/>
  <c r="AW52" i="1" s="1"/>
  <c r="Z55" i="1" a="1"/>
  <c r="AT53" i="1" a="1"/>
  <c r="AT53" i="1" s="1"/>
  <c r="Z52" i="1" a="1"/>
  <c r="AY51" i="1" a="1"/>
  <c r="AY51" i="1" s="1"/>
  <c r="CK51" i="1" a="1"/>
  <c r="CK51" i="1" s="1"/>
  <c r="T49" i="1" a="1"/>
  <c r="W49" i="1" a="1"/>
  <c r="Z49" i="1" a="1"/>
  <c r="AY48" i="1" a="1"/>
  <c r="AY48" i="1" s="1"/>
  <c r="CK48" i="1" a="1"/>
  <c r="CK48" i="1" s="1"/>
  <c r="CX46" i="1" a="1"/>
  <c r="CX46" i="1" s="1"/>
  <c r="BL46" i="1" a="1"/>
  <c r="BL46" i="1" s="1"/>
  <c r="CE46" i="1" a="1"/>
  <c r="CE46" i="1" s="1"/>
  <c r="W55" i="1" a="1"/>
  <c r="AY54" i="1" a="1"/>
  <c r="AY54" i="1" s="1"/>
  <c r="CZ53" i="1" a="1"/>
  <c r="CZ53" i="1" s="1"/>
  <c r="CA53" i="1" a="1"/>
  <c r="CA53" i="1" s="1"/>
  <c r="G53" i="1" s="1"/>
  <c r="AL53" i="1" a="1"/>
  <c r="AL53" i="1" s="1"/>
  <c r="D53" i="1" s="1" a="1"/>
  <c r="D53" i="1" s="1"/>
  <c r="E53" i="1" s="1"/>
  <c r="AC51" i="1" a="1"/>
  <c r="BJ50" i="1" a="1"/>
  <c r="BJ50" i="1" s="1"/>
  <c r="Z50" i="1" a="1"/>
  <c r="AC50" i="1" a="1"/>
  <c r="J50" i="1"/>
  <c r="Q50" i="1" s="1" a="1"/>
  <c r="BG47" i="1" a="1"/>
  <c r="BG47" i="1" s="1"/>
  <c r="AK47" i="1" a="1"/>
  <c r="AK47" i="1" s="1"/>
  <c r="BJ46" i="1" a="1"/>
  <c r="BJ46" i="1" s="1"/>
  <c r="CW46" i="1" a="1"/>
  <c r="CW46" i="1" s="1"/>
  <c r="W46" i="1"/>
  <c r="CC46" i="1" a="1"/>
  <c r="CC46" i="1" s="1"/>
  <c r="AQ46" i="1" a="1"/>
  <c r="AQ46" i="1" s="1"/>
  <c r="CD46" i="1" a="1"/>
  <c r="CD46" i="1" s="1"/>
  <c r="AR46" i="1" a="1"/>
  <c r="AR46" i="1" s="1"/>
  <c r="W52" i="1" a="1"/>
  <c r="W43" i="1"/>
  <c r="CD43" i="1" a="1"/>
  <c r="CD43" i="1" s="1"/>
  <c r="CW43" i="1" a="1"/>
  <c r="CW43" i="1" s="1"/>
  <c r="BJ43" i="1" a="1"/>
  <c r="BJ43" i="1" s="1"/>
  <c r="BK43" i="1" a="1"/>
  <c r="BK43" i="1" s="1"/>
  <c r="AQ43" i="1" a="1"/>
  <c r="AQ43" i="1" s="1"/>
  <c r="AR43" i="1" a="1"/>
  <c r="AR43" i="1" s="1"/>
  <c r="CV43" i="1" a="1"/>
  <c r="CV43" i="1" s="1"/>
  <c r="DA41" i="1" a="1"/>
  <c r="DA41" i="1" s="1"/>
  <c r="CH41" i="1" a="1"/>
  <c r="CH41" i="1" s="1"/>
  <c r="BO41" i="1" a="1"/>
  <c r="BO41" i="1" s="1"/>
  <c r="Z57" i="1" a="1"/>
  <c r="CY53" i="1" a="1"/>
  <c r="CY53" i="1" s="1"/>
  <c r="Z51" i="1" a="1"/>
  <c r="Z51" i="1" s="1"/>
  <c r="AF47" i="1"/>
  <c r="AZ47" i="1" a="1"/>
  <c r="AZ47" i="1" s="1"/>
  <c r="CL47" i="1" a="1"/>
  <c r="CL47" i="1" s="1"/>
  <c r="BA47" i="1" a="1"/>
  <c r="BA47" i="1" s="1"/>
  <c r="CM47" i="1" a="1"/>
  <c r="CM47" i="1" s="1"/>
  <c r="BS47" i="1" a="1"/>
  <c r="BS47" i="1" s="1"/>
  <c r="DE47" i="1" a="1"/>
  <c r="DE47" i="1" s="1"/>
  <c r="BF43" i="1" a="1"/>
  <c r="BF43" i="1" s="1"/>
  <c r="BY43" i="1" a="1"/>
  <c r="BY43" i="1" s="1"/>
  <c r="AM43" i="1" a="1"/>
  <c r="AM43" i="1" s="1"/>
  <c r="BL41" i="1" a="1"/>
  <c r="BL41" i="1" s="1"/>
  <c r="AS41" i="1" a="1"/>
  <c r="AS41" i="1" s="1"/>
  <c r="CE41" i="1" a="1"/>
  <c r="CE41" i="1" s="1"/>
  <c r="CX41" i="1" a="1"/>
  <c r="CX41" i="1" s="1"/>
  <c r="CG53" i="1" a="1"/>
  <c r="CG53" i="1" s="1"/>
  <c r="BH53" i="1" a="1"/>
  <c r="BH53" i="1" s="1"/>
  <c r="F53" i="1" s="1"/>
  <c r="T52" i="1" a="1"/>
  <c r="T48" i="1"/>
  <c r="BG48" i="1" a="1"/>
  <c r="BG48" i="1" s="1"/>
  <c r="CS48" i="1" a="1"/>
  <c r="CS48" i="1" s="1"/>
  <c r="DD39" i="1" a="1"/>
  <c r="DD39" i="1" s="1"/>
  <c r="AY39" i="1" a="1"/>
  <c r="AY39" i="1" s="1"/>
  <c r="BR39" i="1" a="1"/>
  <c r="BR39" i="1" s="1"/>
  <c r="J51" i="1"/>
  <c r="Q51" i="1" s="1" a="1"/>
  <c r="T51" i="1" a="1"/>
  <c r="CD50" i="1" a="1"/>
  <c r="CD50" i="1" s="1"/>
  <c r="BS49" i="1" a="1"/>
  <c r="BS49" i="1" s="1"/>
  <c r="Q47" i="1"/>
  <c r="AL47" i="1" a="1"/>
  <c r="AL47" i="1" s="1"/>
  <c r="BX47" i="1" a="1"/>
  <c r="BX47" i="1" s="1"/>
  <c r="BD47" i="1" a="1"/>
  <c r="BD47" i="1" s="1"/>
  <c r="CP47" i="1" a="1"/>
  <c r="CP47" i="1" s="1"/>
  <c r="BE47" i="1" a="1"/>
  <c r="BE47" i="1" s="1"/>
  <c r="CQ47" i="1" a="1"/>
  <c r="CQ47" i="1" s="1"/>
  <c r="AC45" i="1" a="1"/>
  <c r="J45" i="1"/>
  <c r="Q45" i="1" s="1" a="1"/>
  <c r="T45" i="1" a="1"/>
  <c r="W45" i="1" a="1"/>
  <c r="Z45" i="1" a="1"/>
  <c r="BR50" i="1" a="1"/>
  <c r="BR50" i="1" s="1"/>
  <c r="DD50" i="1" a="1"/>
  <c r="DD50" i="1" s="1"/>
  <c r="BQ48" i="1" a="1"/>
  <c r="BQ48" i="1" s="1"/>
  <c r="DC48" i="1" a="1"/>
  <c r="DC48" i="1" s="1"/>
  <c r="AC48" i="1"/>
  <c r="AW48" i="1" a="1"/>
  <c r="AW48" i="1" s="1"/>
  <c r="CI48" i="1" a="1"/>
  <c r="CI48" i="1" s="1"/>
  <c r="AX48" i="1" a="1"/>
  <c r="AX48" i="1" s="1"/>
  <c r="CJ48" i="1" a="1"/>
  <c r="CJ48" i="1" s="1"/>
  <c r="T47" i="1"/>
  <c r="BH47" i="1" a="1"/>
  <c r="BH47" i="1" s="1"/>
  <c r="CT47" i="1" a="1"/>
  <c r="CT47" i="1" s="1"/>
  <c r="AN47" i="1" a="1"/>
  <c r="AN47" i="1" s="1"/>
  <c r="BZ47" i="1" a="1"/>
  <c r="BZ47" i="1" s="1"/>
  <c r="AO47" i="1" a="1"/>
  <c r="AO47" i="1" s="1"/>
  <c r="CA47" i="1" a="1"/>
  <c r="CA47" i="1" s="1"/>
  <c r="BY41" i="1" a="1"/>
  <c r="BY41" i="1" s="1"/>
  <c r="BF41" i="1" a="1"/>
  <c r="BF41" i="1" s="1"/>
  <c r="AM41" i="1" a="1"/>
  <c r="AM41" i="1" s="1"/>
  <c r="BN53" i="1" a="1"/>
  <c r="BN53" i="1" s="1"/>
  <c r="BK50" i="1" a="1"/>
  <c r="BK50" i="1" s="1"/>
  <c r="CW50" i="1" a="1"/>
  <c r="CW50" i="1" s="1"/>
  <c r="AF49" i="1"/>
  <c r="AZ49" i="1" a="1"/>
  <c r="AZ49" i="1" s="1"/>
  <c r="CL49" i="1" a="1"/>
  <c r="CL49" i="1" s="1"/>
  <c r="W44" i="1"/>
  <c r="CV44" i="1" a="1"/>
  <c r="CV44" i="1" s="1"/>
  <c r="AQ44" i="1" a="1"/>
  <c r="AQ44" i="1" s="1"/>
  <c r="BJ44" i="1" a="1"/>
  <c r="BJ44" i="1" s="1"/>
  <c r="CC44" i="1" a="1"/>
  <c r="CC44" i="1" s="1"/>
  <c r="CP42" i="1" a="1"/>
  <c r="CP42" i="1" s="1"/>
  <c r="CQ42" i="1" a="1"/>
  <c r="CQ42" i="1" s="1"/>
  <c r="BW42" i="1" a="1"/>
  <c r="BW42" i="1" s="1"/>
  <c r="BX42" i="1" a="1"/>
  <c r="BX42" i="1" s="1"/>
  <c r="BD42" i="1" a="1"/>
  <c r="BD42" i="1" s="1"/>
  <c r="AK42" i="1" a="1"/>
  <c r="AK42" i="1" s="1"/>
  <c r="BE42" i="1" a="1"/>
  <c r="BE42" i="1" s="1"/>
  <c r="AL42" i="1" a="1"/>
  <c r="AL42" i="1" s="1"/>
  <c r="Q42" i="1"/>
  <c r="AC47" i="1" a="1"/>
  <c r="BG46" i="1" a="1"/>
  <c r="BG46" i="1" s="1"/>
  <c r="DB44" i="1" a="1"/>
  <c r="DB44" i="1" s="1"/>
  <c r="CY43" i="1" a="1"/>
  <c r="CY43" i="1" s="1"/>
  <c r="AT43" i="1" a="1"/>
  <c r="AT43" i="1" s="1"/>
  <c r="Q41" i="1"/>
  <c r="BE41" i="1" a="1"/>
  <c r="BE41" i="1" s="1"/>
  <c r="AK41" i="1" a="1"/>
  <c r="AK41" i="1" s="1"/>
  <c r="CP41" i="1" a="1"/>
  <c r="CP41" i="1" s="1"/>
  <c r="BW40" i="1" a="1"/>
  <c r="BW40" i="1" s="1"/>
  <c r="AY40" i="1" a="1"/>
  <c r="AY40" i="1" s="1"/>
  <c r="BR40" i="1" a="1"/>
  <c r="BR40" i="1" s="1"/>
  <c r="CK40" i="1" a="1"/>
  <c r="CK40" i="1" s="1"/>
  <c r="CC39" i="1" a="1"/>
  <c r="CC39" i="1" s="1"/>
  <c r="CV39" i="1" a="1"/>
  <c r="CV39" i="1" s="1"/>
  <c r="W39" i="1"/>
  <c r="AQ39" i="1" a="1"/>
  <c r="AQ39" i="1" s="1"/>
  <c r="BJ39" i="1" a="1"/>
  <c r="BJ39" i="1" s="1"/>
  <c r="CD48" i="1" a="1"/>
  <c r="CD48" i="1" s="1"/>
  <c r="AR48" i="1" a="1"/>
  <c r="AR48" i="1" s="1"/>
  <c r="J48" i="1"/>
  <c r="Q48" i="1" s="1" a="1"/>
  <c r="DA46" i="1" a="1"/>
  <c r="DA46" i="1" s="1"/>
  <c r="AY45" i="1" a="1"/>
  <c r="AY45" i="1" s="1"/>
  <c r="CJ44" i="1" a="1"/>
  <c r="CJ44" i="1" s="1"/>
  <c r="BT44" i="1" a="1"/>
  <c r="BT44" i="1" s="1"/>
  <c r="AL44" i="1" a="1"/>
  <c r="AL44" i="1" s="1"/>
  <c r="Q44" i="1"/>
  <c r="CX43" i="1" a="1"/>
  <c r="CX43" i="1" s="1"/>
  <c r="BL43" i="1" a="1"/>
  <c r="BL43" i="1" s="1"/>
  <c r="Q43" i="1"/>
  <c r="BX41" i="1" a="1"/>
  <c r="BX41" i="1" s="1"/>
  <c r="AL41" i="1" a="1"/>
  <c r="AL41" i="1" s="1"/>
  <c r="CC48" i="1" a="1"/>
  <c r="CC48" i="1" s="1"/>
  <c r="AQ48" i="1" a="1"/>
  <c r="AQ48" i="1" s="1"/>
  <c r="Z47" i="1" a="1"/>
  <c r="CS46" i="1" a="1"/>
  <c r="CS46" i="1" s="1"/>
  <c r="BF46" i="1" a="1"/>
  <c r="BF46" i="1" s="1"/>
  <c r="DA44" i="1" a="1"/>
  <c r="DA44" i="1" s="1"/>
  <c r="BS44" i="1" a="1"/>
  <c r="BS44" i="1" s="1"/>
  <c r="T42" i="1"/>
  <c r="BG42" i="1" a="1"/>
  <c r="BG42" i="1" s="1"/>
  <c r="BH42" i="1" a="1"/>
  <c r="BH42" i="1" s="1"/>
  <c r="CO38" i="1" a="1"/>
  <c r="CO38" i="1" s="1"/>
  <c r="AJ38" i="1" a="1"/>
  <c r="AJ38" i="1" s="1"/>
  <c r="BC38" i="1" a="1"/>
  <c r="BC38" i="1" s="1"/>
  <c r="BV38" i="1" a="1"/>
  <c r="BV38" i="1" s="1"/>
  <c r="BD37" i="1" a="1"/>
  <c r="BD37" i="1" s="1"/>
  <c r="BE37" i="1" a="1"/>
  <c r="BE37" i="1" s="1"/>
  <c r="Q37" i="1"/>
  <c r="AK37" i="1" a="1"/>
  <c r="AK37" i="1" s="1"/>
  <c r="AL37" i="1" a="1"/>
  <c r="AL37" i="1" s="1"/>
  <c r="CP37" i="1" a="1"/>
  <c r="CP37" i="1" s="1"/>
  <c r="CQ37" i="1" a="1"/>
  <c r="CQ37" i="1" s="1"/>
  <c r="BW37" i="1" a="1"/>
  <c r="BW37" i="1" s="1"/>
  <c r="BM46" i="1" a="1"/>
  <c r="BM46" i="1" s="1"/>
  <c r="CI44" i="1" a="1"/>
  <c r="CI44" i="1" s="1"/>
  <c r="AK44" i="1" a="1"/>
  <c r="AK44" i="1" s="1"/>
  <c r="CH43" i="1" a="1"/>
  <c r="CH43" i="1" s="1"/>
  <c r="CA42" i="1" a="1"/>
  <c r="CA42" i="1" s="1"/>
  <c r="BW41" i="1" a="1"/>
  <c r="BW41" i="1" s="1"/>
  <c r="AS40" i="1" a="1"/>
  <c r="AS40" i="1" s="1"/>
  <c r="BL40" i="1" a="1"/>
  <c r="BL40" i="1" s="1"/>
  <c r="CE40" i="1" a="1"/>
  <c r="CE40" i="1" s="1"/>
  <c r="CX40" i="1" a="1"/>
  <c r="CX40" i="1" s="1"/>
  <c r="CB48" i="1" a="1"/>
  <c r="CB48" i="1" s="1"/>
  <c r="W47" i="1" a="1"/>
  <c r="CR46" i="1" a="1"/>
  <c r="CR46" i="1" s="1"/>
  <c r="CQ44" i="1" a="1"/>
  <c r="CQ44" i="1" s="1"/>
  <c r="BQ44" i="1" a="1"/>
  <c r="BQ44" i="1" s="1"/>
  <c r="BA44" i="1" a="1"/>
  <c r="BA44" i="1" s="1"/>
  <c r="AS44" i="1" a="1"/>
  <c r="AS44" i="1" s="1"/>
  <c r="BL44" i="1" a="1"/>
  <c r="BL44" i="1" s="1"/>
  <c r="CE44" i="1" a="1"/>
  <c r="CE44" i="1" s="1"/>
  <c r="CX44" i="1" a="1"/>
  <c r="CX44" i="1" s="1"/>
  <c r="AO42" i="1" a="1"/>
  <c r="AO42" i="1" s="1"/>
  <c r="CE33" i="1" a="1"/>
  <c r="CE33" i="1" s="1"/>
  <c r="AS33" i="1" a="1"/>
  <c r="AS33" i="1" s="1"/>
  <c r="CX33" i="1" a="1"/>
  <c r="CX33" i="1" s="1"/>
  <c r="BL33" i="1" a="1"/>
  <c r="BL33" i="1" s="1"/>
  <c r="AZ44" i="1" a="1"/>
  <c r="AZ44" i="1" s="1"/>
  <c r="CT42" i="1" a="1"/>
  <c r="CT42" i="1" s="1"/>
  <c r="BZ42" i="1" a="1"/>
  <c r="BZ42" i="1" s="1"/>
  <c r="AN42" i="1" a="1"/>
  <c r="AN42" i="1" s="1"/>
  <c r="BI40" i="1" a="1"/>
  <c r="BI40" i="1" s="1"/>
  <c r="CB40" i="1" a="1"/>
  <c r="CB40" i="1" s="1"/>
  <c r="BP44" i="1" a="1"/>
  <c r="BP44" i="1" s="1"/>
  <c r="AF44" i="1"/>
  <c r="W42" i="1" a="1"/>
  <c r="Z42" i="1" a="1"/>
  <c r="AC42" i="1" a="1"/>
  <c r="AN40" i="1" a="1"/>
  <c r="AN40" i="1" s="1"/>
  <c r="BG40" i="1" a="1"/>
  <c r="BG40" i="1" s="1"/>
  <c r="BZ40" i="1" a="1"/>
  <c r="BZ40" i="1" s="1"/>
  <c r="CS40" i="1" a="1"/>
  <c r="CS40" i="1" s="1"/>
  <c r="AO40" i="1" a="1"/>
  <c r="AO40" i="1" s="1"/>
  <c r="T40" i="1"/>
  <c r="CA40" i="1" a="1"/>
  <c r="CA40" i="1" s="1"/>
  <c r="AF30" i="1"/>
  <c r="AZ30" i="1" a="1"/>
  <c r="AZ30" i="1" s="1"/>
  <c r="BS30" i="1" a="1"/>
  <c r="BS30" i="1" s="1"/>
  <c r="CL30" i="1" a="1"/>
  <c r="CL30" i="1" s="1"/>
  <c r="DE30" i="1" a="1"/>
  <c r="DE30" i="1" s="1"/>
  <c r="BC40" i="1" a="1"/>
  <c r="BC40" i="1" s="1"/>
  <c r="BV40" i="1" a="1"/>
  <c r="BV40" i="1" s="1"/>
  <c r="DA43" i="1" a="1"/>
  <c r="DA43" i="1" s="1"/>
  <c r="AP41" i="1" a="1"/>
  <c r="AP41" i="1" s="1"/>
  <c r="CU41" i="1" a="1"/>
  <c r="CU41" i="1" s="1"/>
  <c r="BX40" i="1" a="1"/>
  <c r="BX40" i="1" s="1"/>
  <c r="AL40" i="1" a="1"/>
  <c r="AL40" i="1" s="1"/>
  <c r="CP40" i="1" a="1"/>
  <c r="CP40" i="1" s="1"/>
  <c r="BD40" i="1" a="1"/>
  <c r="BD40" i="1" s="1"/>
  <c r="CQ40" i="1" a="1"/>
  <c r="CQ40" i="1" s="1"/>
  <c r="CR35" i="1" a="1"/>
  <c r="CR35" i="1" s="1"/>
  <c r="BF35" i="1" a="1"/>
  <c r="BF35" i="1" s="1"/>
  <c r="BY35" i="1" a="1"/>
  <c r="BY35" i="1" s="1"/>
  <c r="AO46" i="1" a="1"/>
  <c r="AO46" i="1" s="1"/>
  <c r="BH46" i="1" a="1"/>
  <c r="BH46" i="1" s="1"/>
  <c r="CA46" i="1" a="1"/>
  <c r="CA46" i="1" s="1"/>
  <c r="AW44" i="1" a="1"/>
  <c r="AW44" i="1" s="1"/>
  <c r="CB41" i="1" a="1"/>
  <c r="CB41" i="1" s="1"/>
  <c r="AY38" i="1" a="1"/>
  <c r="AY38" i="1" s="1"/>
  <c r="DD38" i="1" a="1"/>
  <c r="DD38" i="1" s="1"/>
  <c r="CK38" i="1" a="1"/>
  <c r="CK38" i="1" s="1"/>
  <c r="BR38" i="1" a="1"/>
  <c r="BR38" i="1" s="1"/>
  <c r="DA37" i="1" a="1"/>
  <c r="DA37" i="1" s="1"/>
  <c r="CH37" i="1" a="1"/>
  <c r="CH37" i="1" s="1"/>
  <c r="AV37" i="1" a="1"/>
  <c r="AV37" i="1" s="1"/>
  <c r="AM35" i="1" a="1"/>
  <c r="AM35" i="1" s="1"/>
  <c r="Z39" i="1"/>
  <c r="AV38" i="1" a="1"/>
  <c r="AV38" i="1" s="1"/>
  <c r="Q35" i="1"/>
  <c r="BW35" i="1" a="1"/>
  <c r="BW35" i="1" s="1"/>
  <c r="Q32" i="1"/>
  <c r="CP32" i="1" a="1"/>
  <c r="CP32" i="1" s="1"/>
  <c r="AK32" i="1" a="1"/>
  <c r="AK32" i="1" s="1"/>
  <c r="BW32" i="1" a="1"/>
  <c r="BW32" i="1" s="1"/>
  <c r="BD32" i="1" a="1"/>
  <c r="BD32" i="1" s="1"/>
  <c r="BN30" i="1" a="1"/>
  <c r="BN30" i="1" s="1"/>
  <c r="CZ30" i="1" a="1"/>
  <c r="CZ30" i="1" s="1"/>
  <c r="AT30" i="1" a="1"/>
  <c r="AT30" i="1" s="1"/>
  <c r="CF30" i="1" a="1"/>
  <c r="CF30" i="1" s="1"/>
  <c r="AU30" i="1" a="1"/>
  <c r="AU30" i="1" s="1"/>
  <c r="CG30" i="1" a="1"/>
  <c r="CG30" i="1" s="1"/>
  <c r="CY30" i="1" a="1"/>
  <c r="CY30" i="1" s="1"/>
  <c r="Z30" i="1"/>
  <c r="BM30" i="1" a="1"/>
  <c r="BM30" i="1" s="1"/>
  <c r="BF29" i="1" a="1"/>
  <c r="BF29" i="1" s="1"/>
  <c r="CR29" i="1" a="1"/>
  <c r="CR29" i="1" s="1"/>
  <c r="BY29" i="1" a="1"/>
  <c r="BY29" i="1" s="1"/>
  <c r="AM29" i="1" a="1"/>
  <c r="AM29" i="1" s="1"/>
  <c r="BG41" i="1" a="1"/>
  <c r="BG41" i="1" s="1"/>
  <c r="DA40" i="1" a="1"/>
  <c r="DA40" i="1" s="1"/>
  <c r="T38" i="1" a="1"/>
  <c r="W38" i="1" a="1"/>
  <c r="J36" i="1"/>
  <c r="Q36" i="1" s="1" a="1"/>
  <c r="T36" i="1" a="1"/>
  <c r="W36" i="1" a="1"/>
  <c r="W36" i="1" s="1"/>
  <c r="Z36" i="1" a="1"/>
  <c r="AC36" i="1" a="1"/>
  <c r="AF36" i="1" a="1"/>
  <c r="BR27" i="1" a="1"/>
  <c r="BR27" i="1" s="1"/>
  <c r="CK27" i="1" a="1"/>
  <c r="CK27" i="1" s="1"/>
  <c r="DD27" i="1" a="1"/>
  <c r="DD27" i="1" s="1"/>
  <c r="AY27" i="1" a="1"/>
  <c r="AY27" i="1" s="1"/>
  <c r="CR39" i="1" a="1"/>
  <c r="CR39" i="1" s="1"/>
  <c r="BY39" i="1" a="1"/>
  <c r="BY39" i="1" s="1"/>
  <c r="AM39" i="1" a="1"/>
  <c r="AM39" i="1" s="1"/>
  <c r="AO39" i="1" a="1"/>
  <c r="AO39" i="1" s="1"/>
  <c r="CS39" i="1" a="1"/>
  <c r="CS39" i="1" s="1"/>
  <c r="CE37" i="1" a="1"/>
  <c r="CE37" i="1" s="1"/>
  <c r="BR37" i="1" a="1"/>
  <c r="BR37" i="1" s="1"/>
  <c r="AY37" i="1" a="1"/>
  <c r="AY37" i="1" s="1"/>
  <c r="DD37" i="1" a="1"/>
  <c r="DD37" i="1" s="1"/>
  <c r="CH34" i="1" a="1"/>
  <c r="CH34" i="1" s="1"/>
  <c r="BO34" i="1" a="1"/>
  <c r="BO34" i="1" s="1"/>
  <c r="AV34" i="1" a="1"/>
  <c r="AV34" i="1" s="1"/>
  <c r="DA34" i="1" a="1"/>
  <c r="DA34" i="1" s="1"/>
  <c r="AT39" i="1" a="1"/>
  <c r="AT39" i="1" s="1"/>
  <c r="CY39" i="1" a="1"/>
  <c r="CY39" i="1" s="1"/>
  <c r="BL37" i="1" a="1"/>
  <c r="BL37" i="1" s="1"/>
  <c r="AS37" i="1" a="1"/>
  <c r="AS37" i="1" s="1"/>
  <c r="CG34" i="1" a="1"/>
  <c r="CG34" i="1" s="1"/>
  <c r="BM34" i="1" a="1"/>
  <c r="BM34" i="1" s="1"/>
  <c r="BN34" i="1" a="1"/>
  <c r="BN34" i="1" s="1"/>
  <c r="AT34" i="1" a="1"/>
  <c r="AT34" i="1" s="1"/>
  <c r="CY34" i="1" a="1"/>
  <c r="CY34" i="1" s="1"/>
  <c r="CF34" i="1" a="1"/>
  <c r="CF34" i="1" s="1"/>
  <c r="AU34" i="1" a="1"/>
  <c r="AU34" i="1" s="1"/>
  <c r="CZ34" i="1" a="1"/>
  <c r="CZ34" i="1" s="1"/>
  <c r="Z34" i="1"/>
  <c r="BI35" i="1" a="1"/>
  <c r="BI35" i="1" s="1"/>
  <c r="CB35" i="1" a="1"/>
  <c r="CB35" i="1" s="1"/>
  <c r="AP35" i="1" a="1"/>
  <c r="AP35" i="1" s="1"/>
  <c r="CU35" i="1" a="1"/>
  <c r="CU35" i="1" s="1"/>
  <c r="W37" i="1"/>
  <c r="AQ37" i="1" a="1"/>
  <c r="AQ37" i="1" s="1"/>
  <c r="CV37" i="1" a="1"/>
  <c r="CV37" i="1" s="1"/>
  <c r="CC35" i="1" a="1"/>
  <c r="CC35" i="1" s="1"/>
  <c r="CD35" i="1" a="1"/>
  <c r="CD35" i="1" s="1"/>
  <c r="AQ35" i="1" a="1"/>
  <c r="AQ35" i="1" s="1"/>
  <c r="AR35" i="1" a="1"/>
  <c r="AR35" i="1" s="1"/>
  <c r="AV33" i="1" a="1"/>
  <c r="AV33" i="1" s="1"/>
  <c r="DA33" i="1" a="1"/>
  <c r="DA33" i="1" s="1"/>
  <c r="BO33" i="1" a="1"/>
  <c r="BO33" i="1" s="1"/>
  <c r="CH33" i="1" a="1"/>
  <c r="CH33" i="1" s="1"/>
  <c r="AQ32" i="1" a="1"/>
  <c r="AQ32" i="1" s="1"/>
  <c r="AR32" i="1" a="1"/>
  <c r="AR32" i="1" s="1"/>
  <c r="CW32" i="1" a="1"/>
  <c r="CW32" i="1" s="1"/>
  <c r="CC32" i="1" a="1"/>
  <c r="CC32" i="1" s="1"/>
  <c r="CD32" i="1" a="1"/>
  <c r="CD32" i="1" s="1"/>
  <c r="W32" i="1"/>
  <c r="CV32" i="1" a="1"/>
  <c r="CV32" i="1" s="1"/>
  <c r="BJ32" i="1" a="1"/>
  <c r="BJ32" i="1" s="1"/>
  <c r="AX34" i="1" a="1"/>
  <c r="AX34" i="1" s="1"/>
  <c r="DB34" i="1" a="1"/>
  <c r="DB34" i="1" s="1"/>
  <c r="DC34" i="1" a="1"/>
  <c r="DC34" i="1" s="1"/>
  <c r="AK33" i="1" a="1"/>
  <c r="AK33" i="1" s="1"/>
  <c r="BF32" i="1" a="1"/>
  <c r="BF32" i="1" s="1"/>
  <c r="CR32" i="1" a="1"/>
  <c r="CR32" i="1" s="1"/>
  <c r="BO30" i="1" a="1"/>
  <c r="BO30" i="1" s="1"/>
  <c r="CH30" i="1" a="1"/>
  <c r="CH30" i="1" s="1"/>
  <c r="AV30" i="1" a="1"/>
  <c r="AV30" i="1" s="1"/>
  <c r="CK33" i="1" a="1"/>
  <c r="CK33" i="1" s="1"/>
  <c r="BR33" i="1" a="1"/>
  <c r="BR33" i="1" s="1"/>
  <c r="BL32" i="1" a="1"/>
  <c r="BL32" i="1" s="1"/>
  <c r="BX31" i="1" a="1"/>
  <c r="BX31" i="1" s="1"/>
  <c r="CE26" i="1" a="1"/>
  <c r="CE26" i="1" s="1"/>
  <c r="AS26" i="1" a="1"/>
  <c r="AS26" i="1" s="1"/>
  <c r="CX26" i="1" a="1"/>
  <c r="CX26" i="1" s="1"/>
  <c r="BL26" i="1" a="1"/>
  <c r="BL26" i="1" s="1"/>
  <c r="J39" i="1"/>
  <c r="Q39" i="1" s="1" a="1"/>
  <c r="CX38" i="1" a="1"/>
  <c r="CX38" i="1" s="1"/>
  <c r="BG37" i="1" a="1"/>
  <c r="BG37" i="1" s="1"/>
  <c r="T37" i="1"/>
  <c r="BG35" i="1" a="1"/>
  <c r="BG35" i="1" s="1"/>
  <c r="AW34" i="1" a="1"/>
  <c r="AW34" i="1" s="1"/>
  <c r="AM32" i="1" a="1"/>
  <c r="AM32" i="1" s="1"/>
  <c r="DD29" i="1" a="1"/>
  <c r="DD29" i="1" s="1"/>
  <c r="CK29" i="1" a="1"/>
  <c r="CK29" i="1" s="1"/>
  <c r="CR23" i="1" a="1"/>
  <c r="CR23" i="1" s="1"/>
  <c r="AM23" i="1" a="1"/>
  <c r="AM23" i="1" s="1"/>
  <c r="BF23" i="1" a="1"/>
  <c r="BF23" i="1" s="1"/>
  <c r="BY23" i="1" a="1"/>
  <c r="BY23" i="1" s="1"/>
  <c r="CJ34" i="1" a="1"/>
  <c r="CJ34" i="1" s="1"/>
  <c r="BQ34" i="1" a="1"/>
  <c r="BQ34" i="1" s="1"/>
  <c r="CB33" i="1" a="1"/>
  <c r="CB33" i="1" s="1"/>
  <c r="BI33" i="1" a="1"/>
  <c r="BI33" i="1" s="1"/>
  <c r="CY33" i="1" a="1"/>
  <c r="CY33" i="1" s="1"/>
  <c r="CZ33" i="1" a="1"/>
  <c r="CZ33" i="1" s="1"/>
  <c r="CF33" i="1" a="1"/>
  <c r="CF33" i="1" s="1"/>
  <c r="AC29" i="1"/>
  <c r="AX29" i="1" a="1"/>
  <c r="AX29" i="1" s="1"/>
  <c r="CJ29" i="1" a="1"/>
  <c r="CJ29" i="1" s="1"/>
  <c r="DB29" i="1" a="1"/>
  <c r="DB29" i="1" s="1"/>
  <c r="CI29" i="1" a="1"/>
  <c r="CI29" i="1" s="1"/>
  <c r="DC29" i="1" a="1"/>
  <c r="DC29" i="1" s="1"/>
  <c r="BP29" i="1" a="1"/>
  <c r="BP29" i="1" s="1"/>
  <c r="AW29" i="1" a="1"/>
  <c r="AW29" i="1" s="1"/>
  <c r="BQ29" i="1" a="1"/>
  <c r="BQ29" i="1" s="1"/>
  <c r="BO27" i="1" a="1"/>
  <c r="BO27" i="1" s="1"/>
  <c r="DA27" i="1" a="1"/>
  <c r="DA27" i="1" s="1"/>
  <c r="J34" i="1"/>
  <c r="Q34" i="1" s="1" a="1"/>
  <c r="T34" i="1" a="1"/>
  <c r="W34" i="1" a="1"/>
  <c r="W34" i="1" s="1"/>
  <c r="BC30" i="1" a="1"/>
  <c r="BC30" i="1" s="1"/>
  <c r="CO30" i="1" a="1"/>
  <c r="CO30" i="1" s="1"/>
  <c r="Z29" i="1"/>
  <c r="BN29" i="1" a="1"/>
  <c r="BN29" i="1" s="1"/>
  <c r="CZ29" i="1" a="1"/>
  <c r="CZ29" i="1" s="1"/>
  <c r="CG29" i="1" a="1"/>
  <c r="CG29" i="1" s="1"/>
  <c r="BM29" i="1" a="1"/>
  <c r="BM29" i="1" s="1"/>
  <c r="AT29" i="1" a="1"/>
  <c r="AT29" i="1" s="1"/>
  <c r="AU29" i="1" a="1"/>
  <c r="AU29" i="1" s="1"/>
  <c r="AY28" i="1" a="1"/>
  <c r="AY28" i="1" s="1"/>
  <c r="CK28" i="1" a="1"/>
  <c r="CK28" i="1" s="1"/>
  <c r="CI34" i="1" a="1"/>
  <c r="CI34" i="1" s="1"/>
  <c r="BP34" i="1" a="1"/>
  <c r="BP34" i="1" s="1"/>
  <c r="CR33" i="1" a="1"/>
  <c r="CR33" i="1" s="1"/>
  <c r="CA33" i="1" a="1"/>
  <c r="CA33" i="1" s="1"/>
  <c r="BH33" i="1" a="1"/>
  <c r="BH33" i="1" s="1"/>
  <c r="BJ33" i="1" a="1"/>
  <c r="BJ33" i="1" s="1"/>
  <c r="BK33" i="1" a="1"/>
  <c r="BK33" i="1" s="1"/>
  <c r="AQ33" i="1" a="1"/>
  <c r="AQ33" i="1" s="1"/>
  <c r="BR32" i="1" a="1"/>
  <c r="BR32" i="1" s="1"/>
  <c r="AY32" i="1" a="1"/>
  <c r="AY32" i="1" s="1"/>
  <c r="DD32" i="1" a="1"/>
  <c r="DD32" i="1" s="1"/>
  <c r="AX31" i="1" a="1"/>
  <c r="AX31" i="1" s="1"/>
  <c r="CJ31" i="1" a="1"/>
  <c r="CJ31" i="1" s="1"/>
  <c r="DB31" i="1" a="1"/>
  <c r="DB31" i="1" s="1"/>
  <c r="DC31" i="1" a="1"/>
  <c r="DC31" i="1" s="1"/>
  <c r="AS31" i="1" a="1"/>
  <c r="AS31" i="1" s="1"/>
  <c r="BL31" i="1" a="1"/>
  <c r="BL31" i="1" s="1"/>
  <c r="CE31" i="1" a="1"/>
  <c r="CE31" i="1" s="1"/>
  <c r="DA30" i="1" a="1"/>
  <c r="DA30" i="1" s="1"/>
  <c r="AN29" i="1" a="1"/>
  <c r="AN29" i="1" s="1"/>
  <c r="BZ29" i="1" a="1"/>
  <c r="BZ29" i="1" s="1"/>
  <c r="BG29" i="1" a="1"/>
  <c r="BG29" i="1" s="1"/>
  <c r="CS29" i="1" a="1"/>
  <c r="CS29" i="1" s="1"/>
  <c r="CT29" i="1" a="1"/>
  <c r="CT29" i="1" s="1"/>
  <c r="CA29" i="1" a="1"/>
  <c r="CA29" i="1" s="1"/>
  <c r="BH29" i="1" a="1"/>
  <c r="BH29" i="1" s="1"/>
  <c r="Q27" i="1"/>
  <c r="AK27" i="1" a="1"/>
  <c r="AK27" i="1" s="1"/>
  <c r="BD27" i="1" a="1"/>
  <c r="BD27" i="1" s="1"/>
  <c r="BW27" i="1" a="1"/>
  <c r="BW27" i="1" s="1"/>
  <c r="CP27" i="1" a="1"/>
  <c r="CP27" i="1" s="1"/>
  <c r="AO35" i="1" a="1"/>
  <c r="AO35" i="1" s="1"/>
  <c r="AM33" i="1" a="1"/>
  <c r="AM33" i="1" s="1"/>
  <c r="CS33" i="1" a="1"/>
  <c r="CS33" i="1" s="1"/>
  <c r="CT33" i="1" a="1"/>
  <c r="CT33" i="1" s="1"/>
  <c r="BM31" i="1" a="1"/>
  <c r="BM31" i="1" s="1"/>
  <c r="AT31" i="1" a="1"/>
  <c r="AT31" i="1" s="1"/>
  <c r="AU31" i="1" a="1"/>
  <c r="AU31" i="1" s="1"/>
  <c r="BN31" i="1" a="1"/>
  <c r="BN31" i="1" s="1"/>
  <c r="AY29" i="1" a="1"/>
  <c r="AY29" i="1" s="1"/>
  <c r="AJ29" i="1" a="1"/>
  <c r="AJ29" i="1" s="1"/>
  <c r="BV29" i="1" a="1"/>
  <c r="BV29" i="1" s="1"/>
  <c r="BC29" i="1" a="1"/>
  <c r="BC29" i="1" s="1"/>
  <c r="BL28" i="1" a="1"/>
  <c r="BL28" i="1" s="1"/>
  <c r="CX28" i="1" a="1"/>
  <c r="CX28" i="1" s="1"/>
  <c r="CE28" i="1" a="1"/>
  <c r="CE28" i="1" s="1"/>
  <c r="Q33" i="1"/>
  <c r="AS32" i="1" a="1"/>
  <c r="AS32" i="1" s="1"/>
  <c r="CX32" i="1" a="1"/>
  <c r="CX32" i="1" s="1"/>
  <c r="Q31" i="1"/>
  <c r="AK31" i="1" a="1"/>
  <c r="AK31" i="1" s="1"/>
  <c r="BD31" i="1" a="1"/>
  <c r="BD31" i="1" s="1"/>
  <c r="AL31" i="1" a="1"/>
  <c r="AL31" i="1" s="1"/>
  <c r="BE31" i="1" a="1"/>
  <c r="BE31" i="1" s="1"/>
  <c r="BW31" i="1" a="1"/>
  <c r="BW31" i="1" s="1"/>
  <c r="CP31" i="1" a="1"/>
  <c r="CP31" i="1" s="1"/>
  <c r="W31" i="1"/>
  <c r="CV31" i="1" a="1"/>
  <c r="CV31" i="1" s="1"/>
  <c r="AQ31" i="1" a="1"/>
  <c r="AQ31" i="1" s="1"/>
  <c r="CC31" i="1" a="1"/>
  <c r="CC31" i="1" s="1"/>
  <c r="AM30" i="1" a="1"/>
  <c r="AM30" i="1" s="1"/>
  <c r="BY30" i="1" a="1"/>
  <c r="BY30" i="1" s="1"/>
  <c r="T28" i="1"/>
  <c r="BZ28" i="1" a="1"/>
  <c r="BZ28" i="1" s="1"/>
  <c r="CT28" i="1" a="1"/>
  <c r="CT28" i="1" s="1"/>
  <c r="BN27" i="1" a="1"/>
  <c r="BN27" i="1" s="1"/>
  <c r="CY27" i="1" a="1"/>
  <c r="CY27" i="1" s="1"/>
  <c r="Z27" i="1"/>
  <c r="BM27" i="1" a="1"/>
  <c r="BM27" i="1" s="1"/>
  <c r="CQ26" i="1" a="1"/>
  <c r="CQ26" i="1" s="1"/>
  <c r="BH32" i="1" a="1"/>
  <c r="BH32" i="1" s="1"/>
  <c r="CW31" i="1" a="1"/>
  <c r="CW31" i="1" s="1"/>
  <c r="T31" i="1" a="1"/>
  <c r="CA30" i="1" a="1"/>
  <c r="CA30" i="1" s="1"/>
  <c r="BH30" i="1" a="1"/>
  <c r="BH30" i="1" s="1"/>
  <c r="AN30" i="1" a="1"/>
  <c r="AN30" i="1" s="1"/>
  <c r="AL29" i="1" a="1"/>
  <c r="AL29" i="1" s="1"/>
  <c r="W29" i="1"/>
  <c r="AQ29" i="1" a="1"/>
  <c r="AQ29" i="1" s="1"/>
  <c r="CC29" i="1" a="1"/>
  <c r="CC29" i="1" s="1"/>
  <c r="BV28" i="1" a="1"/>
  <c r="BV28" i="1" s="1"/>
  <c r="AL28" i="1" a="1"/>
  <c r="AL28" i="1" s="1"/>
  <c r="BE28" i="1" a="1"/>
  <c r="BE28" i="1" s="1"/>
  <c r="CP28" i="1" a="1"/>
  <c r="CP28" i="1" s="1"/>
  <c r="AK28" i="1" a="1"/>
  <c r="AK28" i="1" s="1"/>
  <c r="CT30" i="1" a="1"/>
  <c r="CT30" i="1" s="1"/>
  <c r="BZ30" i="1" a="1"/>
  <c r="BZ30" i="1" s="1"/>
  <c r="BG30" i="1" a="1"/>
  <c r="BG30" i="1" s="1"/>
  <c r="BE29" i="1" a="1"/>
  <c r="BE29" i="1" s="1"/>
  <c r="CO28" i="1" a="1"/>
  <c r="CO28" i="1" s="1"/>
  <c r="AO28" i="1" a="1"/>
  <c r="AO28" i="1" s="1"/>
  <c r="T27" i="1" a="1"/>
  <c r="W27" i="1" a="1"/>
  <c r="BG32" i="1" a="1"/>
  <c r="BG32" i="1" s="1"/>
  <c r="CD31" i="1" a="1"/>
  <c r="CD31" i="1" s="1"/>
  <c r="BF30" i="1" a="1"/>
  <c r="BF30" i="1" s="1"/>
  <c r="AK29" i="1" a="1"/>
  <c r="AK29" i="1" s="1"/>
  <c r="CR30" i="1" a="1"/>
  <c r="CR30" i="1" s="1"/>
  <c r="BX29" i="1" a="1"/>
  <c r="BX29" i="1" s="1"/>
  <c r="BD29" i="1" a="1"/>
  <c r="BD29" i="1" s="1"/>
  <c r="AN28" i="1" a="1"/>
  <c r="AN28" i="1" s="1"/>
  <c r="CZ27" i="1" a="1"/>
  <c r="CZ27" i="1" s="1"/>
  <c r="AY24" i="1" a="1"/>
  <c r="AY24" i="1" s="1"/>
  <c r="DD24" i="1" a="1"/>
  <c r="DD24" i="1" s="1"/>
  <c r="AW23" i="1" a="1"/>
  <c r="AW23" i="1" s="1"/>
  <c r="CI23" i="1" a="1"/>
  <c r="CI23" i="1" s="1"/>
  <c r="BQ23" i="1" a="1"/>
  <c r="BQ23" i="1" s="1"/>
  <c r="CJ23" i="1" a="1"/>
  <c r="CJ23" i="1" s="1"/>
  <c r="DB23" i="1" a="1"/>
  <c r="DB23" i="1" s="1"/>
  <c r="AC23" i="1"/>
  <c r="AX23" i="1" a="1"/>
  <c r="AX23" i="1" s="1"/>
  <c r="DC23" i="1" a="1"/>
  <c r="DC23" i="1" s="1"/>
  <c r="BK31" i="1" a="1"/>
  <c r="BK31" i="1" s="1"/>
  <c r="AQ26" i="1" a="1"/>
  <c r="AQ26" i="1" s="1"/>
  <c r="BJ26" i="1" a="1"/>
  <c r="BJ26" i="1" s="1"/>
  <c r="CC26" i="1" a="1"/>
  <c r="CC26" i="1" s="1"/>
  <c r="CV26" i="1" a="1"/>
  <c r="CV26" i="1" s="1"/>
  <c r="W26" i="1"/>
  <c r="BH25" i="1" a="1"/>
  <c r="BH25" i="1" s="1"/>
  <c r="AN25" i="1" a="1"/>
  <c r="AN25" i="1" s="1"/>
  <c r="AO25" i="1" a="1"/>
  <c r="AO25" i="1" s="1"/>
  <c r="CS25" i="1" a="1"/>
  <c r="CS25" i="1" s="1"/>
  <c r="T25" i="1"/>
  <c r="BG25" i="1" a="1"/>
  <c r="BG25" i="1" s="1"/>
  <c r="BS24" i="1" a="1"/>
  <c r="BS24" i="1" s="1"/>
  <c r="BT24" i="1" a="1"/>
  <c r="BT24" i="1" s="1"/>
  <c r="AZ24" i="1" a="1"/>
  <c r="AZ24" i="1" s="1"/>
  <c r="BA24" i="1" a="1"/>
  <c r="BA24" i="1" s="1"/>
  <c r="DE24" i="1" a="1"/>
  <c r="DE24" i="1" s="1"/>
  <c r="CL24" i="1" a="1"/>
  <c r="CL24" i="1" s="1"/>
  <c r="CM24" i="1" a="1"/>
  <c r="CM24" i="1" s="1"/>
  <c r="DF24" i="1" a="1"/>
  <c r="DF24" i="1" s="1"/>
  <c r="Q26" i="1"/>
  <c r="AK26" i="1" a="1"/>
  <c r="AK26" i="1" s="1"/>
  <c r="BD26" i="1" a="1"/>
  <c r="BD26" i="1" s="1"/>
  <c r="BW26" i="1" a="1"/>
  <c r="BW26" i="1" s="1"/>
  <c r="CP26" i="1" a="1"/>
  <c r="CP26" i="1" s="1"/>
  <c r="BE26" i="1" a="1"/>
  <c r="BE26" i="1" s="1"/>
  <c r="AL26" i="1" a="1"/>
  <c r="AL26" i="1" s="1"/>
  <c r="CQ25" i="1" a="1"/>
  <c r="CQ25" i="1" s="1"/>
  <c r="BW25" i="1" a="1"/>
  <c r="BW25" i="1" s="1"/>
  <c r="BX25" i="1" a="1"/>
  <c r="BX25" i="1" s="1"/>
  <c r="BD25" i="1" a="1"/>
  <c r="BD25" i="1" s="1"/>
  <c r="BE25" i="1" a="1"/>
  <c r="BE25" i="1" s="1"/>
  <c r="AK25" i="1" a="1"/>
  <c r="AK25" i="1" s="1"/>
  <c r="Q25" i="1"/>
  <c r="Q24" i="1"/>
  <c r="AK24" i="1" a="1"/>
  <c r="AK24" i="1" s="1"/>
  <c r="AL24" i="1" a="1"/>
  <c r="AL24" i="1" s="1"/>
  <c r="CP24" i="1" a="1"/>
  <c r="CP24" i="1" s="1"/>
  <c r="CQ24" i="1" a="1"/>
  <c r="CQ24" i="1" s="1"/>
  <c r="BW24" i="1" a="1"/>
  <c r="BW24" i="1" s="1"/>
  <c r="BD24" i="1" a="1"/>
  <c r="BD24" i="1" s="1"/>
  <c r="W23" i="1"/>
  <c r="AQ23" i="1" a="1"/>
  <c r="AQ23" i="1" s="1"/>
  <c r="AR23" i="1" a="1"/>
  <c r="AR23" i="1" s="1"/>
  <c r="BJ23" i="1" a="1"/>
  <c r="BJ23" i="1" s="1"/>
  <c r="BK23" i="1" a="1"/>
  <c r="BK23" i="1" s="1"/>
  <c r="CC23" i="1" a="1"/>
  <c r="CC23" i="1" s="1"/>
  <c r="CD23" i="1" a="1"/>
  <c r="CD23" i="1" s="1"/>
  <c r="AC21" i="1"/>
  <c r="AW21" i="1" a="1"/>
  <c r="AW21" i="1" s="1"/>
  <c r="AX21" i="1" a="1"/>
  <c r="AX21" i="1" s="1"/>
  <c r="BP21" i="1" a="1"/>
  <c r="BP21" i="1" s="1"/>
  <c r="BQ21" i="1" a="1"/>
  <c r="BQ21" i="1" s="1"/>
  <c r="DB21" i="1" a="1"/>
  <c r="DB21" i="1" s="1"/>
  <c r="AF22" i="1"/>
  <c r="CL22" i="1" a="1"/>
  <c r="CL22" i="1" s="1"/>
  <c r="DF22" i="1" a="1"/>
  <c r="DF22" i="1" s="1"/>
  <c r="BS22" i="1" a="1"/>
  <c r="BS22" i="1" s="1"/>
  <c r="BT22" i="1" a="1"/>
  <c r="BT22" i="1" s="1"/>
  <c r="AZ22" i="1" a="1"/>
  <c r="AZ22" i="1" s="1"/>
  <c r="T21" i="1"/>
  <c r="AN21" i="1" a="1"/>
  <c r="AN21" i="1" s="1"/>
  <c r="AO21" i="1" a="1"/>
  <c r="AO21" i="1" s="1"/>
  <c r="BH21" i="1" a="1"/>
  <c r="BH21" i="1" s="1"/>
  <c r="CT21" i="1" a="1"/>
  <c r="CT21" i="1" s="1"/>
  <c r="BZ21" i="1" a="1"/>
  <c r="BZ21" i="1" s="1"/>
  <c r="CA21" i="1" a="1"/>
  <c r="CA21" i="1" s="1"/>
  <c r="BM28" i="1" a="1"/>
  <c r="BM28" i="1" s="1"/>
  <c r="AU28" i="1" a="1"/>
  <c r="AU28" i="1" s="1"/>
  <c r="BA22" i="1" a="1"/>
  <c r="BA22" i="1" s="1"/>
  <c r="AV22" i="1" a="1"/>
  <c r="AV22" i="1" s="1"/>
  <c r="BO22" i="1" a="1"/>
  <c r="BO22" i="1" s="1"/>
  <c r="DA22" i="1" a="1"/>
  <c r="DA22" i="1" s="1"/>
  <c r="CH22" i="1" a="1"/>
  <c r="CH22" i="1" s="1"/>
  <c r="CS21" i="1" a="1"/>
  <c r="CS21" i="1" s="1"/>
  <c r="Q21" i="1"/>
  <c r="BX21" i="1" a="1"/>
  <c r="BX21" i="1" s="1"/>
  <c r="CP21" i="1" a="1"/>
  <c r="CP21" i="1" s="1"/>
  <c r="CQ21" i="1" a="1"/>
  <c r="CQ21" i="1" s="1"/>
  <c r="AK21" i="1" a="1"/>
  <c r="AK21" i="1" s="1"/>
  <c r="AL21" i="1" a="1"/>
  <c r="AL21" i="1" s="1"/>
  <c r="BD21" i="1" a="1"/>
  <c r="BD21" i="1" s="1"/>
  <c r="W30" i="1" a="1"/>
  <c r="DD25" i="1" a="1"/>
  <c r="DD25" i="1" s="1"/>
  <c r="CK25" i="1" a="1"/>
  <c r="CK25" i="1" s="1"/>
  <c r="BG21" i="1" a="1"/>
  <c r="BG21" i="1" s="1"/>
  <c r="T24" i="1" a="1"/>
  <c r="W24" i="1" a="1"/>
  <c r="Z24" i="1" a="1"/>
  <c r="AC24" i="1" a="1"/>
  <c r="CJ21" i="1" a="1"/>
  <c r="CJ21" i="1" s="1"/>
  <c r="AV26" i="1" a="1"/>
  <c r="AV26" i="1" s="1"/>
  <c r="BO26" i="1" a="1"/>
  <c r="BO26" i="1" s="1"/>
  <c r="CH26" i="1" a="1"/>
  <c r="CH26" i="1" s="1"/>
  <c r="DA26" i="1" a="1"/>
  <c r="DA26" i="1" s="1"/>
  <c r="CW23" i="1" a="1"/>
  <c r="CW23" i="1" s="1"/>
  <c r="CM22" i="1" a="1"/>
  <c r="CM22" i="1" s="1"/>
  <c r="Q22" i="1"/>
  <c r="BD22" i="1" a="1"/>
  <c r="BD22" i="1" s="1"/>
  <c r="AK22" i="1" a="1"/>
  <c r="AK22" i="1" s="1"/>
  <c r="CP22" i="1" a="1"/>
  <c r="CP22" i="1" s="1"/>
  <c r="BW22" i="1" a="1"/>
  <c r="BW22" i="1" s="1"/>
  <c r="CI21" i="1" a="1"/>
  <c r="CI21" i="1" s="1"/>
  <c r="AP20" i="1" a="1"/>
  <c r="AP20" i="1" s="1"/>
  <c r="BI20" i="1" a="1"/>
  <c r="BI20" i="1" s="1"/>
  <c r="CB20" i="1" a="1"/>
  <c r="CB20" i="1" s="1"/>
  <c r="CK19" i="1" a="1"/>
  <c r="CK19" i="1" s="1"/>
  <c r="AY19" i="1" a="1"/>
  <c r="AY19" i="1" s="1"/>
  <c r="BR19" i="1" a="1"/>
  <c r="BR19" i="1" s="1"/>
  <c r="DD19" i="1" a="1"/>
  <c r="DD19" i="1" s="1"/>
  <c r="W25" i="1"/>
  <c r="CW25" i="1" a="1"/>
  <c r="CW25" i="1" s="1"/>
  <c r="CC25" i="1" a="1"/>
  <c r="CC25" i="1" s="1"/>
  <c r="CD25" i="1" a="1"/>
  <c r="CD25" i="1" s="1"/>
  <c r="BJ25" i="1" a="1"/>
  <c r="BJ25" i="1" s="1"/>
  <c r="BK25" i="1" a="1"/>
  <c r="BK25" i="1" s="1"/>
  <c r="DE22" i="1" a="1"/>
  <c r="DE22" i="1" s="1"/>
  <c r="AJ20" i="1" a="1"/>
  <c r="AJ20" i="1" s="1"/>
  <c r="BC20" i="1" a="1"/>
  <c r="BC20" i="1" s="1"/>
  <c r="BV20" i="1" a="1"/>
  <c r="BV20" i="1" s="1"/>
  <c r="CY28" i="1" a="1"/>
  <c r="CY28" i="1" s="1"/>
  <c r="T22" i="1"/>
  <c r="AN22" i="1" a="1"/>
  <c r="AN22" i="1" s="1"/>
  <c r="Z21" i="1" a="1"/>
  <c r="AF21" i="1" a="1"/>
  <c r="T26" i="1" a="1"/>
  <c r="BD23" i="1" a="1"/>
  <c r="BD23" i="1" s="1"/>
  <c r="AU23" i="1" a="1"/>
  <c r="AU23" i="1" s="1"/>
  <c r="Q23" i="1"/>
  <c r="BI17" i="1" a="1"/>
  <c r="BI17" i="1" s="1"/>
  <c r="AP17" i="1" a="1"/>
  <c r="AP17" i="1" s="1"/>
  <c r="CU17" i="1" a="1"/>
  <c r="CU17" i="1" s="1"/>
  <c r="AS20" i="1" a="1"/>
  <c r="AS20" i="1" s="1"/>
  <c r="CX20" i="1" a="1"/>
  <c r="CX20" i="1" s="1"/>
  <c r="BR18" i="1" a="1"/>
  <c r="BR18" i="1" s="1"/>
  <c r="CK18" i="1" a="1"/>
  <c r="CK18" i="1" s="1"/>
  <c r="DD18" i="1" a="1"/>
  <c r="DD18" i="1" s="1"/>
  <c r="AT23" i="1" a="1"/>
  <c r="AT23" i="1" s="1"/>
  <c r="CY20" i="1" a="1"/>
  <c r="CY20" i="1" s="1"/>
  <c r="BM20" i="1" a="1"/>
  <c r="BM20" i="1" s="1"/>
  <c r="AT20" i="1" a="1"/>
  <c r="AT20" i="1" s="1"/>
  <c r="AJ17" i="1" a="1"/>
  <c r="AJ17" i="1" s="1"/>
  <c r="CO17" i="1" a="1"/>
  <c r="CO17" i="1" s="1"/>
  <c r="CZ23" i="1" a="1"/>
  <c r="CZ23" i="1" s="1"/>
  <c r="BK20" i="1" a="1"/>
  <c r="BK20" i="1" s="1"/>
  <c r="Q19" i="1"/>
  <c r="AK19" i="1" a="1"/>
  <c r="AK19" i="1" s="1"/>
  <c r="CP19" i="1" a="1"/>
  <c r="CP19" i="1" s="1"/>
  <c r="BW19" i="1" a="1"/>
  <c r="BW19" i="1" s="1"/>
  <c r="CQ19" i="1" a="1"/>
  <c r="CQ19" i="1" s="1"/>
  <c r="BE19" i="1" a="1"/>
  <c r="BE19" i="1" s="1"/>
  <c r="BX19" i="1" a="1"/>
  <c r="BX19" i="1" s="1"/>
  <c r="AL18" i="1" a="1"/>
  <c r="AL18" i="1" s="1"/>
  <c r="BE18" i="1" a="1"/>
  <c r="BE18" i="1" s="1"/>
  <c r="BX18" i="1" a="1"/>
  <c r="BX18" i="1" s="1"/>
  <c r="CQ18" i="1" a="1"/>
  <c r="CQ18" i="1" s="1"/>
  <c r="Q18" i="1"/>
  <c r="CP18" i="1" a="1"/>
  <c r="CP18" i="1" s="1"/>
  <c r="BD18" i="1" a="1"/>
  <c r="BD18" i="1" s="1"/>
  <c r="CO16" i="1" a="1"/>
  <c r="CO16" i="1" s="1"/>
  <c r="BC16" i="1" a="1"/>
  <c r="BC16" i="1" s="1"/>
  <c r="BV16" i="1" a="1"/>
  <c r="BV16" i="1" s="1"/>
  <c r="AJ16" i="1" a="1"/>
  <c r="AJ16" i="1" s="1"/>
  <c r="AY23" i="1" a="1"/>
  <c r="AY23" i="1" s="1"/>
  <c r="CK23" i="1" a="1"/>
  <c r="CK23" i="1" s="1"/>
  <c r="DD23" i="1" a="1"/>
  <c r="DD23" i="1" s="1"/>
  <c r="CW20" i="1" a="1"/>
  <c r="CW20" i="1" s="1"/>
  <c r="AQ20" i="1" a="1"/>
  <c r="AQ20" i="1" s="1"/>
  <c r="BC17" i="1" a="1"/>
  <c r="BC17" i="1" s="1"/>
  <c r="BG22" i="1" a="1"/>
  <c r="BG22" i="1" s="1"/>
  <c r="T20" i="1"/>
  <c r="BG20" i="1" a="1"/>
  <c r="BG20" i="1" s="1"/>
  <c r="CA20" i="1" a="1"/>
  <c r="CA20" i="1" s="1"/>
  <c r="CS20" i="1" a="1"/>
  <c r="CS20" i="1" s="1"/>
  <c r="Z23" i="1"/>
  <c r="BM23" i="1" a="1"/>
  <c r="BM23" i="1" s="1"/>
  <c r="W21" i="1"/>
  <c r="AQ21" i="1" a="1"/>
  <c r="AQ21" i="1" s="1"/>
  <c r="CI17" i="1" a="1"/>
  <c r="CI17" i="1" s="1"/>
  <c r="DB17" i="1" a="1"/>
  <c r="DB17" i="1" s="1"/>
  <c r="AC17" i="1"/>
  <c r="AW17" i="1" a="1"/>
  <c r="AW17" i="1" s="1"/>
  <c r="BP17" i="1" a="1"/>
  <c r="BP17" i="1" s="1"/>
  <c r="DD11" i="1" a="1"/>
  <c r="DD11" i="1" s="1"/>
  <c r="AY11" i="1" a="1"/>
  <c r="AY11" i="1" s="1"/>
  <c r="BR11" i="1" a="1"/>
  <c r="BR11" i="1" s="1"/>
  <c r="CK11" i="1" a="1"/>
  <c r="CK11" i="1" s="1"/>
  <c r="Z22" i="1" a="1"/>
  <c r="CH19" i="1" a="1"/>
  <c r="CH19" i="1" s="1"/>
  <c r="BO19" i="1" a="1"/>
  <c r="BO19" i="1" s="1"/>
  <c r="W22" i="1" a="1"/>
  <c r="AL20" i="1" a="1"/>
  <c r="AL20" i="1" s="1"/>
  <c r="CC17" i="1" a="1"/>
  <c r="CC17" i="1" s="1"/>
  <c r="CV17" i="1" a="1"/>
  <c r="CV17" i="1" s="1"/>
  <c r="BJ17" i="1" a="1"/>
  <c r="BJ17" i="1" s="1"/>
  <c r="T17" i="1"/>
  <c r="BH17" i="1" a="1"/>
  <c r="BH17" i="1" s="1"/>
  <c r="CA17" i="1" a="1"/>
  <c r="CA17" i="1" s="1"/>
  <c r="AN17" i="1" a="1"/>
  <c r="AN17" i="1" s="1"/>
  <c r="CS17" i="1" a="1"/>
  <c r="CS17" i="1" s="1"/>
  <c r="AV12" i="1" a="1"/>
  <c r="AV12" i="1" s="1"/>
  <c r="DA12" i="1" a="1"/>
  <c r="DA12" i="1" s="1"/>
  <c r="BF11" i="1" a="1"/>
  <c r="BF11" i="1" s="1"/>
  <c r="BY11" i="1" a="1"/>
  <c r="BY11" i="1" s="1"/>
  <c r="AM11" i="1" a="1"/>
  <c r="AM11" i="1" s="1"/>
  <c r="CR11" i="1" a="1"/>
  <c r="CR11" i="1" s="1"/>
  <c r="CQ20" i="1" a="1"/>
  <c r="CQ20" i="1" s="1"/>
  <c r="BE20" i="1" a="1"/>
  <c r="BE20" i="1" s="1"/>
  <c r="W18" i="1" a="1"/>
  <c r="AC18" i="1" a="1"/>
  <c r="T18" i="1" a="1"/>
  <c r="Z18" i="1" a="1"/>
  <c r="AV16" i="1" a="1"/>
  <c r="AV16" i="1" s="1"/>
  <c r="W11" i="1" a="1"/>
  <c r="Z11" i="1" a="1"/>
  <c r="J11" i="1"/>
  <c r="Q11" i="1" s="1" a="1"/>
  <c r="CP20" i="1" a="1"/>
  <c r="CP20" i="1" s="1"/>
  <c r="BW17" i="1" a="1"/>
  <c r="BW17" i="1" s="1"/>
  <c r="CP17" i="1" a="1"/>
  <c r="CP17" i="1" s="1"/>
  <c r="BX17" i="1" a="1"/>
  <c r="BX17" i="1" s="1"/>
  <c r="BD17" i="1" a="1"/>
  <c r="BD17" i="1" s="1"/>
  <c r="BE17" i="1" a="1"/>
  <c r="BE17" i="1" s="1"/>
  <c r="AK17" i="1" a="1"/>
  <c r="AK17" i="1" s="1"/>
  <c r="CQ17" i="1" a="1"/>
  <c r="CQ17" i="1" s="1"/>
  <c r="BX20" i="1" a="1"/>
  <c r="BX20" i="1" s="1"/>
  <c r="BD20" i="1" a="1"/>
  <c r="BD20" i="1" s="1"/>
  <c r="AV20" i="1" a="1"/>
  <c r="AV20" i="1" s="1"/>
  <c r="BO20" i="1" a="1"/>
  <c r="BO20" i="1" s="1"/>
  <c r="BF19" i="1" a="1"/>
  <c r="BF19" i="1" s="1"/>
  <c r="AM19" i="1" a="1"/>
  <c r="AM19" i="1" s="1"/>
  <c r="AZ15" i="1" a="1"/>
  <c r="AZ15" i="1" s="1"/>
  <c r="BS15" i="1" a="1"/>
  <c r="BS15" i="1" s="1"/>
  <c r="AF15" i="1"/>
  <c r="CL15" i="1" a="1"/>
  <c r="CL15" i="1" s="1"/>
  <c r="DE15" i="1" a="1"/>
  <c r="DE15" i="1" s="1"/>
  <c r="CH12" i="1" a="1"/>
  <c r="CH12" i="1" s="1"/>
  <c r="BO12" i="1" a="1"/>
  <c r="BO12" i="1" s="1"/>
  <c r="AP14" i="1" a="1"/>
  <c r="AP14" i="1" s="1"/>
  <c r="CB14" i="1" a="1"/>
  <c r="CB14" i="1" s="1"/>
  <c r="BI14" i="1" a="1"/>
  <c r="BI14" i="1" s="1"/>
  <c r="CU14" i="1" a="1"/>
  <c r="CU14" i="1" s="1"/>
  <c r="CO13" i="1" a="1"/>
  <c r="CO13" i="1" s="1"/>
  <c r="AJ13" i="1" a="1"/>
  <c r="AJ13" i="1" s="1"/>
  <c r="BC13" i="1" a="1"/>
  <c r="BC13" i="1" s="1"/>
  <c r="BV13" i="1" a="1"/>
  <c r="BV13" i="1" s="1"/>
  <c r="Z16" i="1"/>
  <c r="AT16" i="1" a="1"/>
  <c r="AT16" i="1" s="1"/>
  <c r="CF16" i="1" a="1"/>
  <c r="CF16" i="1" s="1"/>
  <c r="AQ14" i="1" a="1"/>
  <c r="AQ14" i="1" s="1"/>
  <c r="CC14" i="1" a="1"/>
  <c r="CC14" i="1" s="1"/>
  <c r="BM16" i="1" a="1"/>
  <c r="BM16" i="1" s="1"/>
  <c r="W16" i="1"/>
  <c r="CD16" i="1" a="1"/>
  <c r="CD16" i="1" s="1"/>
  <c r="BJ16" i="1" a="1"/>
  <c r="BJ16" i="1" s="1"/>
  <c r="CV16" i="1" a="1"/>
  <c r="CV16" i="1" s="1"/>
  <c r="T15" i="1" a="1"/>
  <c r="Z15" i="1" a="1"/>
  <c r="AC15" i="1" a="1"/>
  <c r="J15" i="1"/>
  <c r="Q15" i="1" s="1" a="1"/>
  <c r="W15" i="1" a="1"/>
  <c r="BF14" i="1" a="1"/>
  <c r="BF14" i="1" s="1"/>
  <c r="CR14" i="1" a="1"/>
  <c r="CR14" i="1" s="1"/>
  <c r="BY14" i="1" a="1"/>
  <c r="BY14" i="1" s="1"/>
  <c r="AM14" i="1" a="1"/>
  <c r="AM14" i="1" s="1"/>
  <c r="AS9" i="1" a="1"/>
  <c r="AS9" i="1" s="1"/>
  <c r="BL9" i="1" a="1"/>
  <c r="BL9" i="1" s="1"/>
  <c r="CE9" i="1" a="1"/>
  <c r="CE9" i="1" s="1"/>
  <c r="CX9" i="1" a="1"/>
  <c r="CX9" i="1" s="1"/>
  <c r="Z17" i="1" a="1"/>
  <c r="AF17" i="1" a="1"/>
  <c r="CZ16" i="1" a="1"/>
  <c r="CZ16" i="1" s="1"/>
  <c r="BJ14" i="1" a="1"/>
  <c r="BJ14" i="1" s="1"/>
  <c r="AF14" i="1" a="1"/>
  <c r="J14" i="1"/>
  <c r="Q14" i="1" s="1" a="1"/>
  <c r="Z14" i="1" a="1"/>
  <c r="AC14" i="1" a="1"/>
  <c r="AO19" i="1" a="1"/>
  <c r="AO19" i="1" s="1"/>
  <c r="BH19" i="1" a="1"/>
  <c r="BH19" i="1" s="1"/>
  <c r="CA19" i="1" a="1"/>
  <c r="CA19" i="1" s="1"/>
  <c r="CT19" i="1" a="1"/>
  <c r="CT19" i="1" s="1"/>
  <c r="BR13" i="1" a="1"/>
  <c r="BR13" i="1" s="1"/>
  <c r="DD13" i="1" a="1"/>
  <c r="DD13" i="1" s="1"/>
  <c r="AY13" i="1" a="1"/>
  <c r="AY13" i="1" s="1"/>
  <c r="BR12" i="1" a="1"/>
  <c r="BR12" i="1" s="1"/>
  <c r="CK12" i="1" a="1"/>
  <c r="CK12" i="1" s="1"/>
  <c r="DD12" i="1" a="1"/>
  <c r="DD12" i="1" s="1"/>
  <c r="AY12" i="1" a="1"/>
  <c r="AY12" i="1" s="1"/>
  <c r="AS12" i="1" a="1"/>
  <c r="AS12" i="1" s="1"/>
  <c r="BL12" i="1" a="1"/>
  <c r="BL12" i="1" s="1"/>
  <c r="CE12" i="1" a="1"/>
  <c r="CE12" i="1" s="1"/>
  <c r="CX12" i="1" a="1"/>
  <c r="CX12" i="1" s="1"/>
  <c r="Z13" i="1"/>
  <c r="CF13" i="1" a="1"/>
  <c r="CF13" i="1" s="1"/>
  <c r="AT13" i="1" a="1"/>
  <c r="AT13" i="1" s="1"/>
  <c r="CY13" i="1" a="1"/>
  <c r="CY13" i="1" s="1"/>
  <c r="BM13" i="1" a="1"/>
  <c r="BM13" i="1" s="1"/>
  <c r="W13" i="1"/>
  <c r="CV13" i="1" a="1"/>
  <c r="CV13" i="1" s="1"/>
  <c r="BJ13" i="1" a="1"/>
  <c r="BJ13" i="1" s="1"/>
  <c r="AK12" i="1" a="1"/>
  <c r="AK12" i="1" s="1"/>
  <c r="Q12" i="1"/>
  <c r="BD12" i="1" a="1"/>
  <c r="BD12" i="1" s="1"/>
  <c r="BG13" i="1" a="1"/>
  <c r="BG13" i="1" s="1"/>
  <c r="BZ13" i="1" a="1"/>
  <c r="BZ13" i="1" s="1"/>
  <c r="CA13" i="1" a="1"/>
  <c r="CA13" i="1" s="1"/>
  <c r="T13" i="1"/>
  <c r="AN13" i="1" a="1"/>
  <c r="AN13" i="1" s="1"/>
  <c r="AN10" i="1" a="1"/>
  <c r="AN10" i="1" s="1"/>
  <c r="T10" i="1"/>
  <c r="CP13" i="1" a="1"/>
  <c r="CP13" i="1" s="1"/>
  <c r="AK13" i="1" a="1"/>
  <c r="AK13" i="1" s="1"/>
  <c r="AN9" i="1" a="1"/>
  <c r="AN9" i="1" s="1"/>
  <c r="T9" i="1"/>
  <c r="AC10" i="1" a="1"/>
  <c r="J10" i="1"/>
  <c r="Q10" i="1" s="1" a="1"/>
  <c r="Z10" i="1" a="1"/>
  <c r="BG9" i="1" a="1"/>
  <c r="BG9" i="1" s="1"/>
  <c r="CC12" i="1" a="1"/>
  <c r="CC12" i="1" s="1"/>
  <c r="T12" i="1" a="1"/>
  <c r="AY10" i="1" a="1"/>
  <c r="AY10" i="1" s="1"/>
  <c r="BR10" i="1" a="1"/>
  <c r="BR10" i="1" s="1"/>
  <c r="CK10" i="1" a="1"/>
  <c r="CK10" i="1" s="1"/>
  <c r="DD10" i="1" a="1"/>
  <c r="DD10" i="1" s="1"/>
  <c r="BZ9" i="1" a="1"/>
  <c r="BZ9" i="1" s="1"/>
  <c r="BM9" i="1" a="1"/>
  <c r="BM9" i="1" s="1"/>
  <c r="BJ12" i="1" a="1"/>
  <c r="BJ12" i="1" s="1"/>
  <c r="W10" i="1" a="1"/>
  <c r="AC13" i="1" a="1"/>
  <c r="CS9" i="1" a="1"/>
  <c r="CS9" i="1" s="1"/>
  <c r="AY9" i="1" a="1"/>
  <c r="AY9" i="1" s="1"/>
  <c r="BR9" i="1" a="1"/>
  <c r="BR9" i="1" s="1"/>
  <c r="CK9" i="1" a="1"/>
  <c r="CK9" i="1" s="1"/>
  <c r="DD9" i="1" a="1"/>
  <c r="DD9" i="1" s="1"/>
  <c r="W9" i="1" a="1"/>
  <c r="J9" i="1"/>
  <c r="Q9" i="1" s="1" a="1"/>
  <c r="AC9" i="1" a="1"/>
  <c r="I53" i="1" l="1"/>
  <c r="F100" i="1"/>
  <c r="H80" i="1"/>
  <c r="H97" i="1"/>
  <c r="W10" i="1"/>
  <c r="BJ10" i="1" a="1"/>
  <c r="BJ10" i="1" s="1"/>
  <c r="CC10" i="1" a="1"/>
  <c r="CC10" i="1" s="1"/>
  <c r="CV10" i="1" a="1"/>
  <c r="CV10" i="1" s="1"/>
  <c r="AQ10" i="1" a="1"/>
  <c r="AQ10" i="1" s="1"/>
  <c r="CB31" i="1" a="1"/>
  <c r="CB31" i="1" s="1"/>
  <c r="CU31" i="1" a="1"/>
  <c r="CU31" i="1" s="1"/>
  <c r="AP31" i="1" a="1"/>
  <c r="AP31" i="1" s="1"/>
  <c r="BI31" i="1" a="1"/>
  <c r="BI31" i="1" s="1"/>
  <c r="T36" i="1"/>
  <c r="AN36" i="1" a="1"/>
  <c r="AN36" i="1" s="1"/>
  <c r="CS36" i="1" a="1"/>
  <c r="CS36" i="1" s="1"/>
  <c r="BG36" i="1" a="1"/>
  <c r="BG36" i="1" s="1"/>
  <c r="BZ36" i="1" a="1"/>
  <c r="BZ36" i="1" s="1"/>
  <c r="T95" i="1"/>
  <c r="AN95" i="1" a="1"/>
  <c r="AN95" i="1" s="1"/>
  <c r="CS95" i="1" a="1"/>
  <c r="CS95" i="1" s="1"/>
  <c r="AO95" i="1" a="1"/>
  <c r="AO95" i="1" s="1"/>
  <c r="CT95" i="1" a="1"/>
  <c r="CT95" i="1" s="1"/>
  <c r="BZ95" i="1" a="1"/>
  <c r="BZ95" i="1" s="1"/>
  <c r="CA95" i="1" a="1"/>
  <c r="CA95" i="1" s="1"/>
  <c r="BH95" i="1" a="1"/>
  <c r="BH95" i="1" s="1"/>
  <c r="BG95" i="1" a="1"/>
  <c r="BG95" i="1" s="1"/>
  <c r="BZ98" i="1" a="1"/>
  <c r="BZ98" i="1" s="1"/>
  <c r="BG98" i="1" a="1"/>
  <c r="BG98" i="1" s="1"/>
  <c r="BH98" i="1" a="1"/>
  <c r="BH98" i="1" s="1"/>
  <c r="CA98" i="1" a="1"/>
  <c r="CA98" i="1" s="1"/>
  <c r="CS98" i="1" a="1"/>
  <c r="CS98" i="1" s="1"/>
  <c r="CT98" i="1" a="1"/>
  <c r="CT98" i="1" s="1"/>
  <c r="T98" i="1"/>
  <c r="AN98" i="1" a="1"/>
  <c r="AN98" i="1" s="1"/>
  <c r="AO98" i="1" a="1"/>
  <c r="AO98" i="1" s="1"/>
  <c r="AC106" i="1"/>
  <c r="DB106" i="1" a="1"/>
  <c r="DB106" i="1" s="1"/>
  <c r="AW106" i="1" a="1"/>
  <c r="AW106" i="1" s="1"/>
  <c r="BQ106" i="1" a="1"/>
  <c r="BQ106" i="1" s="1"/>
  <c r="CJ106" i="1" a="1"/>
  <c r="CJ106" i="1" s="1"/>
  <c r="DC106" i="1" a="1"/>
  <c r="DC106" i="1" s="1"/>
  <c r="AX106" i="1" a="1"/>
  <c r="AX106" i="1" s="1"/>
  <c r="CI106" i="1" a="1"/>
  <c r="CI106" i="1" s="1"/>
  <c r="BP106" i="1" a="1"/>
  <c r="BP106" i="1" s="1"/>
  <c r="BC104" i="1" a="1"/>
  <c r="BC104" i="1" s="1"/>
  <c r="CO104" i="1" a="1"/>
  <c r="CO104" i="1" s="1"/>
  <c r="AJ104" i="1" a="1"/>
  <c r="AJ104" i="1" s="1"/>
  <c r="BV104" i="1" a="1"/>
  <c r="BV104" i="1" s="1"/>
  <c r="G104" i="1" s="1"/>
  <c r="AC10" i="1"/>
  <c r="AX10" i="1" a="1"/>
  <c r="AX10" i="1" s="1"/>
  <c r="BQ10" i="1" a="1"/>
  <c r="BQ10" i="1" s="1"/>
  <c r="CJ10" i="1" a="1"/>
  <c r="CJ10" i="1" s="1"/>
  <c r="DC10" i="1" a="1"/>
  <c r="DC10" i="1" s="1"/>
  <c r="DB10" i="1" a="1"/>
  <c r="DB10" i="1" s="1"/>
  <c r="CI10" i="1" a="1"/>
  <c r="CI10" i="1" s="1"/>
  <c r="AW10" i="1" a="1"/>
  <c r="AW10" i="1" s="1"/>
  <c r="BP10" i="1" a="1"/>
  <c r="BP10" i="1" s="1"/>
  <c r="BC19" i="1" a="1"/>
  <c r="BC19" i="1" s="1"/>
  <c r="F19" i="1" s="1"/>
  <c r="AJ19" i="1" a="1"/>
  <c r="AJ19" i="1" s="1"/>
  <c r="D19" i="1" s="1" a="1"/>
  <c r="D19" i="1" s="1"/>
  <c r="E19" i="1" s="1"/>
  <c r="BV19" i="1" a="1"/>
  <c r="BV19" i="1" s="1"/>
  <c r="G19" i="1" s="1"/>
  <c r="CO19" i="1" a="1"/>
  <c r="CO19" i="1" s="1"/>
  <c r="H19" i="1" s="1"/>
  <c r="AM22" i="1" a="1"/>
  <c r="AM22" i="1" s="1"/>
  <c r="BF22" i="1" a="1"/>
  <c r="BF22" i="1" s="1"/>
  <c r="CR22" i="1" a="1"/>
  <c r="CR22" i="1" s="1"/>
  <c r="BY22" i="1" a="1"/>
  <c r="BY22" i="1" s="1"/>
  <c r="CA24" i="1" a="1"/>
  <c r="CA24" i="1" s="1"/>
  <c r="T24" i="1"/>
  <c r="BG24" i="1" a="1"/>
  <c r="BG24" i="1" s="1"/>
  <c r="BH24" i="1" a="1"/>
  <c r="BH24" i="1" s="1"/>
  <c r="AN24" i="1" a="1"/>
  <c r="AN24" i="1" s="1"/>
  <c r="AO24" i="1" a="1"/>
  <c r="AO24" i="1" s="1"/>
  <c r="BZ24" i="1" a="1"/>
  <c r="BZ24" i="1" s="1"/>
  <c r="CS24" i="1" a="1"/>
  <c r="CS24" i="1" s="1"/>
  <c r="CT24" i="1" a="1"/>
  <c r="CT24" i="1" s="1"/>
  <c r="T27" i="1"/>
  <c r="CA27" i="1" a="1"/>
  <c r="CA27" i="1" s="1"/>
  <c r="CT27" i="1" a="1"/>
  <c r="CT27" i="1" s="1"/>
  <c r="BZ27" i="1" a="1"/>
  <c r="BZ27" i="1" s="1"/>
  <c r="AN27" i="1" a="1"/>
  <c r="AN27" i="1" s="1"/>
  <c r="AO27" i="1" a="1"/>
  <c r="AO27" i="1" s="1"/>
  <c r="BG27" i="1" a="1"/>
  <c r="BG27" i="1" s="1"/>
  <c r="BH27" i="1" a="1"/>
  <c r="BH27" i="1" s="1"/>
  <c r="CS27" i="1" a="1"/>
  <c r="CS27" i="1" s="1"/>
  <c r="CX27" i="1" a="1"/>
  <c r="CX27" i="1" s="1"/>
  <c r="AS27" i="1" a="1"/>
  <c r="AS27" i="1" s="1"/>
  <c r="CE27" i="1" a="1"/>
  <c r="CE27" i="1" s="1"/>
  <c r="BL27" i="1" a="1"/>
  <c r="BL27" i="1" s="1"/>
  <c r="BE36" i="1" a="1"/>
  <c r="BE36" i="1" s="1"/>
  <c r="BW36" i="1" a="1"/>
  <c r="BW36" i="1" s="1"/>
  <c r="BX36" i="1" a="1"/>
  <c r="BX36" i="1" s="1"/>
  <c r="BD36" i="1" a="1"/>
  <c r="BD36" i="1" s="1"/>
  <c r="AK36" i="1" a="1"/>
  <c r="AK36" i="1" s="1"/>
  <c r="AL36" i="1" a="1"/>
  <c r="AL36" i="1" s="1"/>
  <c r="CP36" i="1" a="1"/>
  <c r="CP36" i="1" s="1"/>
  <c r="CQ36" i="1" a="1"/>
  <c r="CQ36" i="1" s="1"/>
  <c r="Q36" i="1"/>
  <c r="BV35" i="1" a="1"/>
  <c r="BV35" i="1" s="1"/>
  <c r="G35" i="1" s="1"/>
  <c r="AJ35" i="1" a="1"/>
  <c r="AJ35" i="1" s="1"/>
  <c r="D35" i="1" s="1" a="1"/>
  <c r="D35" i="1" s="1"/>
  <c r="E35" i="1" s="1"/>
  <c r="CO35" i="1" a="1"/>
  <c r="CO35" i="1" s="1"/>
  <c r="H35" i="1" s="1"/>
  <c r="BC35" i="1" a="1"/>
  <c r="BC35" i="1" s="1"/>
  <c r="F35" i="1" s="1"/>
  <c r="I35" i="1" s="1"/>
  <c r="AT47" i="1" a="1"/>
  <c r="AT47" i="1" s="1"/>
  <c r="CF47" i="1" a="1"/>
  <c r="CF47" i="1" s="1"/>
  <c r="Z47" i="1"/>
  <c r="CY47" i="1" a="1"/>
  <c r="CY47" i="1" s="1"/>
  <c r="BM47" i="1" a="1"/>
  <c r="BM47" i="1" s="1"/>
  <c r="AP44" i="1" a="1"/>
  <c r="AP44" i="1" s="1"/>
  <c r="BI44" i="1" a="1"/>
  <c r="BI44" i="1" s="1"/>
  <c r="CB44" i="1" a="1"/>
  <c r="CB44" i="1" s="1"/>
  <c r="CU44" i="1" a="1"/>
  <c r="CU44" i="1" s="1"/>
  <c r="BF48" i="1" a="1"/>
  <c r="BF48" i="1" s="1"/>
  <c r="CR48" i="1" a="1"/>
  <c r="CR48" i="1" s="1"/>
  <c r="BY48" i="1" a="1"/>
  <c r="BY48" i="1" s="1"/>
  <c r="AM48" i="1" a="1"/>
  <c r="AM48" i="1" s="1"/>
  <c r="T56" i="1"/>
  <c r="AN56" i="1" a="1"/>
  <c r="AN56" i="1" s="1"/>
  <c r="BG56" i="1" a="1"/>
  <c r="BG56" i="1" s="1"/>
  <c r="BZ56" i="1" a="1"/>
  <c r="BZ56" i="1" s="1"/>
  <c r="CS56" i="1" a="1"/>
  <c r="CS56" i="1" s="1"/>
  <c r="T54" i="1"/>
  <c r="AN54" i="1" a="1"/>
  <c r="AN54" i="1" s="1"/>
  <c r="CS54" i="1" a="1"/>
  <c r="CS54" i="1" s="1"/>
  <c r="AO54" i="1" a="1"/>
  <c r="AO54" i="1" s="1"/>
  <c r="BG54" i="1" a="1"/>
  <c r="BG54" i="1" s="1"/>
  <c r="CT54" i="1" a="1"/>
  <c r="CT54" i="1" s="1"/>
  <c r="BH54" i="1" a="1"/>
  <c r="BH54" i="1" s="1"/>
  <c r="CA54" i="1" a="1"/>
  <c r="CA54" i="1" s="1"/>
  <c r="BZ54" i="1" a="1"/>
  <c r="BZ54" i="1" s="1"/>
  <c r="BI51" i="1" a="1"/>
  <c r="BI51" i="1" s="1"/>
  <c r="CU51" i="1" a="1"/>
  <c r="CU51" i="1" s="1"/>
  <c r="AP51" i="1" a="1"/>
  <c r="AP51" i="1" s="1"/>
  <c r="CB51" i="1" a="1"/>
  <c r="CB51" i="1" s="1"/>
  <c r="BI63" i="1" a="1"/>
  <c r="BI63" i="1" s="1"/>
  <c r="CB63" i="1" a="1"/>
  <c r="CB63" i="1" s="1"/>
  <c r="CU63" i="1" a="1"/>
  <c r="CU63" i="1" s="1"/>
  <c r="AP63" i="1" a="1"/>
  <c r="AP63" i="1" s="1"/>
  <c r="BC54" i="1" a="1"/>
  <c r="BC54" i="1" s="1"/>
  <c r="BV54" i="1" a="1"/>
  <c r="BV54" i="1" s="1"/>
  <c r="AJ54" i="1" a="1"/>
  <c r="AJ54" i="1" s="1"/>
  <c r="CO54" i="1" a="1"/>
  <c r="CO54" i="1" s="1"/>
  <c r="AQ66" i="1" a="1"/>
  <c r="AQ66" i="1" s="1"/>
  <c r="BJ66" i="1" a="1"/>
  <c r="BJ66" i="1" s="1"/>
  <c r="CC66" i="1" a="1"/>
  <c r="CC66" i="1" s="1"/>
  <c r="CV66" i="1" a="1"/>
  <c r="CV66" i="1" s="1"/>
  <c r="AR66" i="1" a="1"/>
  <c r="AR66" i="1" s="1"/>
  <c r="BK66" i="1" a="1"/>
  <c r="BK66" i="1" s="1"/>
  <c r="CD66" i="1" a="1"/>
  <c r="CD66" i="1" s="1"/>
  <c r="CW66" i="1" a="1"/>
  <c r="CW66" i="1" s="1"/>
  <c r="W66" i="1"/>
  <c r="BY64" i="1" a="1"/>
  <c r="BY64" i="1" s="1"/>
  <c r="BF64" i="1" a="1"/>
  <c r="BF64" i="1" s="1"/>
  <c r="AM64" i="1" a="1"/>
  <c r="AM64" i="1" s="1"/>
  <c r="CR64" i="1" a="1"/>
  <c r="CR64" i="1" s="1"/>
  <c r="AR74" i="1" a="1"/>
  <c r="AR74" i="1" s="1"/>
  <c r="CD74" i="1" a="1"/>
  <c r="CD74" i="1" s="1"/>
  <c r="BJ74" i="1" a="1"/>
  <c r="BJ74" i="1" s="1"/>
  <c r="CV74" i="1" a="1"/>
  <c r="CV74" i="1" s="1"/>
  <c r="W74" i="1"/>
  <c r="BK74" i="1" a="1"/>
  <c r="BK74" i="1" s="1"/>
  <c r="CW74" i="1" a="1"/>
  <c r="CW74" i="1" s="1"/>
  <c r="AQ74" i="1" a="1"/>
  <c r="AQ74" i="1" s="1"/>
  <c r="CC74" i="1" a="1"/>
  <c r="CC74" i="1" s="1"/>
  <c r="T79" i="1"/>
  <c r="AN79" i="1" a="1"/>
  <c r="AN79" i="1" s="1"/>
  <c r="BZ79" i="1" a="1"/>
  <c r="BZ79" i="1" s="1"/>
  <c r="BG79" i="1" a="1"/>
  <c r="BG79" i="1" s="1"/>
  <c r="CS79" i="1" a="1"/>
  <c r="CS79" i="1" s="1"/>
  <c r="CA79" i="1" a="1"/>
  <c r="CA79" i="1" s="1"/>
  <c r="CT79" i="1" a="1"/>
  <c r="CT79" i="1" s="1"/>
  <c r="AO79" i="1" a="1"/>
  <c r="AO79" i="1" s="1"/>
  <c r="BH79" i="1" a="1"/>
  <c r="BH79" i="1" s="1"/>
  <c r="AK65" i="1" a="1"/>
  <c r="AK65" i="1" s="1"/>
  <c r="BD65" i="1" a="1"/>
  <c r="BD65" i="1" s="1"/>
  <c r="BW65" i="1" a="1"/>
  <c r="BW65" i="1" s="1"/>
  <c r="CP65" i="1" a="1"/>
  <c r="CP65" i="1" s="1"/>
  <c r="Q65" i="1"/>
  <c r="G73" i="1"/>
  <c r="BC78" i="1" a="1"/>
  <c r="BC78" i="1" s="1"/>
  <c r="BV78" i="1" a="1"/>
  <c r="BV78" i="1" s="1"/>
  <c r="CO78" i="1" a="1"/>
  <c r="CO78" i="1" s="1"/>
  <c r="AJ78" i="1" a="1"/>
  <c r="AJ78" i="1" s="1"/>
  <c r="CE87" i="1" a="1"/>
  <c r="CE87" i="1" s="1"/>
  <c r="BL87" i="1" a="1"/>
  <c r="BL87" i="1" s="1"/>
  <c r="CX87" i="1" a="1"/>
  <c r="CX87" i="1" s="1"/>
  <c r="AS87" i="1" a="1"/>
  <c r="AS87" i="1" s="1"/>
  <c r="Q95" i="1"/>
  <c r="BW95" i="1" a="1"/>
  <c r="BW95" i="1" s="1"/>
  <c r="BD95" i="1" a="1"/>
  <c r="BD95" i="1" s="1"/>
  <c r="CP95" i="1" a="1"/>
  <c r="CP95" i="1" s="1"/>
  <c r="AK95" i="1" a="1"/>
  <c r="AK95" i="1" s="1"/>
  <c r="F93" i="1"/>
  <c r="Q101" i="1"/>
  <c r="BD101" i="1" a="1"/>
  <c r="BD101" i="1" s="1"/>
  <c r="CP101" i="1" a="1"/>
  <c r="CP101" i="1" s="1"/>
  <c r="AK101" i="1" a="1"/>
  <c r="AK101" i="1" s="1"/>
  <c r="BW101" i="1" a="1"/>
  <c r="BW101" i="1" s="1"/>
  <c r="AL101" i="1" a="1"/>
  <c r="AL101" i="1" s="1"/>
  <c r="BE101" i="1" a="1"/>
  <c r="BE101" i="1" s="1"/>
  <c r="BX101" i="1" a="1"/>
  <c r="BX101" i="1" s="1"/>
  <c r="CQ101" i="1" a="1"/>
  <c r="CQ101" i="1" s="1"/>
  <c r="CH29" i="1" a="1"/>
  <c r="CH29" i="1" s="1"/>
  <c r="BO29" i="1" a="1"/>
  <c r="BO29" i="1" s="1"/>
  <c r="AV29" i="1" a="1"/>
  <c r="AV29" i="1" s="1"/>
  <c r="DA29" i="1" a="1"/>
  <c r="DA29" i="1" s="1"/>
  <c r="AM40" i="1" a="1"/>
  <c r="AM40" i="1" s="1"/>
  <c r="D40" i="1" s="1" a="1"/>
  <c r="D40" i="1" s="1"/>
  <c r="E40" i="1" s="1"/>
  <c r="BF40" i="1" a="1"/>
  <c r="BF40" i="1" s="1"/>
  <c r="BY40" i="1" a="1"/>
  <c r="BY40" i="1" s="1"/>
  <c r="CR40" i="1" a="1"/>
  <c r="CR40" i="1" s="1"/>
  <c r="H40" i="1" s="1"/>
  <c r="CY66" i="1" a="1"/>
  <c r="CY66" i="1" s="1"/>
  <c r="AU66" i="1" a="1"/>
  <c r="AU66" i="1" s="1"/>
  <c r="CZ66" i="1" a="1"/>
  <c r="CZ66" i="1" s="1"/>
  <c r="CF66" i="1" a="1"/>
  <c r="CF66" i="1" s="1"/>
  <c r="CG66" i="1" a="1"/>
  <c r="CG66" i="1" s="1"/>
  <c r="BM66" i="1" a="1"/>
  <c r="BM66" i="1" s="1"/>
  <c r="BN66" i="1" a="1"/>
  <c r="BN66" i="1" s="1"/>
  <c r="Z66" i="1"/>
  <c r="AT66" i="1" a="1"/>
  <c r="AT66" i="1" s="1"/>
  <c r="T65" i="1"/>
  <c r="CT65" i="1" a="1"/>
  <c r="CT65" i="1" s="1"/>
  <c r="BZ65" i="1" a="1"/>
  <c r="BZ65" i="1" s="1"/>
  <c r="CA65" i="1" a="1"/>
  <c r="CA65" i="1" s="1"/>
  <c r="BG65" i="1" a="1"/>
  <c r="BG65" i="1" s="1"/>
  <c r="BH65" i="1" a="1"/>
  <c r="BH65" i="1" s="1"/>
  <c r="AO65" i="1" a="1"/>
  <c r="AO65" i="1" s="1"/>
  <c r="AN65" i="1" a="1"/>
  <c r="AN65" i="1" s="1"/>
  <c r="CS65" i="1" a="1"/>
  <c r="CS65" i="1" s="1"/>
  <c r="BL95" i="1" a="1"/>
  <c r="BL95" i="1" s="1"/>
  <c r="AS95" i="1" a="1"/>
  <c r="AS95" i="1" s="1"/>
  <c r="CX95" i="1" a="1"/>
  <c r="CX95" i="1" s="1"/>
  <c r="CE95" i="1" a="1"/>
  <c r="CE95" i="1" s="1"/>
  <c r="BZ106" i="1" a="1"/>
  <c r="BZ106" i="1" s="1"/>
  <c r="T106" i="1"/>
  <c r="BH106" i="1" a="1"/>
  <c r="BH106" i="1" s="1"/>
  <c r="CA106" i="1" a="1"/>
  <c r="CA106" i="1" s="1"/>
  <c r="CT106" i="1" a="1"/>
  <c r="CT106" i="1" s="1"/>
  <c r="AN106" i="1" a="1"/>
  <c r="AN106" i="1" s="1"/>
  <c r="AO106" i="1" a="1"/>
  <c r="AO106" i="1" s="1"/>
  <c r="BG106" i="1" a="1"/>
  <c r="BG106" i="1" s="1"/>
  <c r="CS106" i="1" a="1"/>
  <c r="CS106" i="1" s="1"/>
  <c r="T101" i="1"/>
  <c r="BH101" i="1" a="1"/>
  <c r="BH101" i="1" s="1"/>
  <c r="AN101" i="1" a="1"/>
  <c r="AN101" i="1" s="1"/>
  <c r="AO101" i="1" a="1"/>
  <c r="AO101" i="1" s="1"/>
  <c r="CA101" i="1" a="1"/>
  <c r="CA101" i="1" s="1"/>
  <c r="CS101" i="1" a="1"/>
  <c r="CS101" i="1" s="1"/>
  <c r="CT101" i="1" a="1"/>
  <c r="CT101" i="1" s="1"/>
  <c r="BG101" i="1" a="1"/>
  <c r="BG101" i="1" s="1"/>
  <c r="BZ101" i="1" a="1"/>
  <c r="BZ101" i="1" s="1"/>
  <c r="AM9" i="1" a="1"/>
  <c r="AM9" i="1" s="1"/>
  <c r="BF9" i="1" a="1"/>
  <c r="BF9" i="1" s="1"/>
  <c r="BY9" i="1" a="1"/>
  <c r="BY9" i="1" s="1"/>
  <c r="CR9" i="1" a="1"/>
  <c r="CR9" i="1" s="1"/>
  <c r="BC12" i="1" a="1"/>
  <c r="BC12" i="1" s="1"/>
  <c r="BV12" i="1" a="1"/>
  <c r="BV12" i="1" s="1"/>
  <c r="AJ12" i="1" a="1"/>
  <c r="AJ12" i="1" s="1"/>
  <c r="CO12" i="1" a="1"/>
  <c r="CO12" i="1" s="1"/>
  <c r="AV17" i="1" a="1"/>
  <c r="AV17" i="1" s="1"/>
  <c r="CH17" i="1" a="1"/>
  <c r="CH17" i="1" s="1"/>
  <c r="BO17" i="1" a="1"/>
  <c r="BO17" i="1" s="1"/>
  <c r="DA17" i="1" a="1"/>
  <c r="DA17" i="1" s="1"/>
  <c r="BC18" i="1" a="1"/>
  <c r="BC18" i="1" s="1"/>
  <c r="BV18" i="1" a="1"/>
  <c r="BV18" i="1" s="1"/>
  <c r="CO18" i="1" a="1"/>
  <c r="CO18" i="1" s="1"/>
  <c r="AJ18" i="1" a="1"/>
  <c r="AJ18" i="1" s="1"/>
  <c r="BV22" i="1" a="1"/>
  <c r="BV22" i="1" s="1"/>
  <c r="CO22" i="1" a="1"/>
  <c r="CO22" i="1" s="1"/>
  <c r="BC22" i="1" a="1"/>
  <c r="BC22" i="1" s="1"/>
  <c r="AJ22" i="1" a="1"/>
  <c r="AJ22" i="1" s="1"/>
  <c r="BL34" i="1" a="1"/>
  <c r="BL34" i="1" s="1"/>
  <c r="AS34" i="1" a="1"/>
  <c r="AS34" i="1" s="1"/>
  <c r="CE34" i="1" a="1"/>
  <c r="CE34" i="1" s="1"/>
  <c r="CX34" i="1" a="1"/>
  <c r="CX34" i="1" s="1"/>
  <c r="CC38" i="1" a="1"/>
  <c r="CC38" i="1" s="1"/>
  <c r="AQ38" i="1" a="1"/>
  <c r="AQ38" i="1" s="1"/>
  <c r="BJ38" i="1" a="1"/>
  <c r="BJ38" i="1" s="1"/>
  <c r="CV38" i="1" a="1"/>
  <c r="CV38" i="1" s="1"/>
  <c r="W38" i="1"/>
  <c r="BZ52" i="1" a="1"/>
  <c r="BZ52" i="1" s="1"/>
  <c r="CA52" i="1" a="1"/>
  <c r="CA52" i="1" s="1"/>
  <c r="CS52" i="1" a="1"/>
  <c r="CS52" i="1" s="1"/>
  <c r="T52" i="1"/>
  <c r="CT52" i="1" a="1"/>
  <c r="CT52" i="1" s="1"/>
  <c r="AN52" i="1" a="1"/>
  <c r="AN52" i="1" s="1"/>
  <c r="AO52" i="1" a="1"/>
  <c r="AO52" i="1" s="1"/>
  <c r="BG52" i="1" a="1"/>
  <c r="BG52" i="1" s="1"/>
  <c r="BH52" i="1" a="1"/>
  <c r="BH52" i="1" s="1"/>
  <c r="CB46" i="1" a="1"/>
  <c r="CB46" i="1" s="1"/>
  <c r="AP46" i="1" a="1"/>
  <c r="AP46" i="1" s="1"/>
  <c r="BI46" i="1" a="1"/>
  <c r="BI46" i="1" s="1"/>
  <c r="CU46" i="1" a="1"/>
  <c r="CU46" i="1" s="1"/>
  <c r="AM55" i="1" a="1"/>
  <c r="AM55" i="1" s="1"/>
  <c r="BF55" i="1" a="1"/>
  <c r="BF55" i="1" s="1"/>
  <c r="BY55" i="1" a="1"/>
  <c r="BY55" i="1" s="1"/>
  <c r="CR55" i="1" a="1"/>
  <c r="CR55" i="1" s="1"/>
  <c r="T67" i="1"/>
  <c r="AN67" i="1" a="1"/>
  <c r="AN67" i="1" s="1"/>
  <c r="BG67" i="1" a="1"/>
  <c r="BG67" i="1" s="1"/>
  <c r="BZ67" i="1" a="1"/>
  <c r="BZ67" i="1" s="1"/>
  <c r="CS67" i="1" a="1"/>
  <c r="CS67" i="1" s="1"/>
  <c r="AM62" i="1" a="1"/>
  <c r="AM62" i="1" s="1"/>
  <c r="BF62" i="1" a="1"/>
  <c r="BF62" i="1" s="1"/>
  <c r="BY62" i="1" a="1"/>
  <c r="BY62" i="1" s="1"/>
  <c r="CR62" i="1" a="1"/>
  <c r="CR62" i="1" s="1"/>
  <c r="BG66" i="1" a="1"/>
  <c r="BG66" i="1" s="1"/>
  <c r="AN66" i="1" a="1"/>
  <c r="AN66" i="1" s="1"/>
  <c r="CS66" i="1" a="1"/>
  <c r="CS66" i="1" s="1"/>
  <c r="BZ66" i="1" a="1"/>
  <c r="BZ66" i="1" s="1"/>
  <c r="T66" i="1"/>
  <c r="CR75" i="1" a="1"/>
  <c r="CR75" i="1" s="1"/>
  <c r="BY75" i="1" a="1"/>
  <c r="BY75" i="1" s="1"/>
  <c r="BF75" i="1" a="1"/>
  <c r="BF75" i="1" s="1"/>
  <c r="AM75" i="1" a="1"/>
  <c r="AM75" i="1" s="1"/>
  <c r="AC79" i="1"/>
  <c r="BP79" i="1" a="1"/>
  <c r="BP79" i="1" s="1"/>
  <c r="DB79" i="1" a="1"/>
  <c r="DB79" i="1" s="1"/>
  <c r="BQ79" i="1" a="1"/>
  <c r="BQ79" i="1" s="1"/>
  <c r="DC79" i="1" a="1"/>
  <c r="DC79" i="1" s="1"/>
  <c r="AX79" i="1" a="1"/>
  <c r="AX79" i="1" s="1"/>
  <c r="CJ79" i="1" a="1"/>
  <c r="CJ79" i="1" s="1"/>
  <c r="CI79" i="1" a="1"/>
  <c r="CI79" i="1" s="1"/>
  <c r="AW79" i="1" a="1"/>
  <c r="AW79" i="1" s="1"/>
  <c r="AS72" i="1" a="1"/>
  <c r="AS72" i="1" s="1"/>
  <c r="BL72" i="1" a="1"/>
  <c r="BL72" i="1" s="1"/>
  <c r="CX72" i="1" a="1"/>
  <c r="CX72" i="1" s="1"/>
  <c r="CE72" i="1" a="1"/>
  <c r="CE72" i="1" s="1"/>
  <c r="D73" i="1" a="1"/>
  <c r="D73" i="1" s="1"/>
  <c r="E73" i="1" s="1"/>
  <c r="DD79" i="1" a="1"/>
  <c r="DD79" i="1" s="1"/>
  <c r="CK79" i="1" a="1"/>
  <c r="CK79" i="1" s="1"/>
  <c r="AY79" i="1" a="1"/>
  <c r="AY79" i="1" s="1"/>
  <c r="BR79" i="1" a="1"/>
  <c r="BR79" i="1" s="1"/>
  <c r="DA88" i="1" a="1"/>
  <c r="DA88" i="1" s="1"/>
  <c r="CH88" i="1" a="1"/>
  <c r="CH88" i="1" s="1"/>
  <c r="BO88" i="1" a="1"/>
  <c r="BO88" i="1" s="1"/>
  <c r="AV88" i="1" a="1"/>
  <c r="AV88" i="1" s="1"/>
  <c r="AN99" i="1" a="1"/>
  <c r="AN99" i="1" s="1"/>
  <c r="BG99" i="1" a="1"/>
  <c r="BG99" i="1" s="1"/>
  <c r="BZ99" i="1" a="1"/>
  <c r="BZ99" i="1" s="1"/>
  <c r="CS99" i="1" a="1"/>
  <c r="CS99" i="1" s="1"/>
  <c r="AO99" i="1" a="1"/>
  <c r="AO99" i="1" s="1"/>
  <c r="BH99" i="1" a="1"/>
  <c r="BH99" i="1" s="1"/>
  <c r="CA99" i="1" a="1"/>
  <c r="CA99" i="1" s="1"/>
  <c r="CT99" i="1" a="1"/>
  <c r="CT99" i="1" s="1"/>
  <c r="T99" i="1"/>
  <c r="AF107" i="1"/>
  <c r="AZ107" i="1" a="1"/>
  <c r="AZ107" i="1" s="1"/>
  <c r="DE107" i="1" a="1"/>
  <c r="DE107" i="1" s="1"/>
  <c r="BS107" i="1" a="1"/>
  <c r="BS107" i="1" s="1"/>
  <c r="BA107" i="1" a="1"/>
  <c r="BA107" i="1" s="1"/>
  <c r="BT107" i="1" a="1"/>
  <c r="BT107" i="1" s="1"/>
  <c r="CM107" i="1" a="1"/>
  <c r="CM107" i="1" s="1"/>
  <c r="DF107" i="1" a="1"/>
  <c r="DF107" i="1" s="1"/>
  <c r="CL107" i="1" a="1"/>
  <c r="CL107" i="1" s="1"/>
  <c r="T94" i="1"/>
  <c r="AO94" i="1" a="1"/>
  <c r="AO94" i="1" s="1"/>
  <c r="BZ94" i="1" a="1"/>
  <c r="BZ94" i="1" s="1"/>
  <c r="CA94" i="1" a="1"/>
  <c r="CA94" i="1" s="1"/>
  <c r="AN94" i="1" a="1"/>
  <c r="AN94" i="1" s="1"/>
  <c r="BG94" i="1" a="1"/>
  <c r="BG94" i="1" s="1"/>
  <c r="CT94" i="1" a="1"/>
  <c r="CT94" i="1" s="1"/>
  <c r="BH94" i="1" a="1"/>
  <c r="BH94" i="1" s="1"/>
  <c r="CS94" i="1" a="1"/>
  <c r="CS94" i="1" s="1"/>
  <c r="AW102" i="1" a="1"/>
  <c r="AW102" i="1" s="1"/>
  <c r="BP102" i="1" a="1"/>
  <c r="BP102" i="1" s="1"/>
  <c r="CI102" i="1" a="1"/>
  <c r="CI102" i="1" s="1"/>
  <c r="DB102" i="1" a="1"/>
  <c r="DB102" i="1" s="1"/>
  <c r="AX102" i="1" a="1"/>
  <c r="AX102" i="1" s="1"/>
  <c r="BQ102" i="1" a="1"/>
  <c r="BQ102" i="1" s="1"/>
  <c r="CJ102" i="1" a="1"/>
  <c r="CJ102" i="1" s="1"/>
  <c r="AC102" i="1"/>
  <c r="DC102" i="1" a="1"/>
  <c r="DC102" i="1" s="1"/>
  <c r="BY20" i="1" a="1"/>
  <c r="BY20" i="1" s="1"/>
  <c r="CR20" i="1" a="1"/>
  <c r="CR20" i="1" s="1"/>
  <c r="H20" i="1" s="1"/>
  <c r="AM20" i="1" a="1"/>
  <c r="AM20" i="1" s="1"/>
  <c r="D20" i="1" s="1" a="1"/>
  <c r="D20" i="1" s="1"/>
  <c r="E20" i="1" s="1"/>
  <c r="BF20" i="1" a="1"/>
  <c r="BF20" i="1" s="1"/>
  <c r="F20" i="1" s="1"/>
  <c r="AQ27" i="1" a="1"/>
  <c r="AQ27" i="1" s="1"/>
  <c r="BJ27" i="1" a="1"/>
  <c r="BJ27" i="1" s="1"/>
  <c r="CC27" i="1" a="1"/>
  <c r="CC27" i="1" s="1"/>
  <c r="CV27" i="1" a="1"/>
  <c r="CV27" i="1" s="1"/>
  <c r="AR27" i="1" a="1"/>
  <c r="AR27" i="1" s="1"/>
  <c r="W27" i="1"/>
  <c r="CD27" i="1" a="1"/>
  <c r="CD27" i="1" s="1"/>
  <c r="CW27" i="1" a="1"/>
  <c r="CW27" i="1" s="1"/>
  <c r="BK27" i="1" a="1"/>
  <c r="BK27" i="1" s="1"/>
  <c r="AJ33" i="1" a="1"/>
  <c r="AJ33" i="1" s="1"/>
  <c r="D33" i="1" s="1" a="1"/>
  <c r="D33" i="1" s="1"/>
  <c r="E33" i="1" s="1"/>
  <c r="BC33" i="1" a="1"/>
  <c r="BC33" i="1" s="1"/>
  <c r="F33" i="1" s="1"/>
  <c r="BV33" i="1" a="1"/>
  <c r="BV33" i="1" s="1"/>
  <c r="G33" i="1" s="1"/>
  <c r="CO33" i="1" a="1"/>
  <c r="CO33" i="1" s="1"/>
  <c r="H33" i="1" s="1"/>
  <c r="AV21" i="1" a="1"/>
  <c r="AV21" i="1" s="1"/>
  <c r="CH21" i="1" a="1"/>
  <c r="CH21" i="1" s="1"/>
  <c r="BO21" i="1" a="1"/>
  <c r="BO21" i="1" s="1"/>
  <c r="DA21" i="1" a="1"/>
  <c r="DA21" i="1" s="1"/>
  <c r="AJ77" i="1" a="1"/>
  <c r="AJ77" i="1" s="1"/>
  <c r="BC77" i="1" a="1"/>
  <c r="BC77" i="1" s="1"/>
  <c r="CO77" i="1" a="1"/>
  <c r="CO77" i="1" s="1"/>
  <c r="BV77" i="1" a="1"/>
  <c r="BV77" i="1" s="1"/>
  <c r="Q94" i="1"/>
  <c r="BX94" i="1" a="1"/>
  <c r="BX94" i="1" s="1"/>
  <c r="AK94" i="1" a="1"/>
  <c r="AK94" i="1" s="1"/>
  <c r="AL94" i="1" a="1"/>
  <c r="AL94" i="1" s="1"/>
  <c r="CP94" i="1" a="1"/>
  <c r="CP94" i="1" s="1"/>
  <c r="BD94" i="1" a="1"/>
  <c r="BD94" i="1" s="1"/>
  <c r="CQ94" i="1" a="1"/>
  <c r="CQ94" i="1" s="1"/>
  <c r="BW94" i="1" a="1"/>
  <c r="BW94" i="1" s="1"/>
  <c r="BE94" i="1" a="1"/>
  <c r="BE94" i="1" s="1"/>
  <c r="AL9" i="1" a="1"/>
  <c r="AL9" i="1" s="1"/>
  <c r="BE9" i="1" a="1"/>
  <c r="BE9" i="1" s="1"/>
  <c r="BX9" i="1" a="1"/>
  <c r="BX9" i="1" s="1"/>
  <c r="CQ9" i="1" a="1"/>
  <c r="CQ9" i="1" s="1"/>
  <c r="BW9" i="1" a="1"/>
  <c r="BW9" i="1" s="1"/>
  <c r="AK9" i="1" a="1"/>
  <c r="AK9" i="1" s="1"/>
  <c r="BD9" i="1" a="1"/>
  <c r="BD9" i="1" s="1"/>
  <c r="Q9" i="1"/>
  <c r="CP9" i="1" a="1"/>
  <c r="CP9" i="1" s="1"/>
  <c r="Z14" i="1"/>
  <c r="BM14" i="1" a="1"/>
  <c r="BM14" i="1" s="1"/>
  <c r="CY14" i="1" a="1"/>
  <c r="CY14" i="1" s="1"/>
  <c r="AT14" i="1" a="1"/>
  <c r="AT14" i="1" s="1"/>
  <c r="CF14" i="1" a="1"/>
  <c r="CF14" i="1" s="1"/>
  <c r="Z11" i="1"/>
  <c r="BM11" i="1" a="1"/>
  <c r="BM11" i="1" s="1"/>
  <c r="CF11" i="1" a="1"/>
  <c r="CF11" i="1" s="1"/>
  <c r="CY11" i="1" a="1"/>
  <c r="CY11" i="1" s="1"/>
  <c r="AT11" i="1" a="1"/>
  <c r="AT11" i="1" s="1"/>
  <c r="W22" i="1"/>
  <c r="CD22" i="1" a="1"/>
  <c r="CD22" i="1" s="1"/>
  <c r="CW22" i="1" a="1"/>
  <c r="CW22" i="1" s="1"/>
  <c r="CC22" i="1" a="1"/>
  <c r="CC22" i="1" s="1"/>
  <c r="BJ22" i="1" a="1"/>
  <c r="BJ22" i="1" s="1"/>
  <c r="BK22" i="1" a="1"/>
  <c r="BK22" i="1" s="1"/>
  <c r="AR22" i="1" a="1"/>
  <c r="AR22" i="1" s="1"/>
  <c r="CV22" i="1" a="1"/>
  <c r="CV22" i="1" s="1"/>
  <c r="AQ22" i="1" a="1"/>
  <c r="AQ22" i="1" s="1"/>
  <c r="G40" i="1"/>
  <c r="BR49" i="1" a="1"/>
  <c r="BR49" i="1" s="1"/>
  <c r="DD49" i="1" a="1"/>
  <c r="DD49" i="1" s="1"/>
  <c r="AY49" i="1" a="1"/>
  <c r="AY49" i="1" s="1"/>
  <c r="CK49" i="1" a="1"/>
  <c r="CK49" i="1" s="1"/>
  <c r="AT45" i="1" a="1"/>
  <c r="AT45" i="1" s="1"/>
  <c r="BM45" i="1" a="1"/>
  <c r="BM45" i="1" s="1"/>
  <c r="CF45" i="1" a="1"/>
  <c r="CF45" i="1" s="1"/>
  <c r="CY45" i="1" a="1"/>
  <c r="CY45" i="1" s="1"/>
  <c r="Z45" i="1"/>
  <c r="AQ55" i="1" a="1"/>
  <c r="AQ55" i="1" s="1"/>
  <c r="BJ55" i="1" a="1"/>
  <c r="BJ55" i="1" s="1"/>
  <c r="CC55" i="1" a="1"/>
  <c r="CC55" i="1" s="1"/>
  <c r="CV55" i="1" a="1"/>
  <c r="CV55" i="1" s="1"/>
  <c r="W55" i="1"/>
  <c r="BY63" i="1" a="1"/>
  <c r="BY63" i="1" s="1"/>
  <c r="CR63" i="1" a="1"/>
  <c r="CR63" i="1" s="1"/>
  <c r="BF63" i="1" a="1"/>
  <c r="BF63" i="1" s="1"/>
  <c r="AM63" i="1" a="1"/>
  <c r="AM63" i="1" s="1"/>
  <c r="F73" i="1"/>
  <c r="I73" i="1" s="1"/>
  <c r="BV71" i="1" a="1"/>
  <c r="BV71" i="1" s="1"/>
  <c r="CO71" i="1" a="1"/>
  <c r="CO71" i="1" s="1"/>
  <c r="AJ71" i="1" a="1"/>
  <c r="AJ71" i="1" s="1"/>
  <c r="BC71" i="1" a="1"/>
  <c r="BC71" i="1" s="1"/>
  <c r="T88" i="1"/>
  <c r="AN88" i="1" a="1"/>
  <c r="AN88" i="1" s="1"/>
  <c r="BG88" i="1" a="1"/>
  <c r="BG88" i="1" s="1"/>
  <c r="BZ88" i="1" a="1"/>
  <c r="BZ88" i="1" s="1"/>
  <c r="CS88" i="1" a="1"/>
  <c r="CS88" i="1" s="1"/>
  <c r="AO88" i="1" a="1"/>
  <c r="AO88" i="1" s="1"/>
  <c r="BH88" i="1" a="1"/>
  <c r="BH88" i="1" s="1"/>
  <c r="CA88" i="1" a="1"/>
  <c r="CA88" i="1" s="1"/>
  <c r="CT88" i="1" a="1"/>
  <c r="CT88" i="1" s="1"/>
  <c r="AP98" i="1" a="1"/>
  <c r="AP98" i="1" s="1"/>
  <c r="BI98" i="1" a="1"/>
  <c r="BI98" i="1" s="1"/>
  <c r="CB98" i="1" a="1"/>
  <c r="CB98" i="1" s="1"/>
  <c r="CU98" i="1" a="1"/>
  <c r="CU98" i="1" s="1"/>
  <c r="W99" i="1"/>
  <c r="AQ99" i="1" a="1"/>
  <c r="AQ99" i="1" s="1"/>
  <c r="BJ99" i="1" a="1"/>
  <c r="BJ99" i="1" s="1"/>
  <c r="CC99" i="1" a="1"/>
  <c r="CC99" i="1" s="1"/>
  <c r="CV99" i="1" a="1"/>
  <c r="CV99" i="1" s="1"/>
  <c r="CD99" i="1" a="1"/>
  <c r="CD99" i="1" s="1"/>
  <c r="AR99" i="1" a="1"/>
  <c r="AR99" i="1" s="1"/>
  <c r="CW99" i="1" a="1"/>
  <c r="CW99" i="1" s="1"/>
  <c r="BK99" i="1" a="1"/>
  <c r="BK99" i="1" s="1"/>
  <c r="Z94" i="1"/>
  <c r="BM94" i="1" a="1"/>
  <c r="BM94" i="1" s="1"/>
  <c r="CY94" i="1" a="1"/>
  <c r="CY94" i="1" s="1"/>
  <c r="BN94" i="1" a="1"/>
  <c r="BN94" i="1" s="1"/>
  <c r="CZ94" i="1" a="1"/>
  <c r="CZ94" i="1" s="1"/>
  <c r="AT94" i="1" a="1"/>
  <c r="AT94" i="1" s="1"/>
  <c r="CG94" i="1" a="1"/>
  <c r="CG94" i="1" s="1"/>
  <c r="AU94" i="1" a="1"/>
  <c r="AU94" i="1" s="1"/>
  <c r="CF94" i="1" a="1"/>
  <c r="CF94" i="1" s="1"/>
  <c r="T102" i="1"/>
  <c r="AN102" i="1" a="1"/>
  <c r="AN102" i="1" s="1"/>
  <c r="BG102" i="1" a="1"/>
  <c r="BG102" i="1" s="1"/>
  <c r="BZ102" i="1" a="1"/>
  <c r="BZ102" i="1" s="1"/>
  <c r="CA102" i="1" a="1"/>
  <c r="CA102" i="1" s="1"/>
  <c r="CS102" i="1" a="1"/>
  <c r="CS102" i="1" s="1"/>
  <c r="CT102" i="1" a="1"/>
  <c r="CT102" i="1" s="1"/>
  <c r="AO102" i="1" a="1"/>
  <c r="AO102" i="1" s="1"/>
  <c r="BH102" i="1" a="1"/>
  <c r="BH102" i="1" s="1"/>
  <c r="BI25" i="1" a="1"/>
  <c r="BI25" i="1" s="1"/>
  <c r="AP25" i="1" a="1"/>
  <c r="AP25" i="1" s="1"/>
  <c r="CB25" i="1" a="1"/>
  <c r="CB25" i="1" s="1"/>
  <c r="CU25" i="1" a="1"/>
  <c r="CU25" i="1" s="1"/>
  <c r="BV21" i="1" a="1"/>
  <c r="BV21" i="1" s="1"/>
  <c r="CO21" i="1" a="1"/>
  <c r="CO21" i="1" s="1"/>
  <c r="BC21" i="1" a="1"/>
  <c r="BC21" i="1" s="1"/>
  <c r="AJ21" i="1" a="1"/>
  <c r="AJ21" i="1" s="1"/>
  <c r="BF21" i="1" a="1"/>
  <c r="BF21" i="1" s="1"/>
  <c r="BY21" i="1" a="1"/>
  <c r="BY21" i="1" s="1"/>
  <c r="AM21" i="1" a="1"/>
  <c r="AM21" i="1" s="1"/>
  <c r="CR21" i="1" a="1"/>
  <c r="CR21" i="1" s="1"/>
  <c r="CY52" i="1" a="1"/>
  <c r="CY52" i="1" s="1"/>
  <c r="CZ52" i="1" a="1"/>
  <c r="CZ52" i="1" s="1"/>
  <c r="AT52" i="1" a="1"/>
  <c r="AT52" i="1" s="1"/>
  <c r="AU52" i="1" a="1"/>
  <c r="AU52" i="1" s="1"/>
  <c r="BM52" i="1" a="1"/>
  <c r="BM52" i="1" s="1"/>
  <c r="BN52" i="1" a="1"/>
  <c r="BN52" i="1" s="1"/>
  <c r="Z52" i="1"/>
  <c r="CF52" i="1" a="1"/>
  <c r="CF52" i="1" s="1"/>
  <c r="CG52" i="1" a="1"/>
  <c r="CG52" i="1" s="1"/>
  <c r="AQ102" i="1" a="1"/>
  <c r="AQ102" i="1" s="1"/>
  <c r="BJ102" i="1" a="1"/>
  <c r="BJ102" i="1" s="1"/>
  <c r="CC102" i="1" a="1"/>
  <c r="CC102" i="1" s="1"/>
  <c r="CV102" i="1" a="1"/>
  <c r="CV102" i="1" s="1"/>
  <c r="AR102" i="1" a="1"/>
  <c r="AR102" i="1" s="1"/>
  <c r="CD102" i="1" a="1"/>
  <c r="CD102" i="1" s="1"/>
  <c r="BK102" i="1" a="1"/>
  <c r="BK102" i="1" s="1"/>
  <c r="CW102" i="1" a="1"/>
  <c r="CW102" i="1" s="1"/>
  <c r="W102" i="1"/>
  <c r="AR9" i="1" a="1"/>
  <c r="AR9" i="1" s="1"/>
  <c r="BK9" i="1" a="1"/>
  <c r="BK9" i="1" s="1"/>
  <c r="CD9" i="1" a="1"/>
  <c r="CD9" i="1" s="1"/>
  <c r="CW9" i="1" a="1"/>
  <c r="CW9" i="1" s="1"/>
  <c r="W9" i="1"/>
  <c r="BJ9" i="1" a="1"/>
  <c r="BJ9" i="1" s="1"/>
  <c r="CV9" i="1" a="1"/>
  <c r="CV9" i="1" s="1"/>
  <c r="CC9" i="1" a="1"/>
  <c r="CC9" i="1" s="1"/>
  <c r="AQ9" i="1" a="1"/>
  <c r="AQ9" i="1" s="1"/>
  <c r="Q14" i="1"/>
  <c r="AK14" i="1" a="1"/>
  <c r="AK14" i="1" s="1"/>
  <c r="BW14" i="1" a="1"/>
  <c r="BW14" i="1" s="1"/>
  <c r="BD14" i="1" a="1"/>
  <c r="BD14" i="1" s="1"/>
  <c r="CP14" i="1" a="1"/>
  <c r="CP14" i="1" s="1"/>
  <c r="CD11" i="1" a="1"/>
  <c r="CD11" i="1" s="1"/>
  <c r="W11" i="1"/>
  <c r="CV11" i="1" a="1"/>
  <c r="CV11" i="1" s="1"/>
  <c r="CW11" i="1" a="1"/>
  <c r="CW11" i="1" s="1"/>
  <c r="AQ11" i="1" a="1"/>
  <c r="AQ11" i="1" s="1"/>
  <c r="AR11" i="1" a="1"/>
  <c r="AR11" i="1" s="1"/>
  <c r="BK11" i="1" a="1"/>
  <c r="BK11" i="1" s="1"/>
  <c r="BJ11" i="1" a="1"/>
  <c r="BJ11" i="1" s="1"/>
  <c r="CC11" i="1" a="1"/>
  <c r="CC11" i="1" s="1"/>
  <c r="BJ30" i="1" a="1"/>
  <c r="BJ30" i="1" s="1"/>
  <c r="CV30" i="1" a="1"/>
  <c r="CV30" i="1" s="1"/>
  <c r="W30" i="1"/>
  <c r="AQ30" i="1" a="1"/>
  <c r="AQ30" i="1" s="1"/>
  <c r="CC30" i="1" a="1"/>
  <c r="CC30" i="1" s="1"/>
  <c r="CB32" i="1" a="1"/>
  <c r="CB32" i="1" s="1"/>
  <c r="AP32" i="1" a="1"/>
  <c r="AP32" i="1" s="1"/>
  <c r="CU32" i="1" a="1"/>
  <c r="CU32" i="1" s="1"/>
  <c r="BI32" i="1" a="1"/>
  <c r="BI32" i="1" s="1"/>
  <c r="F40" i="1"/>
  <c r="BJ45" i="1" a="1"/>
  <c r="BJ45" i="1" s="1"/>
  <c r="W45" i="1"/>
  <c r="CC45" i="1" a="1"/>
  <c r="CC45" i="1" s="1"/>
  <c r="AQ45" i="1" a="1"/>
  <c r="AQ45" i="1" s="1"/>
  <c r="CV45" i="1" a="1"/>
  <c r="CV45" i="1" s="1"/>
  <c r="AU55" i="1" a="1"/>
  <c r="AU55" i="1" s="1"/>
  <c r="BN55" i="1" a="1"/>
  <c r="BN55" i="1" s="1"/>
  <c r="CG55" i="1" a="1"/>
  <c r="CG55" i="1" s="1"/>
  <c r="CZ55" i="1" a="1"/>
  <c r="CZ55" i="1" s="1"/>
  <c r="CY55" i="1" a="1"/>
  <c r="CY55" i="1" s="1"/>
  <c r="CF55" i="1" a="1"/>
  <c r="CF55" i="1" s="1"/>
  <c r="BM55" i="1" a="1"/>
  <c r="BM55" i="1" s="1"/>
  <c r="Z55" i="1"/>
  <c r="AT55" i="1" a="1"/>
  <c r="AT55" i="1" s="1"/>
  <c r="CO46" i="1" a="1"/>
  <c r="CO46" i="1" s="1"/>
  <c r="H46" i="1" s="1"/>
  <c r="BV46" i="1" a="1"/>
  <c r="BV46" i="1" s="1"/>
  <c r="G46" i="1" s="1"/>
  <c r="AJ46" i="1" a="1"/>
  <c r="AJ46" i="1" s="1"/>
  <c r="D46" i="1" s="1" a="1"/>
  <c r="D46" i="1" s="1"/>
  <c r="E46" i="1" s="1"/>
  <c r="BC46" i="1" a="1"/>
  <c r="BC46" i="1" s="1"/>
  <c r="F46" i="1" s="1"/>
  <c r="W61" i="1"/>
  <c r="CC61" i="1" a="1"/>
  <c r="CC61" i="1" s="1"/>
  <c r="CV61" i="1" a="1"/>
  <c r="CV61" i="1" s="1"/>
  <c r="AQ61" i="1" a="1"/>
  <c r="AQ61" i="1" s="1"/>
  <c r="BJ61" i="1" a="1"/>
  <c r="BJ61" i="1" s="1"/>
  <c r="BJ72" i="1" a="1"/>
  <c r="BJ72" i="1" s="1"/>
  <c r="BK72" i="1" a="1"/>
  <c r="BK72" i="1" s="1"/>
  <c r="CC72" i="1" a="1"/>
  <c r="CC72" i="1" s="1"/>
  <c r="CD72" i="1" a="1"/>
  <c r="CD72" i="1" s="1"/>
  <c r="W72" i="1"/>
  <c r="CV72" i="1" a="1"/>
  <c r="CV72" i="1" s="1"/>
  <c r="AR72" i="1" a="1"/>
  <c r="AR72" i="1" s="1"/>
  <c r="CW72" i="1" a="1"/>
  <c r="CW72" i="1" s="1"/>
  <c r="AQ72" i="1" a="1"/>
  <c r="AQ72" i="1" s="1"/>
  <c r="CX61" i="1" a="1"/>
  <c r="CX61" i="1" s="1"/>
  <c r="AS61" i="1" a="1"/>
  <c r="AS61" i="1" s="1"/>
  <c r="BL61" i="1" a="1"/>
  <c r="BL61" i="1" s="1"/>
  <c r="CE61" i="1" a="1"/>
  <c r="CE61" i="1" s="1"/>
  <c r="BF80" i="1" a="1"/>
  <c r="BF80" i="1" s="1"/>
  <c r="CR80" i="1" a="1"/>
  <c r="CR80" i="1" s="1"/>
  <c r="AM80" i="1" a="1"/>
  <c r="AM80" i="1" s="1"/>
  <c r="D80" i="1" s="1" a="1"/>
  <c r="D80" i="1" s="1"/>
  <c r="E80" i="1" s="1"/>
  <c r="BY80" i="1" a="1"/>
  <c r="BY80" i="1" s="1"/>
  <c r="G80" i="1" s="1"/>
  <c r="T71" i="1"/>
  <c r="AO71" i="1" a="1"/>
  <c r="AO71" i="1" s="1"/>
  <c r="BG71" i="1" a="1"/>
  <c r="BG71" i="1" s="1"/>
  <c r="BH71" i="1" a="1"/>
  <c r="BH71" i="1" s="1"/>
  <c r="BZ71" i="1" a="1"/>
  <c r="BZ71" i="1" s="1"/>
  <c r="AN71" i="1" a="1"/>
  <c r="AN71" i="1" s="1"/>
  <c r="CA71" i="1" a="1"/>
  <c r="CA71" i="1" s="1"/>
  <c r="CS71" i="1" a="1"/>
  <c r="CS71" i="1" s="1"/>
  <c r="CT71" i="1" a="1"/>
  <c r="CT71" i="1" s="1"/>
  <c r="AQ82" i="1" a="1"/>
  <c r="AQ82" i="1" s="1"/>
  <c r="CC82" i="1" a="1"/>
  <c r="CC82" i="1" s="1"/>
  <c r="CV82" i="1" a="1"/>
  <c r="CV82" i="1" s="1"/>
  <c r="CW82" i="1" a="1"/>
  <c r="CW82" i="1" s="1"/>
  <c r="CD82" i="1" a="1"/>
  <c r="CD82" i="1" s="1"/>
  <c r="BK82" i="1" a="1"/>
  <c r="BK82" i="1" s="1"/>
  <c r="W82" i="1"/>
  <c r="AR82" i="1" a="1"/>
  <c r="AR82" i="1" s="1"/>
  <c r="BJ82" i="1" a="1"/>
  <c r="BJ82" i="1" s="1"/>
  <c r="W86" i="1"/>
  <c r="AQ86" i="1" a="1"/>
  <c r="AQ86" i="1" s="1"/>
  <c r="BJ86" i="1" a="1"/>
  <c r="BJ86" i="1" s="1"/>
  <c r="CC86" i="1" a="1"/>
  <c r="CC86" i="1" s="1"/>
  <c r="CV86" i="1" a="1"/>
  <c r="CV86" i="1" s="1"/>
  <c r="CW86" i="1" a="1"/>
  <c r="CW86" i="1" s="1"/>
  <c r="AR86" i="1" a="1"/>
  <c r="AR86" i="1" s="1"/>
  <c r="BK86" i="1" a="1"/>
  <c r="BK86" i="1" s="1"/>
  <c r="CD86" i="1" a="1"/>
  <c r="CD86" i="1" s="1"/>
  <c r="BJ81" i="1" a="1"/>
  <c r="BJ81" i="1" s="1"/>
  <c r="W81" i="1"/>
  <c r="BK81" i="1" a="1"/>
  <c r="BK81" i="1" s="1"/>
  <c r="CV81" i="1" a="1"/>
  <c r="CV81" i="1" s="1"/>
  <c r="CW81" i="1" a="1"/>
  <c r="CW81" i="1" s="1"/>
  <c r="AQ81" i="1" a="1"/>
  <c r="AQ81" i="1" s="1"/>
  <c r="AR81" i="1" a="1"/>
  <c r="AR81" i="1" s="1"/>
  <c r="CD81" i="1" a="1"/>
  <c r="CD81" i="1" s="1"/>
  <c r="CC81" i="1" a="1"/>
  <c r="CC81" i="1" s="1"/>
  <c r="BC79" i="1" a="1"/>
  <c r="BC79" i="1" s="1"/>
  <c r="CO79" i="1" a="1"/>
  <c r="CO79" i="1" s="1"/>
  <c r="AJ79" i="1" a="1"/>
  <c r="AJ79" i="1" s="1"/>
  <c r="BV79" i="1" a="1"/>
  <c r="BV79" i="1" s="1"/>
  <c r="AM87" i="1" a="1"/>
  <c r="AM87" i="1" s="1"/>
  <c r="CR87" i="1" a="1"/>
  <c r="CR87" i="1" s="1"/>
  <c r="BY87" i="1" a="1"/>
  <c r="BY87" i="1" s="1"/>
  <c r="BF87" i="1" a="1"/>
  <c r="BF87" i="1" s="1"/>
  <c r="AK85" i="1" a="1"/>
  <c r="AK85" i="1" s="1"/>
  <c r="Q85" i="1"/>
  <c r="AL85" i="1" a="1"/>
  <c r="AL85" i="1" s="1"/>
  <c r="BD85" i="1" a="1"/>
  <c r="BD85" i="1" s="1"/>
  <c r="BE85" i="1" a="1"/>
  <c r="BE85" i="1" s="1"/>
  <c r="BW85" i="1" a="1"/>
  <c r="BW85" i="1" s="1"/>
  <c r="BX85" i="1" a="1"/>
  <c r="BX85" i="1" s="1"/>
  <c r="CP85" i="1" a="1"/>
  <c r="CP85" i="1" s="1"/>
  <c r="CQ85" i="1" a="1"/>
  <c r="CQ85" i="1" s="1"/>
  <c r="BF92" i="1" a="1"/>
  <c r="BF92" i="1" s="1"/>
  <c r="AM92" i="1" a="1"/>
  <c r="AM92" i="1" s="1"/>
  <c r="BY92" i="1" a="1"/>
  <c r="BY92" i="1" s="1"/>
  <c r="CR92" i="1" a="1"/>
  <c r="CR92" i="1" s="1"/>
  <c r="AC98" i="1"/>
  <c r="BQ98" i="1" a="1"/>
  <c r="BQ98" i="1" s="1"/>
  <c r="AX98" i="1" a="1"/>
  <c r="AX98" i="1" s="1"/>
  <c r="BP98" i="1" a="1"/>
  <c r="BP98" i="1" s="1"/>
  <c r="CI98" i="1" a="1"/>
  <c r="CI98" i="1" s="1"/>
  <c r="CJ98" i="1" a="1"/>
  <c r="CJ98" i="1" s="1"/>
  <c r="DB98" i="1" a="1"/>
  <c r="DB98" i="1" s="1"/>
  <c r="DC98" i="1" a="1"/>
  <c r="DC98" i="1" s="1"/>
  <c r="AW98" i="1" a="1"/>
  <c r="AW98" i="1" s="1"/>
  <c r="AS100" i="1" a="1"/>
  <c r="AS100" i="1" s="1"/>
  <c r="D100" i="1" s="1" a="1"/>
  <c r="D100" i="1" s="1"/>
  <c r="E100" i="1" s="1"/>
  <c r="CX100" i="1" a="1"/>
  <c r="CX100" i="1" s="1"/>
  <c r="H100" i="1" s="1"/>
  <c r="CE100" i="1" a="1"/>
  <c r="CE100" i="1" s="1"/>
  <c r="G100" i="1" s="1"/>
  <c r="BL100" i="1" a="1"/>
  <c r="BL100" i="1" s="1"/>
  <c r="T107" i="1"/>
  <c r="AN107" i="1" a="1"/>
  <c r="AN107" i="1" s="1"/>
  <c r="BG107" i="1" a="1"/>
  <c r="BG107" i="1" s="1"/>
  <c r="BZ107" i="1" a="1"/>
  <c r="BZ107" i="1" s="1"/>
  <c r="CS107" i="1" a="1"/>
  <c r="CS107" i="1" s="1"/>
  <c r="AO107" i="1" a="1"/>
  <c r="AO107" i="1" s="1"/>
  <c r="BH107" i="1" a="1"/>
  <c r="BH107" i="1" s="1"/>
  <c r="CA107" i="1" a="1"/>
  <c r="CA107" i="1" s="1"/>
  <c r="CT107" i="1" a="1"/>
  <c r="CT107" i="1" s="1"/>
  <c r="BI97" i="1" a="1"/>
  <c r="BI97" i="1" s="1"/>
  <c r="F97" i="1" s="1"/>
  <c r="AP97" i="1" a="1"/>
  <c r="AP97" i="1" s="1"/>
  <c r="D97" i="1" s="1" a="1"/>
  <c r="D97" i="1" s="1"/>
  <c r="E97" i="1" s="1"/>
  <c r="CU97" i="1" a="1"/>
  <c r="CU97" i="1" s="1"/>
  <c r="CB97" i="1" a="1"/>
  <c r="CB97" i="1" s="1"/>
  <c r="G97" i="1" s="1"/>
  <c r="Q99" i="1"/>
  <c r="AK99" i="1" a="1"/>
  <c r="AK99" i="1" s="1"/>
  <c r="BD99" i="1" a="1"/>
  <c r="BD99" i="1" s="1"/>
  <c r="BW99" i="1" a="1"/>
  <c r="BW99" i="1" s="1"/>
  <c r="CP99" i="1" a="1"/>
  <c r="CP99" i="1" s="1"/>
  <c r="W94" i="1"/>
  <c r="AQ94" i="1" a="1"/>
  <c r="AQ94" i="1" s="1"/>
  <c r="BJ94" i="1" a="1"/>
  <c r="BJ94" i="1" s="1"/>
  <c r="CC94" i="1" a="1"/>
  <c r="CC94" i="1" s="1"/>
  <c r="CD94" i="1" a="1"/>
  <c r="CD94" i="1" s="1"/>
  <c r="AR94" i="1" a="1"/>
  <c r="AR94" i="1" s="1"/>
  <c r="CV94" i="1" a="1"/>
  <c r="CV94" i="1" s="1"/>
  <c r="BK94" i="1" a="1"/>
  <c r="BK94" i="1" s="1"/>
  <c r="CW94" i="1" a="1"/>
  <c r="CW94" i="1" s="1"/>
  <c r="Q102" i="1"/>
  <c r="AK102" i="1" a="1"/>
  <c r="AK102" i="1" s="1"/>
  <c r="BD102" i="1" a="1"/>
  <c r="BD102" i="1" s="1"/>
  <c r="BW102" i="1" a="1"/>
  <c r="BW102" i="1" s="1"/>
  <c r="CP102" i="1" a="1"/>
  <c r="CP102" i="1" s="1"/>
  <c r="AP104" i="1" a="1"/>
  <c r="AP104" i="1" s="1"/>
  <c r="CB104" i="1" a="1"/>
  <c r="CB104" i="1" s="1"/>
  <c r="BI104" i="1" a="1"/>
  <c r="BI104" i="1" s="1"/>
  <c r="CU104" i="1" a="1"/>
  <c r="CU104" i="1" s="1"/>
  <c r="AP77" i="1" a="1"/>
  <c r="AP77" i="1" s="1"/>
  <c r="BI77" i="1" a="1"/>
  <c r="BI77" i="1" s="1"/>
  <c r="CB77" i="1" a="1"/>
  <c r="CB77" i="1" s="1"/>
  <c r="CU77" i="1" a="1"/>
  <c r="CU77" i="1" s="1"/>
  <c r="CI14" i="1" a="1"/>
  <c r="CI14" i="1" s="1"/>
  <c r="AW14" i="1" a="1"/>
  <c r="AW14" i="1" s="1"/>
  <c r="BP14" i="1" a="1"/>
  <c r="BP14" i="1" s="1"/>
  <c r="AC14" i="1"/>
  <c r="DB14" i="1" a="1"/>
  <c r="DB14" i="1" s="1"/>
  <c r="BI16" i="1" a="1"/>
  <c r="BI16" i="1" s="1"/>
  <c r="CU16" i="1" a="1"/>
  <c r="CU16" i="1" s="1"/>
  <c r="CB16" i="1" a="1"/>
  <c r="CB16" i="1" s="1"/>
  <c r="AP16" i="1" a="1"/>
  <c r="AP16" i="1" s="1"/>
  <c r="CE59" i="1" a="1"/>
  <c r="CE59" i="1" s="1"/>
  <c r="G59" i="1" s="1"/>
  <c r="CX59" i="1" a="1"/>
  <c r="CX59" i="1" s="1"/>
  <c r="H59" i="1" s="1"/>
  <c r="AS59" i="1" a="1"/>
  <c r="AS59" i="1" s="1"/>
  <c r="BL59" i="1" a="1"/>
  <c r="BL59" i="1" s="1"/>
  <c r="F59" i="1" s="1"/>
  <c r="AM10" i="1" a="1"/>
  <c r="AM10" i="1" s="1"/>
  <c r="BF10" i="1" a="1"/>
  <c r="BF10" i="1" s="1"/>
  <c r="BY10" i="1" a="1"/>
  <c r="BY10" i="1" s="1"/>
  <c r="CR10" i="1" a="1"/>
  <c r="CR10" i="1" s="1"/>
  <c r="AP13" i="1" a="1"/>
  <c r="AP13" i="1" s="1"/>
  <c r="BI13" i="1" a="1"/>
  <c r="BI13" i="1" s="1"/>
  <c r="CB13" i="1" a="1"/>
  <c r="CB13" i="1" s="1"/>
  <c r="CU13" i="1" a="1"/>
  <c r="CU13" i="1" s="1"/>
  <c r="BT14" i="1" a="1"/>
  <c r="BT14" i="1" s="1"/>
  <c r="DF14" i="1" a="1"/>
  <c r="DF14" i="1" s="1"/>
  <c r="AF14" i="1"/>
  <c r="AZ14" i="1" a="1"/>
  <c r="AZ14" i="1" s="1"/>
  <c r="CL14" i="1" a="1"/>
  <c r="CL14" i="1" s="1"/>
  <c r="BA14" i="1" a="1"/>
  <c r="BA14" i="1" s="1"/>
  <c r="CM14" i="1" a="1"/>
  <c r="CM14" i="1" s="1"/>
  <c r="BS14" i="1" a="1"/>
  <c r="BS14" i="1" s="1"/>
  <c r="DE14" i="1" a="1"/>
  <c r="DE14" i="1" s="1"/>
  <c r="CU21" i="1" a="1"/>
  <c r="CU21" i="1" s="1"/>
  <c r="BI21" i="1" a="1"/>
  <c r="BI21" i="1" s="1"/>
  <c r="CB21" i="1" a="1"/>
  <c r="CB21" i="1" s="1"/>
  <c r="AP21" i="1" a="1"/>
  <c r="AP21" i="1" s="1"/>
  <c r="AJ23" i="1" a="1"/>
  <c r="AJ23" i="1" s="1"/>
  <c r="BC23" i="1" a="1"/>
  <c r="BC23" i="1" s="1"/>
  <c r="F23" i="1" s="1"/>
  <c r="BV23" i="1" a="1"/>
  <c r="BV23" i="1" s="1"/>
  <c r="G23" i="1" s="1"/>
  <c r="CO23" i="1" a="1"/>
  <c r="CO23" i="1" s="1"/>
  <c r="H23" i="1" s="1"/>
  <c r="CO24" i="1" a="1"/>
  <c r="CO24" i="1" s="1"/>
  <c r="BV24" i="1" a="1"/>
  <c r="BV24" i="1" s="1"/>
  <c r="AJ24" i="1" a="1"/>
  <c r="AJ24" i="1" s="1"/>
  <c r="BC24" i="1" a="1"/>
  <c r="BC24" i="1" s="1"/>
  <c r="AM25" i="1" a="1"/>
  <c r="AM25" i="1" s="1"/>
  <c r="CR25" i="1" a="1"/>
  <c r="CR25" i="1" s="1"/>
  <c r="BY25" i="1" a="1"/>
  <c r="BY25" i="1" s="1"/>
  <c r="BF25" i="1" a="1"/>
  <c r="BF25" i="1" s="1"/>
  <c r="AM28" i="1" a="1"/>
  <c r="AM28" i="1" s="1"/>
  <c r="D28" i="1" s="1" a="1"/>
  <c r="D28" i="1" s="1"/>
  <c r="E28" i="1" s="1"/>
  <c r="CR28" i="1" a="1"/>
  <c r="CR28" i="1" s="1"/>
  <c r="H28" i="1" s="1"/>
  <c r="BY28" i="1" a="1"/>
  <c r="BY28" i="1" s="1"/>
  <c r="BF28" i="1" a="1"/>
  <c r="BF28" i="1" s="1"/>
  <c r="F28" i="1" s="1"/>
  <c r="BY37" i="1" a="1"/>
  <c r="BY37" i="1" s="1"/>
  <c r="BF37" i="1" a="1"/>
  <c r="BF37" i="1" s="1"/>
  <c r="AM37" i="1" a="1"/>
  <c r="AM37" i="1" s="1"/>
  <c r="CR37" i="1" a="1"/>
  <c r="CR37" i="1" s="1"/>
  <c r="CI42" i="1" a="1"/>
  <c r="CI42" i="1" s="1"/>
  <c r="BP42" i="1" a="1"/>
  <c r="BP42" i="1" s="1"/>
  <c r="AW42" i="1" a="1"/>
  <c r="AW42" i="1" s="1"/>
  <c r="DB42" i="1" a="1"/>
  <c r="DB42" i="1" s="1"/>
  <c r="AC42" i="1"/>
  <c r="AQ47" i="1" a="1"/>
  <c r="AQ47" i="1" s="1"/>
  <c r="CC47" i="1" a="1"/>
  <c r="CC47" i="1" s="1"/>
  <c r="W47" i="1"/>
  <c r="BJ47" i="1" a="1"/>
  <c r="BJ47" i="1" s="1"/>
  <c r="CV47" i="1" a="1"/>
  <c r="CV47" i="1" s="1"/>
  <c r="BK47" i="1" a="1"/>
  <c r="BK47" i="1" s="1"/>
  <c r="CW47" i="1" a="1"/>
  <c r="CW47" i="1" s="1"/>
  <c r="CD47" i="1" a="1"/>
  <c r="CD47" i="1" s="1"/>
  <c r="AR47" i="1" a="1"/>
  <c r="AR47" i="1" s="1"/>
  <c r="BC43" i="1" a="1"/>
  <c r="BC43" i="1" s="1"/>
  <c r="AJ43" i="1" a="1"/>
  <c r="AJ43" i="1" s="1"/>
  <c r="BV43" i="1" a="1"/>
  <c r="BV43" i="1" s="1"/>
  <c r="G43" i="1" s="1"/>
  <c r="CO43" i="1" a="1"/>
  <c r="CO43" i="1" s="1"/>
  <c r="H43" i="1" s="1"/>
  <c r="AJ41" i="1" a="1"/>
  <c r="AJ41" i="1" s="1"/>
  <c r="D41" i="1" s="1" a="1"/>
  <c r="D41" i="1" s="1"/>
  <c r="E41" i="1" s="1"/>
  <c r="BV41" i="1" a="1"/>
  <c r="BV41" i="1" s="1"/>
  <c r="G41" i="1" s="1"/>
  <c r="CO41" i="1" a="1"/>
  <c r="CO41" i="1" s="1"/>
  <c r="H41" i="1" s="1"/>
  <c r="BC41" i="1" a="1"/>
  <c r="BC41" i="1" s="1"/>
  <c r="F41" i="1" s="1"/>
  <c r="AM47" i="1" a="1"/>
  <c r="AM47" i="1" s="1"/>
  <c r="BY47" i="1" a="1"/>
  <c r="BY47" i="1" s="1"/>
  <c r="CR47" i="1" a="1"/>
  <c r="CR47" i="1" s="1"/>
  <c r="BF47" i="1" a="1"/>
  <c r="BF47" i="1" s="1"/>
  <c r="AN45" i="1" a="1"/>
  <c r="AN45" i="1" s="1"/>
  <c r="BG45" i="1" a="1"/>
  <c r="BG45" i="1" s="1"/>
  <c r="BZ45" i="1" a="1"/>
  <c r="BZ45" i="1" s="1"/>
  <c r="CS45" i="1" a="1"/>
  <c r="CS45" i="1" s="1"/>
  <c r="AO45" i="1" a="1"/>
  <c r="AO45" i="1" s="1"/>
  <c r="CT45" i="1" a="1"/>
  <c r="CT45" i="1" s="1"/>
  <c r="BH45" i="1" a="1"/>
  <c r="BH45" i="1" s="1"/>
  <c r="T45" i="1"/>
  <c r="CA45" i="1" a="1"/>
  <c r="CA45" i="1" s="1"/>
  <c r="BH51" i="1" a="1"/>
  <c r="BH51" i="1" s="1"/>
  <c r="T51" i="1"/>
  <c r="AN51" i="1" a="1"/>
  <c r="AN51" i="1" s="1"/>
  <c r="CT51" i="1" a="1"/>
  <c r="CT51" i="1" s="1"/>
  <c r="AO51" i="1" a="1"/>
  <c r="AO51" i="1" s="1"/>
  <c r="BZ51" i="1" a="1"/>
  <c r="BZ51" i="1" s="1"/>
  <c r="CA51" i="1" a="1"/>
  <c r="CA51" i="1" s="1"/>
  <c r="CS51" i="1" a="1"/>
  <c r="CS51" i="1" s="1"/>
  <c r="BG51" i="1" a="1"/>
  <c r="BG51" i="1" s="1"/>
  <c r="BR47" i="1" a="1"/>
  <c r="BR47" i="1" s="1"/>
  <c r="DD47" i="1" a="1"/>
  <c r="DD47" i="1" s="1"/>
  <c r="CK47" i="1" a="1"/>
  <c r="CK47" i="1" s="1"/>
  <c r="AY47" i="1" a="1"/>
  <c r="AY47" i="1" s="1"/>
  <c r="T60" i="1"/>
  <c r="CA60" i="1" a="1"/>
  <c r="CA60" i="1" s="1"/>
  <c r="CT60" i="1" a="1"/>
  <c r="CT60" i="1" s="1"/>
  <c r="AN60" i="1" a="1"/>
  <c r="AN60" i="1" s="1"/>
  <c r="AO60" i="1" a="1"/>
  <c r="AO60" i="1" s="1"/>
  <c r="BG60" i="1" a="1"/>
  <c r="BG60" i="1" s="1"/>
  <c r="BH60" i="1" a="1"/>
  <c r="BH60" i="1" s="1"/>
  <c r="BZ60" i="1" a="1"/>
  <c r="BZ60" i="1" s="1"/>
  <c r="CS60" i="1" a="1"/>
  <c r="CS60" i="1" s="1"/>
  <c r="BJ60" i="1" a="1"/>
  <c r="BJ60" i="1" s="1"/>
  <c r="CC60" i="1" a="1"/>
  <c r="CC60" i="1" s="1"/>
  <c r="W60" i="1"/>
  <c r="CV60" i="1" a="1"/>
  <c r="CV60" i="1" s="1"/>
  <c r="AQ60" i="1" a="1"/>
  <c r="AQ60" i="1" s="1"/>
  <c r="CI54" i="1" a="1"/>
  <c r="CI54" i="1" s="1"/>
  <c r="AW54" i="1" a="1"/>
  <c r="AW54" i="1" s="1"/>
  <c r="AC54" i="1"/>
  <c r="DB54" i="1" a="1"/>
  <c r="DB54" i="1" s="1"/>
  <c r="BP54" i="1" a="1"/>
  <c r="BP54" i="1" s="1"/>
  <c r="BL58" i="1" a="1"/>
  <c r="BL58" i="1" s="1"/>
  <c r="CE58" i="1" a="1"/>
  <c r="CE58" i="1" s="1"/>
  <c r="CX58" i="1" a="1"/>
  <c r="CX58" i="1" s="1"/>
  <c r="AS58" i="1" a="1"/>
  <c r="AS58" i="1" s="1"/>
  <c r="T61" i="1"/>
  <c r="BG61" i="1" a="1"/>
  <c r="BG61" i="1" s="1"/>
  <c r="BZ61" i="1" a="1"/>
  <c r="BZ61" i="1" s="1"/>
  <c r="CS61" i="1" a="1"/>
  <c r="CS61" i="1" s="1"/>
  <c r="AN61" i="1" a="1"/>
  <c r="AN61" i="1" s="1"/>
  <c r="BF50" i="1" a="1"/>
  <c r="BF50" i="1" s="1"/>
  <c r="CR50" i="1" a="1"/>
  <c r="CR50" i="1" s="1"/>
  <c r="AM50" i="1" a="1"/>
  <c r="AM50" i="1" s="1"/>
  <c r="BY50" i="1" a="1"/>
  <c r="BY50" i="1" s="1"/>
  <c r="DE61" i="1" a="1"/>
  <c r="DE61" i="1" s="1"/>
  <c r="AF61" i="1"/>
  <c r="AZ61" i="1" a="1"/>
  <c r="AZ61" i="1" s="1"/>
  <c r="BS61" i="1" a="1"/>
  <c r="BS61" i="1" s="1"/>
  <c r="BT61" i="1" a="1"/>
  <c r="BT61" i="1" s="1"/>
  <c r="CL61" i="1" a="1"/>
  <c r="CL61" i="1" s="1"/>
  <c r="BA61" i="1" a="1"/>
  <c r="BA61" i="1" s="1"/>
  <c r="CM61" i="1" a="1"/>
  <c r="CM61" i="1" s="1"/>
  <c r="DF61" i="1" a="1"/>
  <c r="DF61" i="1" s="1"/>
  <c r="AJ52" i="1" a="1"/>
  <c r="AJ52" i="1" s="1"/>
  <c r="BC52" i="1" a="1"/>
  <c r="BC52" i="1" s="1"/>
  <c r="BV52" i="1" a="1"/>
  <c r="BV52" i="1" s="1"/>
  <c r="CO52" i="1" a="1"/>
  <c r="CO52" i="1" s="1"/>
  <c r="BC57" i="1" a="1"/>
  <c r="BC57" i="1" s="1"/>
  <c r="AJ57" i="1" a="1"/>
  <c r="AJ57" i="1" s="1"/>
  <c r="CO57" i="1" a="1"/>
  <c r="CO57" i="1" s="1"/>
  <c r="BV57" i="1" a="1"/>
  <c r="BV57" i="1" s="1"/>
  <c r="AJ64" i="1" a="1"/>
  <c r="AJ64" i="1" s="1"/>
  <c r="BC64" i="1" a="1"/>
  <c r="BC64" i="1" s="1"/>
  <c r="BV64" i="1" a="1"/>
  <c r="BV64" i="1" s="1"/>
  <c r="CO64" i="1" a="1"/>
  <c r="CO64" i="1" s="1"/>
  <c r="H64" i="1" s="1"/>
  <c r="T78" i="1"/>
  <c r="AN78" i="1" a="1"/>
  <c r="AN78" i="1" s="1"/>
  <c r="BH78" i="1" a="1"/>
  <c r="BH78" i="1" s="1"/>
  <c r="CA78" i="1" a="1"/>
  <c r="CA78" i="1" s="1"/>
  <c r="CS78" i="1" a="1"/>
  <c r="CS78" i="1" s="1"/>
  <c r="BG78" i="1" a="1"/>
  <c r="BG78" i="1" s="1"/>
  <c r="BZ78" i="1" a="1"/>
  <c r="BZ78" i="1" s="1"/>
  <c r="AO78" i="1" a="1"/>
  <c r="AO78" i="1" s="1"/>
  <c r="CT78" i="1" a="1"/>
  <c r="CT78" i="1" s="1"/>
  <c r="AN72" i="1" a="1"/>
  <c r="AN72" i="1" s="1"/>
  <c r="BG72" i="1" a="1"/>
  <c r="BG72" i="1" s="1"/>
  <c r="BZ72" i="1" a="1"/>
  <c r="BZ72" i="1" s="1"/>
  <c r="CS72" i="1" a="1"/>
  <c r="CS72" i="1" s="1"/>
  <c r="T72" i="1"/>
  <c r="W71" i="1"/>
  <c r="BK71" i="1" a="1"/>
  <c r="BK71" i="1" s="1"/>
  <c r="CD71" i="1" a="1"/>
  <c r="CD71" i="1" s="1"/>
  <c r="CV71" i="1" a="1"/>
  <c r="CV71" i="1" s="1"/>
  <c r="CW71" i="1" a="1"/>
  <c r="CW71" i="1" s="1"/>
  <c r="AQ71" i="1" a="1"/>
  <c r="AQ71" i="1" s="1"/>
  <c r="AR71" i="1" a="1"/>
  <c r="AR71" i="1" s="1"/>
  <c r="BJ71" i="1" a="1"/>
  <c r="BJ71" i="1" s="1"/>
  <c r="CC71" i="1" a="1"/>
  <c r="CC71" i="1" s="1"/>
  <c r="AC82" i="1"/>
  <c r="AW82" i="1" a="1"/>
  <c r="AW82" i="1" s="1"/>
  <c r="CI82" i="1" a="1"/>
  <c r="CI82" i="1" s="1"/>
  <c r="BP82" i="1" a="1"/>
  <c r="BP82" i="1" s="1"/>
  <c r="DB82" i="1" a="1"/>
  <c r="DB82" i="1" s="1"/>
  <c r="AR87" i="1" a="1"/>
  <c r="AR87" i="1" s="1"/>
  <c r="BK87" i="1" a="1"/>
  <c r="BK87" i="1" s="1"/>
  <c r="W87" i="1"/>
  <c r="BJ87" i="1" a="1"/>
  <c r="BJ87" i="1" s="1"/>
  <c r="CC87" i="1" a="1"/>
  <c r="CC87" i="1" s="1"/>
  <c r="CD87" i="1" a="1"/>
  <c r="CD87" i="1" s="1"/>
  <c r="CW87" i="1" a="1"/>
  <c r="CW87" i="1" s="1"/>
  <c r="AQ87" i="1" a="1"/>
  <c r="AQ87" i="1" s="1"/>
  <c r="CV87" i="1" a="1"/>
  <c r="CV87" i="1" s="1"/>
  <c r="T81" i="1"/>
  <c r="CS81" i="1" a="1"/>
  <c r="CS81" i="1" s="1"/>
  <c r="AN81" i="1" a="1"/>
  <c r="AN81" i="1" s="1"/>
  <c r="BZ81" i="1" a="1"/>
  <c r="BZ81" i="1" s="1"/>
  <c r="BG81" i="1" a="1"/>
  <c r="BG81" i="1" s="1"/>
  <c r="Z85" i="1"/>
  <c r="CG85" i="1" a="1"/>
  <c r="CG85" i="1" s="1"/>
  <c r="CY85" i="1" a="1"/>
  <c r="CY85" i="1" s="1"/>
  <c r="CZ85" i="1" a="1"/>
  <c r="CZ85" i="1" s="1"/>
  <c r="AT85" i="1" a="1"/>
  <c r="AT85" i="1" s="1"/>
  <c r="BN85" i="1" a="1"/>
  <c r="BN85" i="1" s="1"/>
  <c r="CF85" i="1" a="1"/>
  <c r="CF85" i="1" s="1"/>
  <c r="BM85" i="1" a="1"/>
  <c r="BM85" i="1" s="1"/>
  <c r="AU85" i="1" a="1"/>
  <c r="AU85" i="1" s="1"/>
  <c r="BI93" i="1" a="1"/>
  <c r="BI93" i="1" s="1"/>
  <c r="CB93" i="1" a="1"/>
  <c r="CB93" i="1" s="1"/>
  <c r="G93" i="1" s="1"/>
  <c r="CU93" i="1" a="1"/>
  <c r="CU93" i="1" s="1"/>
  <c r="AP93" i="1" a="1"/>
  <c r="AP93" i="1" s="1"/>
  <c r="D93" i="1" s="1" a="1"/>
  <c r="D93" i="1" s="1"/>
  <c r="E93" i="1" s="1"/>
  <c r="BJ107" i="1" a="1"/>
  <c r="BJ107" i="1" s="1"/>
  <c r="CC107" i="1" a="1"/>
  <c r="CC107" i="1" s="1"/>
  <c r="W107" i="1"/>
  <c r="AR107" i="1" a="1"/>
  <c r="AR107" i="1" s="1"/>
  <c r="BK107" i="1" a="1"/>
  <c r="BK107" i="1" s="1"/>
  <c r="CD107" i="1" a="1"/>
  <c r="CD107" i="1" s="1"/>
  <c r="CW107" i="1" a="1"/>
  <c r="CW107" i="1" s="1"/>
  <c r="CV107" i="1" a="1"/>
  <c r="CV107" i="1" s="1"/>
  <c r="AQ107" i="1" a="1"/>
  <c r="AQ107" i="1" s="1"/>
  <c r="Q103" i="1"/>
  <c r="AK103" i="1" a="1"/>
  <c r="AK103" i="1" s="1"/>
  <c r="CP103" i="1" a="1"/>
  <c r="CP103" i="1" s="1"/>
  <c r="BW103" i="1" a="1"/>
  <c r="BW103" i="1" s="1"/>
  <c r="BD103" i="1" a="1"/>
  <c r="BD103" i="1" s="1"/>
  <c r="Q34" i="1"/>
  <c r="AK34" i="1" a="1"/>
  <c r="AK34" i="1" s="1"/>
  <c r="AL34" i="1" a="1"/>
  <c r="AL34" i="1" s="1"/>
  <c r="CP34" i="1" a="1"/>
  <c r="CP34" i="1" s="1"/>
  <c r="BD34" i="1" a="1"/>
  <c r="BD34" i="1" s="1"/>
  <c r="BW34" i="1" a="1"/>
  <c r="BW34" i="1" s="1"/>
  <c r="CQ34" i="1" a="1"/>
  <c r="CQ34" i="1" s="1"/>
  <c r="BE34" i="1" a="1"/>
  <c r="BE34" i="1" s="1"/>
  <c r="BX34" i="1" a="1"/>
  <c r="BX34" i="1" s="1"/>
  <c r="Q11" i="1"/>
  <c r="BE11" i="1" a="1"/>
  <c r="BE11" i="1" s="1"/>
  <c r="BW11" i="1" a="1"/>
  <c r="BW11" i="1" s="1"/>
  <c r="BX11" i="1" a="1"/>
  <c r="BX11" i="1" s="1"/>
  <c r="CP11" i="1" a="1"/>
  <c r="CP11" i="1" s="1"/>
  <c r="CQ11" i="1" a="1"/>
  <c r="CQ11" i="1" s="1"/>
  <c r="AL11" i="1" a="1"/>
  <c r="AL11" i="1" s="1"/>
  <c r="AK11" i="1" a="1"/>
  <c r="AK11" i="1" s="1"/>
  <c r="BD11" i="1" a="1"/>
  <c r="BD11" i="1" s="1"/>
  <c r="CU29" i="1" a="1"/>
  <c r="CU29" i="1" s="1"/>
  <c r="H29" i="1" s="1"/>
  <c r="CB29" i="1" a="1"/>
  <c r="CB29" i="1" s="1"/>
  <c r="G29" i="1" s="1"/>
  <c r="BI29" i="1" a="1"/>
  <c r="BI29" i="1" s="1"/>
  <c r="F29" i="1" s="1"/>
  <c r="AP29" i="1" a="1"/>
  <c r="AP29" i="1" s="1"/>
  <c r="BD48" i="1" a="1"/>
  <c r="BD48" i="1" s="1"/>
  <c r="CP48" i="1" a="1"/>
  <c r="CP48" i="1" s="1"/>
  <c r="BE48" i="1" a="1"/>
  <c r="BE48" i="1" s="1"/>
  <c r="CQ48" i="1" a="1"/>
  <c r="CQ48" i="1" s="1"/>
  <c r="AK48" i="1" a="1"/>
  <c r="AK48" i="1" s="1"/>
  <c r="BW48" i="1" a="1"/>
  <c r="BW48" i="1" s="1"/>
  <c r="BX48" i="1" a="1"/>
  <c r="BX48" i="1" s="1"/>
  <c r="Q48" i="1"/>
  <c r="AL48" i="1" a="1"/>
  <c r="AL48" i="1" s="1"/>
  <c r="AP85" i="1" a="1"/>
  <c r="AP85" i="1" s="1"/>
  <c r="BI85" i="1" a="1"/>
  <c r="BI85" i="1" s="1"/>
  <c r="CB85" i="1" a="1"/>
  <c r="CB85" i="1" s="1"/>
  <c r="CU85" i="1" a="1"/>
  <c r="CU85" i="1" s="1"/>
  <c r="AQ15" i="1" a="1"/>
  <c r="AQ15" i="1" s="1"/>
  <c r="W15" i="1"/>
  <c r="CC15" i="1" a="1"/>
  <c r="CC15" i="1" s="1"/>
  <c r="BJ15" i="1" a="1"/>
  <c r="BJ15" i="1" s="1"/>
  <c r="CV15" i="1" a="1"/>
  <c r="CV15" i="1" s="1"/>
  <c r="Z18" i="1"/>
  <c r="AT18" i="1" a="1"/>
  <c r="AT18" i="1" s="1"/>
  <c r="BM18" i="1" a="1"/>
  <c r="BM18" i="1" s="1"/>
  <c r="CF18" i="1" a="1"/>
  <c r="CF18" i="1" s="1"/>
  <c r="CY18" i="1" a="1"/>
  <c r="CY18" i="1" s="1"/>
  <c r="AU18" i="1" a="1"/>
  <c r="AU18" i="1" s="1"/>
  <c r="BN18" i="1" a="1"/>
  <c r="BN18" i="1" s="1"/>
  <c r="CG18" i="1" a="1"/>
  <c r="CG18" i="1" s="1"/>
  <c r="CZ18" i="1" a="1"/>
  <c r="CZ18" i="1" s="1"/>
  <c r="BM22" i="1" a="1"/>
  <c r="BM22" i="1" s="1"/>
  <c r="CY22" i="1" a="1"/>
  <c r="CY22" i="1" s="1"/>
  <c r="CF22" i="1" a="1"/>
  <c r="CF22" i="1" s="1"/>
  <c r="AT22" i="1" a="1"/>
  <c r="AT22" i="1" s="1"/>
  <c r="Z22" i="1"/>
  <c r="BV25" i="1" a="1"/>
  <c r="BV25" i="1" s="1"/>
  <c r="BC25" i="1" a="1"/>
  <c r="BC25" i="1" s="1"/>
  <c r="F25" i="1" s="1"/>
  <c r="AJ25" i="1" a="1"/>
  <c r="AJ25" i="1" s="1"/>
  <c r="D25" i="1" s="1" a="1"/>
  <c r="D25" i="1" s="1"/>
  <c r="E25" i="1" s="1"/>
  <c r="CO25" i="1" a="1"/>
  <c r="CO25" i="1" s="1"/>
  <c r="DA23" i="1" a="1"/>
  <c r="DA23" i="1" s="1"/>
  <c r="CH23" i="1" a="1"/>
  <c r="CH23" i="1" s="1"/>
  <c r="AV23" i="1" a="1"/>
  <c r="AV23" i="1" s="1"/>
  <c r="BO23" i="1" a="1"/>
  <c r="BO23" i="1" s="1"/>
  <c r="BL29" i="1" a="1"/>
  <c r="BL29" i="1" s="1"/>
  <c r="AS29" i="1" a="1"/>
  <c r="AS29" i="1" s="1"/>
  <c r="D29" i="1" s="1" a="1"/>
  <c r="D29" i="1" s="1"/>
  <c r="E29" i="1" s="1"/>
  <c r="CX29" i="1" a="1"/>
  <c r="CX29" i="1" s="1"/>
  <c r="CE29" i="1" a="1"/>
  <c r="CE29" i="1" s="1"/>
  <c r="BN42" i="1" a="1"/>
  <c r="BN42" i="1" s="1"/>
  <c r="AT42" i="1" a="1"/>
  <c r="AT42" i="1" s="1"/>
  <c r="AU42" i="1" a="1"/>
  <c r="AU42" i="1" s="1"/>
  <c r="CF42" i="1" a="1"/>
  <c r="CF42" i="1" s="1"/>
  <c r="CY42" i="1" a="1"/>
  <c r="CY42" i="1" s="1"/>
  <c r="BM42" i="1" a="1"/>
  <c r="BM42" i="1" s="1"/>
  <c r="CG42" i="1" a="1"/>
  <c r="CG42" i="1" s="1"/>
  <c r="CZ42" i="1" a="1"/>
  <c r="CZ42" i="1" s="1"/>
  <c r="Z42" i="1"/>
  <c r="Q45" i="1"/>
  <c r="AL45" i="1" a="1"/>
  <c r="AL45" i="1" s="1"/>
  <c r="CP45" i="1" a="1"/>
  <c r="CP45" i="1" s="1"/>
  <c r="BD45" i="1" a="1"/>
  <c r="BD45" i="1" s="1"/>
  <c r="BE45" i="1" a="1"/>
  <c r="BE45" i="1" s="1"/>
  <c r="BW45" i="1" a="1"/>
  <c r="BW45" i="1" s="1"/>
  <c r="CQ45" i="1" a="1"/>
  <c r="CQ45" i="1" s="1"/>
  <c r="BX45" i="1" a="1"/>
  <c r="BX45" i="1" s="1"/>
  <c r="AK45" i="1" a="1"/>
  <c r="AK45" i="1" s="1"/>
  <c r="AK51" i="1" a="1"/>
  <c r="AK51" i="1" s="1"/>
  <c r="Q51" i="1"/>
  <c r="AL51" i="1" a="1"/>
  <c r="AL51" i="1" s="1"/>
  <c r="BD51" i="1" a="1"/>
  <c r="BD51" i="1" s="1"/>
  <c r="BW51" i="1" a="1"/>
  <c r="BW51" i="1" s="1"/>
  <c r="BX51" i="1" a="1"/>
  <c r="BX51" i="1" s="1"/>
  <c r="CP51" i="1" a="1"/>
  <c r="CP51" i="1" s="1"/>
  <c r="BE51" i="1" a="1"/>
  <c r="BE51" i="1" s="1"/>
  <c r="CQ51" i="1" a="1"/>
  <c r="CQ51" i="1" s="1"/>
  <c r="AS51" i="1" a="1"/>
  <c r="AS51" i="1" s="1"/>
  <c r="CE51" i="1" a="1"/>
  <c r="CE51" i="1" s="1"/>
  <c r="BL51" i="1" a="1"/>
  <c r="BL51" i="1" s="1"/>
  <c r="CX51" i="1" a="1"/>
  <c r="CX51" i="1" s="1"/>
  <c r="BD50" i="1" a="1"/>
  <c r="BD50" i="1" s="1"/>
  <c r="CP50" i="1" a="1"/>
  <c r="CP50" i="1" s="1"/>
  <c r="AK50" i="1" a="1"/>
  <c r="AK50" i="1" s="1"/>
  <c r="BW50" i="1" a="1"/>
  <c r="BW50" i="1" s="1"/>
  <c r="Q50" i="1"/>
  <c r="BM54" i="1" a="1"/>
  <c r="BM54" i="1" s="1"/>
  <c r="CZ54" i="1" a="1"/>
  <c r="CZ54" i="1" s="1"/>
  <c r="Z54" i="1"/>
  <c r="BN54" i="1" a="1"/>
  <c r="BN54" i="1" s="1"/>
  <c r="CF54" i="1" a="1"/>
  <c r="CF54" i="1" s="1"/>
  <c r="CG54" i="1" a="1"/>
  <c r="CG54" i="1" s="1"/>
  <c r="AT54" i="1" a="1"/>
  <c r="AT54" i="1" s="1"/>
  <c r="AU54" i="1" a="1"/>
  <c r="AU54" i="1" s="1"/>
  <c r="CY54" i="1" a="1"/>
  <c r="CY54" i="1" s="1"/>
  <c r="D59" i="1" a="1"/>
  <c r="D59" i="1" s="1"/>
  <c r="E59" i="1" s="1"/>
  <c r="AJ55" i="1" a="1"/>
  <c r="AJ55" i="1" s="1"/>
  <c r="BC55" i="1" a="1"/>
  <c r="BC55" i="1" s="1"/>
  <c r="BV55" i="1" a="1"/>
  <c r="BV55" i="1" s="1"/>
  <c r="CO55" i="1" a="1"/>
  <c r="CO55" i="1" s="1"/>
  <c r="Q61" i="1"/>
  <c r="BD61" i="1" a="1"/>
  <c r="BD61" i="1" s="1"/>
  <c r="AK61" i="1" a="1"/>
  <c r="AK61" i="1" s="1"/>
  <c r="BW61" i="1" a="1"/>
  <c r="BW61" i="1" s="1"/>
  <c r="CP61" i="1" a="1"/>
  <c r="CP61" i="1" s="1"/>
  <c r="BI62" i="1" a="1"/>
  <c r="BI62" i="1" s="1"/>
  <c r="AP62" i="1" a="1"/>
  <c r="AP62" i="1" s="1"/>
  <c r="CB62" i="1" a="1"/>
  <c r="CB62" i="1" s="1"/>
  <c r="CU62" i="1" a="1"/>
  <c r="CU62" i="1" s="1"/>
  <c r="AJ56" i="1" a="1"/>
  <c r="AJ56" i="1" s="1"/>
  <c r="BC56" i="1" a="1"/>
  <c r="BC56" i="1" s="1"/>
  <c r="BV56" i="1" a="1"/>
  <c r="BV56" i="1" s="1"/>
  <c r="CO56" i="1" a="1"/>
  <c r="CO56" i="1" s="1"/>
  <c r="BJ79" i="1" a="1"/>
  <c r="BJ79" i="1" s="1"/>
  <c r="CV79" i="1" a="1"/>
  <c r="CV79" i="1" s="1"/>
  <c r="AQ79" i="1" a="1"/>
  <c r="AQ79" i="1" s="1"/>
  <c r="CC79" i="1" a="1"/>
  <c r="CC79" i="1" s="1"/>
  <c r="W79" i="1"/>
  <c r="AK72" i="1" a="1"/>
  <c r="AK72" i="1" s="1"/>
  <c r="Q72" i="1"/>
  <c r="AL72" i="1" a="1"/>
  <c r="AL72" i="1" s="1"/>
  <c r="BD72" i="1" a="1"/>
  <c r="BD72" i="1" s="1"/>
  <c r="BE72" i="1" a="1"/>
  <c r="BE72" i="1" s="1"/>
  <c r="BW72" i="1" a="1"/>
  <c r="BW72" i="1" s="1"/>
  <c r="BX72" i="1" a="1"/>
  <c r="BX72" i="1" s="1"/>
  <c r="CP72" i="1" a="1"/>
  <c r="CP72" i="1" s="1"/>
  <c r="CQ72" i="1" a="1"/>
  <c r="CQ72" i="1" s="1"/>
  <c r="AM74" i="1" a="1"/>
  <c r="AM74" i="1" s="1"/>
  <c r="BY74" i="1" a="1"/>
  <c r="BY74" i="1" s="1"/>
  <c r="BF74" i="1" a="1"/>
  <c r="BF74" i="1" s="1"/>
  <c r="CR74" i="1" a="1"/>
  <c r="CR74" i="1" s="1"/>
  <c r="Z71" i="1"/>
  <c r="AU71" i="1" a="1"/>
  <c r="AU71" i="1" s="1"/>
  <c r="BN71" i="1" a="1"/>
  <c r="BN71" i="1" s="1"/>
  <c r="CF71" i="1" a="1"/>
  <c r="CF71" i="1" s="1"/>
  <c r="CG71" i="1" a="1"/>
  <c r="CG71" i="1" s="1"/>
  <c r="CY71" i="1" a="1"/>
  <c r="CY71" i="1" s="1"/>
  <c r="AT71" i="1" a="1"/>
  <c r="AT71" i="1" s="1"/>
  <c r="CZ71" i="1" a="1"/>
  <c r="CZ71" i="1" s="1"/>
  <c r="BM71" i="1" a="1"/>
  <c r="BM71" i="1" s="1"/>
  <c r="Z82" i="1"/>
  <c r="AT82" i="1" a="1"/>
  <c r="AT82" i="1" s="1"/>
  <c r="CY82" i="1" a="1"/>
  <c r="CY82" i="1" s="1"/>
  <c r="BM82" i="1" a="1"/>
  <c r="BM82" i="1" s="1"/>
  <c r="CF82" i="1" a="1"/>
  <c r="CF82" i="1" s="1"/>
  <c r="CR83" i="1" a="1"/>
  <c r="CR83" i="1" s="1"/>
  <c r="AM83" i="1" a="1"/>
  <c r="AM83" i="1" s="1"/>
  <c r="BF83" i="1" a="1"/>
  <c r="BF83" i="1" s="1"/>
  <c r="BY83" i="1" a="1"/>
  <c r="BY83" i="1" s="1"/>
  <c r="AL87" i="1" a="1"/>
  <c r="AL87" i="1" s="1"/>
  <c r="BE87" i="1" a="1"/>
  <c r="BE87" i="1" s="1"/>
  <c r="CP87" i="1" a="1"/>
  <c r="CP87" i="1" s="1"/>
  <c r="BW87" i="1" a="1"/>
  <c r="BW87" i="1" s="1"/>
  <c r="BX87" i="1" a="1"/>
  <c r="BX87" i="1" s="1"/>
  <c r="BD87" i="1" a="1"/>
  <c r="BD87" i="1" s="1"/>
  <c r="AK87" i="1" a="1"/>
  <c r="AK87" i="1" s="1"/>
  <c r="CQ87" i="1" a="1"/>
  <c r="CQ87" i="1" s="1"/>
  <c r="Q87" i="1"/>
  <c r="Q81" i="1"/>
  <c r="AK81" i="1" a="1"/>
  <c r="AK81" i="1" s="1"/>
  <c r="BW81" i="1" a="1"/>
  <c r="BW81" i="1" s="1"/>
  <c r="BD81" i="1" a="1"/>
  <c r="BD81" i="1" s="1"/>
  <c r="CP81" i="1" a="1"/>
  <c r="CP81" i="1" s="1"/>
  <c r="AM85" i="1" a="1"/>
  <c r="AM85" i="1" s="1"/>
  <c r="BF85" i="1" a="1"/>
  <c r="BF85" i="1" s="1"/>
  <c r="BY85" i="1" a="1"/>
  <c r="BY85" i="1" s="1"/>
  <c r="CR85" i="1" a="1"/>
  <c r="CR85" i="1" s="1"/>
  <c r="AQ101" i="1" a="1"/>
  <c r="AQ101" i="1" s="1"/>
  <c r="BJ101" i="1" a="1"/>
  <c r="BJ101" i="1" s="1"/>
  <c r="CC101" i="1" a="1"/>
  <c r="CC101" i="1" s="1"/>
  <c r="CV101" i="1" a="1"/>
  <c r="CV101" i="1" s="1"/>
  <c r="W101" i="1"/>
  <c r="BK101" i="1" a="1"/>
  <c r="BK101" i="1" s="1"/>
  <c r="AR101" i="1" a="1"/>
  <c r="AR101" i="1" s="1"/>
  <c r="CD101" i="1" a="1"/>
  <c r="CD101" i="1" s="1"/>
  <c r="CW101" i="1" a="1"/>
  <c r="CW101" i="1" s="1"/>
  <c r="AR103" i="1" a="1"/>
  <c r="AR103" i="1" s="1"/>
  <c r="BK103" i="1" a="1"/>
  <c r="BK103" i="1" s="1"/>
  <c r="CD103" i="1" a="1"/>
  <c r="CD103" i="1" s="1"/>
  <c r="CW103" i="1" a="1"/>
  <c r="CW103" i="1" s="1"/>
  <c r="W103" i="1"/>
  <c r="BJ103" i="1" a="1"/>
  <c r="BJ103" i="1" s="1"/>
  <c r="CC103" i="1" a="1"/>
  <c r="CC103" i="1" s="1"/>
  <c r="AQ103" i="1" a="1"/>
  <c r="AQ103" i="1" s="1"/>
  <c r="CV103" i="1" a="1"/>
  <c r="CV103" i="1" s="1"/>
  <c r="Z106" i="1"/>
  <c r="AT106" i="1" a="1"/>
  <c r="AT106" i="1" s="1"/>
  <c r="BM106" i="1" a="1"/>
  <c r="BM106" i="1" s="1"/>
  <c r="CF106" i="1" a="1"/>
  <c r="CF106" i="1" s="1"/>
  <c r="CY106" i="1" a="1"/>
  <c r="CY106" i="1" s="1"/>
  <c r="BN106" i="1" a="1"/>
  <c r="BN106" i="1" s="1"/>
  <c r="CG106" i="1" a="1"/>
  <c r="CG106" i="1" s="1"/>
  <c r="AU106" i="1" a="1"/>
  <c r="AU106" i="1" s="1"/>
  <c r="CZ106" i="1" a="1"/>
  <c r="CZ106" i="1" s="1"/>
  <c r="AF106" i="1"/>
  <c r="AZ106" i="1" a="1"/>
  <c r="AZ106" i="1" s="1"/>
  <c r="BT106" i="1" a="1"/>
  <c r="BT106" i="1" s="1"/>
  <c r="CM106" i="1" a="1"/>
  <c r="CM106" i="1" s="1"/>
  <c r="DF106" i="1" a="1"/>
  <c r="DF106" i="1" s="1"/>
  <c r="BS106" i="1" a="1"/>
  <c r="BS106" i="1" s="1"/>
  <c r="CL106" i="1" a="1"/>
  <c r="CL106" i="1" s="1"/>
  <c r="DE106" i="1" a="1"/>
  <c r="DE106" i="1" s="1"/>
  <c r="BA106" i="1" a="1"/>
  <c r="BA106" i="1" s="1"/>
  <c r="G28" i="1"/>
  <c r="G20" i="1"/>
  <c r="CX39" i="1" a="1"/>
  <c r="CX39" i="1" s="1"/>
  <c r="CE39" i="1" a="1"/>
  <c r="CE39" i="1" s="1"/>
  <c r="AS39" i="1" a="1"/>
  <c r="AS39" i="1" s="1"/>
  <c r="BL39" i="1" a="1"/>
  <c r="BL39" i="1" s="1"/>
  <c r="Q66" i="1"/>
  <c r="AK66" i="1" a="1"/>
  <c r="AK66" i="1" s="1"/>
  <c r="BD66" i="1" a="1"/>
  <c r="BD66" i="1" s="1"/>
  <c r="BW66" i="1" a="1"/>
  <c r="BW66" i="1" s="1"/>
  <c r="CP66" i="1" a="1"/>
  <c r="CP66" i="1" s="1"/>
  <c r="AL66" i="1" a="1"/>
  <c r="AL66" i="1" s="1"/>
  <c r="BE66" i="1" a="1"/>
  <c r="BE66" i="1" s="1"/>
  <c r="BX66" i="1" a="1"/>
  <c r="BX66" i="1" s="1"/>
  <c r="CQ66" i="1" a="1"/>
  <c r="CQ66" i="1" s="1"/>
  <c r="AT79" i="1" a="1"/>
  <c r="AT79" i="1" s="1"/>
  <c r="CF79" i="1" a="1"/>
  <c r="CF79" i="1" s="1"/>
  <c r="BM79" i="1" a="1"/>
  <c r="BM79" i="1" s="1"/>
  <c r="CY79" i="1" a="1"/>
  <c r="CY79" i="1" s="1"/>
  <c r="Z79" i="1"/>
  <c r="BL80" i="1" a="1"/>
  <c r="BL80" i="1" s="1"/>
  <c r="CX80" i="1" a="1"/>
  <c r="CX80" i="1" s="1"/>
  <c r="AS80" i="1" a="1"/>
  <c r="AS80" i="1" s="1"/>
  <c r="CE80" i="1" a="1"/>
  <c r="CE80" i="1" s="1"/>
  <c r="AJ108" i="1" a="1"/>
  <c r="AJ108" i="1" s="1"/>
  <c r="CO108" i="1" a="1"/>
  <c r="CO108" i="1" s="1"/>
  <c r="BV108" i="1" a="1"/>
  <c r="BV108" i="1" s="1"/>
  <c r="BC108" i="1" a="1"/>
  <c r="BC108" i="1" s="1"/>
  <c r="T12" i="1"/>
  <c r="CA12" i="1" a="1"/>
  <c r="CA12" i="1" s="1"/>
  <c r="CT12" i="1" a="1"/>
  <c r="CT12" i="1" s="1"/>
  <c r="AN12" i="1" a="1"/>
  <c r="AN12" i="1" s="1"/>
  <c r="AO12" i="1" a="1"/>
  <c r="AO12" i="1" s="1"/>
  <c r="BH12" i="1" a="1"/>
  <c r="BH12" i="1" s="1"/>
  <c r="BZ12" i="1" a="1"/>
  <c r="BZ12" i="1" s="1"/>
  <c r="BG12" i="1" a="1"/>
  <c r="BG12" i="1" s="1"/>
  <c r="CS12" i="1" a="1"/>
  <c r="CS12" i="1" s="1"/>
  <c r="AK15" i="1" a="1"/>
  <c r="AK15" i="1" s="1"/>
  <c r="BD15" i="1" a="1"/>
  <c r="BD15" i="1" s="1"/>
  <c r="BW15" i="1" a="1"/>
  <c r="BW15" i="1" s="1"/>
  <c r="CQ15" i="1" a="1"/>
  <c r="CQ15" i="1" s="1"/>
  <c r="Q15" i="1"/>
  <c r="BE15" i="1" a="1"/>
  <c r="BE15" i="1" s="1"/>
  <c r="CP15" i="1" a="1"/>
  <c r="CP15" i="1" s="1"/>
  <c r="AL15" i="1" a="1"/>
  <c r="AL15" i="1" s="1"/>
  <c r="BX15" i="1" a="1"/>
  <c r="BX15" i="1" s="1"/>
  <c r="AN18" i="1" a="1"/>
  <c r="AN18" i="1" s="1"/>
  <c r="BG18" i="1" a="1"/>
  <c r="BG18" i="1" s="1"/>
  <c r="BZ18" i="1" a="1"/>
  <c r="BZ18" i="1" s="1"/>
  <c r="CS18" i="1" a="1"/>
  <c r="CS18" i="1" s="1"/>
  <c r="CA18" i="1" a="1"/>
  <c r="CA18" i="1" s="1"/>
  <c r="T18" i="1"/>
  <c r="CT18" i="1" a="1"/>
  <c r="CT18" i="1" s="1"/>
  <c r="AO18" i="1" a="1"/>
  <c r="AO18" i="1" s="1"/>
  <c r="BH18" i="1" a="1"/>
  <c r="BH18" i="1" s="1"/>
  <c r="CX23" i="1" a="1"/>
  <c r="CX23" i="1" s="1"/>
  <c r="AS23" i="1" a="1"/>
  <c r="AS23" i="1" s="1"/>
  <c r="BL23" i="1" a="1"/>
  <c r="BL23" i="1" s="1"/>
  <c r="CE23" i="1" a="1"/>
  <c r="CE23" i="1" s="1"/>
  <c r="AJ26" i="1" a="1"/>
  <c r="AJ26" i="1" s="1"/>
  <c r="BC26" i="1" a="1"/>
  <c r="BC26" i="1" s="1"/>
  <c r="BV26" i="1" a="1"/>
  <c r="BV26" i="1" s="1"/>
  <c r="CO26" i="1" a="1"/>
  <c r="CO26" i="1" s="1"/>
  <c r="CT31" i="1" a="1"/>
  <c r="CT31" i="1" s="1"/>
  <c r="T31" i="1"/>
  <c r="AN31" i="1" a="1"/>
  <c r="AN31" i="1" s="1"/>
  <c r="BZ31" i="1" a="1"/>
  <c r="BZ31" i="1" s="1"/>
  <c r="CA31" i="1" a="1"/>
  <c r="CA31" i="1" s="1"/>
  <c r="CS31" i="1" a="1"/>
  <c r="CS31" i="1" s="1"/>
  <c r="BH31" i="1" a="1"/>
  <c r="BH31" i="1" s="1"/>
  <c r="BG31" i="1" a="1"/>
  <c r="BG31" i="1" s="1"/>
  <c r="AO31" i="1" a="1"/>
  <c r="AO31" i="1" s="1"/>
  <c r="CO27" i="1" a="1"/>
  <c r="CO27" i="1" s="1"/>
  <c r="AJ27" i="1" a="1"/>
  <c r="AJ27" i="1" s="1"/>
  <c r="BC27" i="1" a="1"/>
  <c r="BC27" i="1" s="1"/>
  <c r="BV27" i="1" a="1"/>
  <c r="BV27" i="1" s="1"/>
  <c r="BA36" i="1" a="1"/>
  <c r="BA36" i="1" s="1"/>
  <c r="DE36" i="1" a="1"/>
  <c r="DE36" i="1" s="1"/>
  <c r="DF36" i="1" a="1"/>
  <c r="DF36" i="1" s="1"/>
  <c r="CL36" i="1" a="1"/>
  <c r="CL36" i="1" s="1"/>
  <c r="BS36" i="1" a="1"/>
  <c r="BS36" i="1" s="1"/>
  <c r="AZ36" i="1" a="1"/>
  <c r="AZ36" i="1" s="1"/>
  <c r="BT36" i="1" a="1"/>
  <c r="BT36" i="1" s="1"/>
  <c r="CM36" i="1" a="1"/>
  <c r="CM36" i="1" s="1"/>
  <c r="AF36" i="1"/>
  <c r="W42" i="1"/>
  <c r="CC42" i="1" a="1"/>
  <c r="CC42" i="1" s="1"/>
  <c r="BJ42" i="1" a="1"/>
  <c r="BJ42" i="1" s="1"/>
  <c r="CV42" i="1" a="1"/>
  <c r="CV42" i="1" s="1"/>
  <c r="AQ42" i="1" a="1"/>
  <c r="AQ42" i="1" s="1"/>
  <c r="AM42" i="1" a="1"/>
  <c r="AM42" i="1" s="1"/>
  <c r="CR42" i="1" a="1"/>
  <c r="CR42" i="1" s="1"/>
  <c r="BY42" i="1" a="1"/>
  <c r="BY42" i="1" s="1"/>
  <c r="BF42" i="1" a="1"/>
  <c r="BF42" i="1" s="1"/>
  <c r="AP39" i="1" a="1"/>
  <c r="AP39" i="1" s="1"/>
  <c r="BI39" i="1" a="1"/>
  <c r="BI39" i="1" s="1"/>
  <c r="CB39" i="1" a="1"/>
  <c r="CB39" i="1" s="1"/>
  <c r="CU39" i="1" a="1"/>
  <c r="CU39" i="1" s="1"/>
  <c r="AC45" i="1"/>
  <c r="AW45" i="1" a="1"/>
  <c r="AW45" i="1" s="1"/>
  <c r="CJ45" i="1" a="1"/>
  <c r="CJ45" i="1" s="1"/>
  <c r="AX45" i="1" a="1"/>
  <c r="AX45" i="1" s="1"/>
  <c r="DB45" i="1" a="1"/>
  <c r="DB45" i="1" s="1"/>
  <c r="DC45" i="1" a="1"/>
  <c r="DC45" i="1" s="1"/>
  <c r="BP45" i="1" a="1"/>
  <c r="BP45" i="1" s="1"/>
  <c r="BQ45" i="1" a="1"/>
  <c r="BQ45" i="1" s="1"/>
  <c r="CI45" i="1" a="1"/>
  <c r="CI45" i="1" s="1"/>
  <c r="AP43" i="1" a="1"/>
  <c r="AP43" i="1" s="1"/>
  <c r="CU43" i="1" a="1"/>
  <c r="CU43" i="1" s="1"/>
  <c r="BI43" i="1" a="1"/>
  <c r="BI43" i="1" s="1"/>
  <c r="CB43" i="1" a="1"/>
  <c r="CB43" i="1" s="1"/>
  <c r="AC50" i="1"/>
  <c r="AW50" i="1" a="1"/>
  <c r="AW50" i="1" s="1"/>
  <c r="CI50" i="1" a="1"/>
  <c r="CI50" i="1" s="1"/>
  <c r="BP50" i="1" a="1"/>
  <c r="BP50" i="1" s="1"/>
  <c r="DB50" i="1" a="1"/>
  <c r="DB50" i="1" s="1"/>
  <c r="Z62" i="1"/>
  <c r="BM62" i="1" a="1"/>
  <c r="BM62" i="1" s="1"/>
  <c r="CF62" i="1" a="1"/>
  <c r="CF62" i="1" s="1"/>
  <c r="CY62" i="1" a="1"/>
  <c r="CY62" i="1" s="1"/>
  <c r="AT62" i="1" a="1"/>
  <c r="AT62" i="1" s="1"/>
  <c r="DB62" i="1" a="1"/>
  <c r="DB62" i="1" s="1"/>
  <c r="AW62" i="1" a="1"/>
  <c r="AW62" i="1" s="1"/>
  <c r="BP62" i="1" a="1"/>
  <c r="BP62" i="1" s="1"/>
  <c r="BQ62" i="1" a="1"/>
  <c r="BQ62" i="1" s="1"/>
  <c r="AX62" i="1" a="1"/>
  <c r="AX62" i="1" s="1"/>
  <c r="CI62" i="1" a="1"/>
  <c r="CI62" i="1" s="1"/>
  <c r="AC62" i="1"/>
  <c r="CJ62" i="1" a="1"/>
  <c r="CJ62" i="1" s="1"/>
  <c r="DC62" i="1" a="1"/>
  <c r="DC62" i="1" s="1"/>
  <c r="W54" i="1"/>
  <c r="CC54" i="1" a="1"/>
  <c r="CC54" i="1" s="1"/>
  <c r="CD54" i="1" a="1"/>
  <c r="CD54" i="1" s="1"/>
  <c r="AQ54" i="1" a="1"/>
  <c r="AQ54" i="1" s="1"/>
  <c r="AR54" i="1" a="1"/>
  <c r="AR54" i="1" s="1"/>
  <c r="CV54" i="1" a="1"/>
  <c r="CV54" i="1" s="1"/>
  <c r="BJ54" i="1" a="1"/>
  <c r="BJ54" i="1" s="1"/>
  <c r="BK54" i="1" a="1"/>
  <c r="BK54" i="1" s="1"/>
  <c r="CW54" i="1" a="1"/>
  <c r="CW54" i="1" s="1"/>
  <c r="AC61" i="1"/>
  <c r="DB61" i="1" a="1"/>
  <c r="DB61" i="1" s="1"/>
  <c r="AW61" i="1" a="1"/>
  <c r="AW61" i="1" s="1"/>
  <c r="BP61" i="1" a="1"/>
  <c r="BP61" i="1" s="1"/>
  <c r="CI61" i="1" a="1"/>
  <c r="CI61" i="1" s="1"/>
  <c r="Z67" i="1"/>
  <c r="AT67" i="1" a="1"/>
  <c r="AT67" i="1" s="1"/>
  <c r="BM67" i="1" a="1"/>
  <c r="BM67" i="1" s="1"/>
  <c r="CF67" i="1" a="1"/>
  <c r="CF67" i="1" s="1"/>
  <c r="CY67" i="1" a="1"/>
  <c r="CY67" i="1" s="1"/>
  <c r="W76" i="1"/>
  <c r="AR76" i="1" a="1"/>
  <c r="AR76" i="1" s="1"/>
  <c r="BJ76" i="1" a="1"/>
  <c r="BJ76" i="1" s="1"/>
  <c r="CC76" i="1" a="1"/>
  <c r="CC76" i="1" s="1"/>
  <c r="CV76" i="1" a="1"/>
  <c r="CV76" i="1" s="1"/>
  <c r="CD76" i="1" a="1"/>
  <c r="CD76" i="1" s="1"/>
  <c r="CW76" i="1" a="1"/>
  <c r="CW76" i="1" s="1"/>
  <c r="AQ76" i="1" a="1"/>
  <c r="AQ76" i="1" s="1"/>
  <c r="BK76" i="1" a="1"/>
  <c r="BK76" i="1" s="1"/>
  <c r="Z65" i="1"/>
  <c r="BM65" i="1" a="1"/>
  <c r="BM65" i="1" s="1"/>
  <c r="BN65" i="1" a="1"/>
  <c r="BN65" i="1" s="1"/>
  <c r="AT65" i="1" a="1"/>
  <c r="AT65" i="1" s="1"/>
  <c r="AU65" i="1" a="1"/>
  <c r="AU65" i="1" s="1"/>
  <c r="CY65" i="1" a="1"/>
  <c r="CY65" i="1" s="1"/>
  <c r="CZ65" i="1" a="1"/>
  <c r="CZ65" i="1" s="1"/>
  <c r="CF65" i="1" a="1"/>
  <c r="CF65" i="1" s="1"/>
  <c r="CG65" i="1" a="1"/>
  <c r="CG65" i="1" s="1"/>
  <c r="AC72" i="1"/>
  <c r="CI72" i="1" a="1"/>
  <c r="CI72" i="1" s="1"/>
  <c r="CJ72" i="1" a="1"/>
  <c r="CJ72" i="1" s="1"/>
  <c r="DB72" i="1" a="1"/>
  <c r="DB72" i="1" s="1"/>
  <c r="DC72" i="1" a="1"/>
  <c r="DC72" i="1" s="1"/>
  <c r="AW72" i="1" a="1"/>
  <c r="AW72" i="1" s="1"/>
  <c r="BQ72" i="1" a="1"/>
  <c r="BQ72" i="1" s="1"/>
  <c r="BP72" i="1" a="1"/>
  <c r="BP72" i="1" s="1"/>
  <c r="AX72" i="1" a="1"/>
  <c r="AX72" i="1" s="1"/>
  <c r="T82" i="1"/>
  <c r="BZ82" i="1" a="1"/>
  <c r="BZ82" i="1" s="1"/>
  <c r="CA82" i="1" a="1"/>
  <c r="CA82" i="1" s="1"/>
  <c r="BG82" i="1" a="1"/>
  <c r="BG82" i="1" s="1"/>
  <c r="AO82" i="1" a="1"/>
  <c r="AO82" i="1" s="1"/>
  <c r="CS82" i="1" a="1"/>
  <c r="CS82" i="1" s="1"/>
  <c r="CT82" i="1" a="1"/>
  <c r="CT82" i="1" s="1"/>
  <c r="BH82" i="1" a="1"/>
  <c r="BH82" i="1" s="1"/>
  <c r="AN82" i="1" a="1"/>
  <c r="AN82" i="1" s="1"/>
  <c r="BE92" i="1" a="1"/>
  <c r="BE92" i="1" s="1"/>
  <c r="AK92" i="1" a="1"/>
  <c r="AK92" i="1" s="1"/>
  <c r="AL92" i="1" a="1"/>
  <c r="AL92" i="1" s="1"/>
  <c r="CP92" i="1" a="1"/>
  <c r="CP92" i="1" s="1"/>
  <c r="BW92" i="1" a="1"/>
  <c r="BW92" i="1" s="1"/>
  <c r="BX92" i="1" a="1"/>
  <c r="BX92" i="1" s="1"/>
  <c r="Q92" i="1"/>
  <c r="BD92" i="1" a="1"/>
  <c r="BD92" i="1" s="1"/>
  <c r="CQ92" i="1" a="1"/>
  <c r="CQ92" i="1" s="1"/>
  <c r="AQ91" i="1" a="1"/>
  <c r="AQ91" i="1" s="1"/>
  <c r="BJ91" i="1" a="1"/>
  <c r="BJ91" i="1" s="1"/>
  <c r="CW91" i="1" a="1"/>
  <c r="CW91" i="1" s="1"/>
  <c r="W91" i="1"/>
  <c r="AR91" i="1" a="1"/>
  <c r="AR91" i="1" s="1"/>
  <c r="CC91" i="1" a="1"/>
  <c r="CC91" i="1" s="1"/>
  <c r="CD91" i="1" a="1"/>
  <c r="CD91" i="1" s="1"/>
  <c r="BK91" i="1" a="1"/>
  <c r="BK91" i="1" s="1"/>
  <c r="CV91" i="1" a="1"/>
  <c r="CV91" i="1" s="1"/>
  <c r="AM90" i="1" a="1"/>
  <c r="AM90" i="1" s="1"/>
  <c r="BF90" i="1" a="1"/>
  <c r="BF90" i="1" s="1"/>
  <c r="BY90" i="1" a="1"/>
  <c r="BY90" i="1" s="1"/>
  <c r="CR90" i="1" a="1"/>
  <c r="CR90" i="1" s="1"/>
  <c r="BC89" i="1" a="1"/>
  <c r="BC89" i="1" s="1"/>
  <c r="F89" i="1" s="1"/>
  <c r="CO89" i="1" a="1"/>
  <c r="CO89" i="1" s="1"/>
  <c r="H89" i="1" s="1"/>
  <c r="BV89" i="1" a="1"/>
  <c r="BV89" i="1" s="1"/>
  <c r="G89" i="1" s="1"/>
  <c r="AJ89" i="1" a="1"/>
  <c r="AJ89" i="1" s="1"/>
  <c r="D89" i="1" s="1" a="1"/>
  <c r="D89" i="1" s="1"/>
  <c r="E89" i="1" s="1"/>
  <c r="T105" i="1"/>
  <c r="AN105" i="1" a="1"/>
  <c r="AN105" i="1" s="1"/>
  <c r="AO105" i="1" a="1"/>
  <c r="AO105" i="1" s="1"/>
  <c r="CS105" i="1" a="1"/>
  <c r="CS105" i="1" s="1"/>
  <c r="BZ105" i="1" a="1"/>
  <c r="BZ105" i="1" s="1"/>
  <c r="BH105" i="1" a="1"/>
  <c r="BH105" i="1" s="1"/>
  <c r="CT105" i="1" a="1"/>
  <c r="CT105" i="1" s="1"/>
  <c r="CA105" i="1" a="1"/>
  <c r="CA105" i="1" s="1"/>
  <c r="BG105" i="1" a="1"/>
  <c r="BG105" i="1" s="1"/>
  <c r="AV107" i="1" a="1"/>
  <c r="AV107" i="1" s="1"/>
  <c r="BO107" i="1" a="1"/>
  <c r="BO107" i="1" s="1"/>
  <c r="CH107" i="1" a="1"/>
  <c r="CH107" i="1" s="1"/>
  <c r="DA107" i="1" a="1"/>
  <c r="DA107" i="1" s="1"/>
  <c r="BC107" i="1" a="1"/>
  <c r="BC107" i="1" s="1"/>
  <c r="BV107" i="1" a="1"/>
  <c r="BV107" i="1" s="1"/>
  <c r="AJ107" i="1" a="1"/>
  <c r="AJ107" i="1" s="1"/>
  <c r="CO107" i="1" a="1"/>
  <c r="CO107" i="1" s="1"/>
  <c r="W24" i="1"/>
  <c r="AR24" i="1" a="1"/>
  <c r="AR24" i="1" s="1"/>
  <c r="CV24" i="1" a="1"/>
  <c r="CV24" i="1" s="1"/>
  <c r="CW24" i="1" a="1"/>
  <c r="CW24" i="1" s="1"/>
  <c r="CC24" i="1" a="1"/>
  <c r="CC24" i="1" s="1"/>
  <c r="AQ24" i="1" a="1"/>
  <c r="AQ24" i="1" s="1"/>
  <c r="BJ24" i="1" a="1"/>
  <c r="BJ24" i="1" s="1"/>
  <c r="BK24" i="1" a="1"/>
  <c r="BK24" i="1" s="1"/>
  <c r="CD24" i="1" a="1"/>
  <c r="CD24" i="1" s="1"/>
  <c r="CA38" i="1" a="1"/>
  <c r="CA38" i="1" s="1"/>
  <c r="T38" i="1"/>
  <c r="AN38" i="1" a="1"/>
  <c r="AN38" i="1" s="1"/>
  <c r="BH38" i="1" a="1"/>
  <c r="BH38" i="1" s="1"/>
  <c r="BZ38" i="1" a="1"/>
  <c r="BZ38" i="1" s="1"/>
  <c r="CS38" i="1" a="1"/>
  <c r="CS38" i="1" s="1"/>
  <c r="CT38" i="1" a="1"/>
  <c r="CT38" i="1" s="1"/>
  <c r="AO38" i="1" a="1"/>
  <c r="AO38" i="1" s="1"/>
  <c r="BG38" i="1" a="1"/>
  <c r="BG38" i="1" s="1"/>
  <c r="CO58" i="1" a="1"/>
  <c r="CO58" i="1" s="1"/>
  <c r="H58" i="1" s="1"/>
  <c r="AJ58" i="1" a="1"/>
  <c r="AJ58" i="1" s="1"/>
  <c r="D58" i="1" s="1" a="1"/>
  <c r="D58" i="1" s="1"/>
  <c r="E58" i="1" s="1"/>
  <c r="BC58" i="1" a="1"/>
  <c r="BC58" i="1" s="1"/>
  <c r="F58" i="1" s="1"/>
  <c r="BV58" i="1" a="1"/>
  <c r="BV58" i="1" s="1"/>
  <c r="G58" i="1" s="1"/>
  <c r="AJ75" i="1" a="1"/>
  <c r="AJ75" i="1" s="1"/>
  <c r="D75" i="1" s="1" a="1"/>
  <c r="D75" i="1" s="1"/>
  <c r="E75" i="1" s="1"/>
  <c r="BC75" i="1" a="1"/>
  <c r="BC75" i="1" s="1"/>
  <c r="F75" i="1" s="1"/>
  <c r="BV75" i="1" a="1"/>
  <c r="BV75" i="1" s="1"/>
  <c r="G75" i="1" s="1"/>
  <c r="CO75" i="1" a="1"/>
  <c r="CO75" i="1" s="1"/>
  <c r="H75" i="1" s="1"/>
  <c r="AM91" i="1" a="1"/>
  <c r="AM91" i="1" s="1"/>
  <c r="BF91" i="1" a="1"/>
  <c r="BF91" i="1" s="1"/>
  <c r="BY91" i="1" a="1"/>
  <c r="BY91" i="1" s="1"/>
  <c r="CR91" i="1" a="1"/>
  <c r="CR91" i="1" s="1"/>
  <c r="AJ88" i="1" a="1"/>
  <c r="AJ88" i="1" s="1"/>
  <c r="BC88" i="1" a="1"/>
  <c r="BC88" i="1" s="1"/>
  <c r="BV88" i="1" a="1"/>
  <c r="BV88" i="1" s="1"/>
  <c r="CO88" i="1" a="1"/>
  <c r="CO88" i="1" s="1"/>
  <c r="CR13" i="1" a="1"/>
  <c r="CR13" i="1" s="1"/>
  <c r="BY13" i="1" a="1"/>
  <c r="BY13" i="1" s="1"/>
  <c r="BF13" i="1" a="1"/>
  <c r="BF13" i="1" s="1"/>
  <c r="AM13" i="1" a="1"/>
  <c r="AM13" i="1" s="1"/>
  <c r="AF17" i="1"/>
  <c r="DE17" i="1" a="1"/>
  <c r="DE17" i="1" s="1"/>
  <c r="DF17" i="1" a="1"/>
  <c r="DF17" i="1" s="1"/>
  <c r="AZ17" i="1" a="1"/>
  <c r="AZ17" i="1" s="1"/>
  <c r="BS17" i="1" a="1"/>
  <c r="BS17" i="1" s="1"/>
  <c r="BA17" i="1" a="1"/>
  <c r="BA17" i="1" s="1"/>
  <c r="BT17" i="1" a="1"/>
  <c r="BT17" i="1" s="1"/>
  <c r="CL17" i="1" a="1"/>
  <c r="CL17" i="1" s="1"/>
  <c r="CM17" i="1" a="1"/>
  <c r="CM17" i="1" s="1"/>
  <c r="AW15" i="1" a="1"/>
  <c r="AW15" i="1" s="1"/>
  <c r="CI15" i="1" a="1"/>
  <c r="CI15" i="1" s="1"/>
  <c r="DB15" i="1" a="1"/>
  <c r="DB15" i="1" s="1"/>
  <c r="CJ15" i="1" a="1"/>
  <c r="CJ15" i="1" s="1"/>
  <c r="DC15" i="1" a="1"/>
  <c r="DC15" i="1" s="1"/>
  <c r="AC15" i="1"/>
  <c r="BQ15" i="1" a="1"/>
  <c r="BQ15" i="1" s="1"/>
  <c r="BP15" i="1" a="1"/>
  <c r="BP15" i="1" s="1"/>
  <c r="AX15" i="1" a="1"/>
  <c r="AX15" i="1" s="1"/>
  <c r="AS16" i="1" a="1"/>
  <c r="AS16" i="1" s="1"/>
  <c r="D16" i="1" s="1" a="1"/>
  <c r="D16" i="1" s="1"/>
  <c r="E16" i="1" s="1"/>
  <c r="CX16" i="1" a="1"/>
  <c r="CX16" i="1" s="1"/>
  <c r="CE16" i="1" a="1"/>
  <c r="CE16" i="1" s="1"/>
  <c r="BL16" i="1" a="1"/>
  <c r="BL16" i="1" s="1"/>
  <c r="CI18" i="1" a="1"/>
  <c r="CI18" i="1" s="1"/>
  <c r="AW18" i="1" a="1"/>
  <c r="AW18" i="1" s="1"/>
  <c r="AC18" i="1"/>
  <c r="DB18" i="1" a="1"/>
  <c r="DB18" i="1" s="1"/>
  <c r="BP18" i="1" a="1"/>
  <c r="BP18" i="1" s="1"/>
  <c r="G16" i="1"/>
  <c r="AO26" i="1" a="1"/>
  <c r="AO26" i="1" s="1"/>
  <c r="BH26" i="1" a="1"/>
  <c r="BH26" i="1" s="1"/>
  <c r="CA26" i="1" a="1"/>
  <c r="CA26" i="1" s="1"/>
  <c r="CT26" i="1" a="1"/>
  <c r="CT26" i="1" s="1"/>
  <c r="CS26" i="1" a="1"/>
  <c r="CS26" i="1" s="1"/>
  <c r="BZ26" i="1" a="1"/>
  <c r="BZ26" i="1" s="1"/>
  <c r="T26" i="1"/>
  <c r="AN26" i="1" a="1"/>
  <c r="AN26" i="1" s="1"/>
  <c r="BG26" i="1" a="1"/>
  <c r="BG26" i="1" s="1"/>
  <c r="CK22" i="1" a="1"/>
  <c r="CK22" i="1" s="1"/>
  <c r="DD22" i="1" a="1"/>
  <c r="DD22" i="1" s="1"/>
  <c r="BR22" i="1" a="1"/>
  <c r="BR22" i="1" s="1"/>
  <c r="AY22" i="1" a="1"/>
  <c r="AY22" i="1" s="1"/>
  <c r="BC31" i="1" a="1"/>
  <c r="BC31" i="1" s="1"/>
  <c r="CO31" i="1" a="1"/>
  <c r="CO31" i="1" s="1"/>
  <c r="AJ31" i="1" a="1"/>
  <c r="AJ31" i="1" s="1"/>
  <c r="BV31" i="1" a="1"/>
  <c r="BV31" i="1" s="1"/>
  <c r="CQ39" i="1" a="1"/>
  <c r="CQ39" i="1" s="1"/>
  <c r="BD39" i="1" a="1"/>
  <c r="BD39" i="1" s="1"/>
  <c r="AL39" i="1" a="1"/>
  <c r="AL39" i="1" s="1"/>
  <c r="Q39" i="1"/>
  <c r="BW39" i="1" a="1"/>
  <c r="BW39" i="1" s="1"/>
  <c r="CP39" i="1" a="1"/>
  <c r="CP39" i="1" s="1"/>
  <c r="BX39" i="1" a="1"/>
  <c r="BX39" i="1" s="1"/>
  <c r="AK39" i="1" a="1"/>
  <c r="AK39" i="1" s="1"/>
  <c r="BE39" i="1" a="1"/>
  <c r="BE39" i="1" s="1"/>
  <c r="AP37" i="1" a="1"/>
  <c r="AP37" i="1" s="1"/>
  <c r="CU37" i="1" a="1"/>
  <c r="CU37" i="1" s="1"/>
  <c r="CB37" i="1" a="1"/>
  <c r="CB37" i="1" s="1"/>
  <c r="BI37" i="1" a="1"/>
  <c r="BI37" i="1" s="1"/>
  <c r="AW36" i="1" a="1"/>
  <c r="AW36" i="1" s="1"/>
  <c r="BP36" i="1" a="1"/>
  <c r="BP36" i="1" s="1"/>
  <c r="CI36" i="1" a="1"/>
  <c r="CI36" i="1" s="1"/>
  <c r="DB36" i="1" a="1"/>
  <c r="DB36" i="1" s="1"/>
  <c r="AC36" i="1"/>
  <c r="AY44" i="1" a="1"/>
  <c r="AY44" i="1" s="1"/>
  <c r="BR44" i="1" a="1"/>
  <c r="BR44" i="1" s="1"/>
  <c r="CK44" i="1" a="1"/>
  <c r="CK44" i="1" s="1"/>
  <c r="DD44" i="1" a="1"/>
  <c r="DD44" i="1" s="1"/>
  <c r="CO44" i="1" a="1"/>
  <c r="CO44" i="1" s="1"/>
  <c r="AJ44" i="1" a="1"/>
  <c r="AJ44" i="1" s="1"/>
  <c r="BC44" i="1" a="1"/>
  <c r="BC44" i="1" s="1"/>
  <c r="BV44" i="1" a="1"/>
  <c r="BV44" i="1" s="1"/>
  <c r="Z57" i="1"/>
  <c r="AT57" i="1" a="1"/>
  <c r="AT57" i="1" s="1"/>
  <c r="BM57" i="1" a="1"/>
  <c r="BM57" i="1" s="1"/>
  <c r="CF57" i="1" a="1"/>
  <c r="CF57" i="1" s="1"/>
  <c r="CY57" i="1" a="1"/>
  <c r="CY57" i="1" s="1"/>
  <c r="AU57" i="1" a="1"/>
  <c r="AU57" i="1" s="1"/>
  <c r="BN57" i="1" a="1"/>
  <c r="BN57" i="1" s="1"/>
  <c r="CZ57" i="1" a="1"/>
  <c r="CZ57" i="1" s="1"/>
  <c r="CG57" i="1" a="1"/>
  <c r="CG57" i="1" s="1"/>
  <c r="AR52" i="1" a="1"/>
  <c r="AR52" i="1" s="1"/>
  <c r="BJ52" i="1" a="1"/>
  <c r="BJ52" i="1" s="1"/>
  <c r="BK52" i="1" a="1"/>
  <c r="BK52" i="1" s="1"/>
  <c r="CC52" i="1" a="1"/>
  <c r="CC52" i="1" s="1"/>
  <c r="CD52" i="1" a="1"/>
  <c r="CD52" i="1" s="1"/>
  <c r="W52" i="1"/>
  <c r="CV52" i="1" a="1"/>
  <c r="CV52" i="1" s="1"/>
  <c r="CW52" i="1" a="1"/>
  <c r="CW52" i="1" s="1"/>
  <c r="AQ52" i="1" a="1"/>
  <c r="AQ52" i="1" s="1"/>
  <c r="Z50" i="1"/>
  <c r="BM50" i="1" a="1"/>
  <c r="BM50" i="1" s="1"/>
  <c r="CY50" i="1" a="1"/>
  <c r="CY50" i="1" s="1"/>
  <c r="AT50" i="1" a="1"/>
  <c r="AT50" i="1" s="1"/>
  <c r="CF50" i="1" a="1"/>
  <c r="CF50" i="1" s="1"/>
  <c r="CH52" i="1" a="1"/>
  <c r="CH52" i="1" s="1"/>
  <c r="DA52" i="1" a="1"/>
  <c r="DA52" i="1" s="1"/>
  <c r="AV52" i="1" a="1"/>
  <c r="AV52" i="1" s="1"/>
  <c r="BO52" i="1" a="1"/>
  <c r="BO52" i="1" s="1"/>
  <c r="AJ63" i="1" a="1"/>
  <c r="AJ63" i="1" s="1"/>
  <c r="BC63" i="1" a="1"/>
  <c r="BC63" i="1" s="1"/>
  <c r="BV63" i="1" a="1"/>
  <c r="BV63" i="1" s="1"/>
  <c r="CO63" i="1" a="1"/>
  <c r="CO63" i="1" s="1"/>
  <c r="CB67" i="1" a="1"/>
  <c r="CB67" i="1" s="1"/>
  <c r="BI67" i="1" a="1"/>
  <c r="BI67" i="1" s="1"/>
  <c r="AP67" i="1" a="1"/>
  <c r="AP67" i="1" s="1"/>
  <c r="CU67" i="1" a="1"/>
  <c r="CU67" i="1" s="1"/>
  <c r="CO67" i="1" a="1"/>
  <c r="CO67" i="1" s="1"/>
  <c r="BV67" i="1" a="1"/>
  <c r="BV67" i="1" s="1"/>
  <c r="BC67" i="1" a="1"/>
  <c r="BC67" i="1" s="1"/>
  <c r="AJ67" i="1" a="1"/>
  <c r="AJ67" i="1" s="1"/>
  <c r="Q76" i="1"/>
  <c r="BW76" i="1" a="1"/>
  <c r="BW76" i="1" s="1"/>
  <c r="CP76" i="1" a="1"/>
  <c r="CP76" i="1" s="1"/>
  <c r="BD76" i="1" a="1"/>
  <c r="BD76" i="1" s="1"/>
  <c r="AK76" i="1" a="1"/>
  <c r="AK76" i="1" s="1"/>
  <c r="CF76" i="1" a="1"/>
  <c r="CF76" i="1" s="1"/>
  <c r="CG76" i="1" a="1"/>
  <c r="CG76" i="1" s="1"/>
  <c r="CY76" i="1" a="1"/>
  <c r="CY76" i="1" s="1"/>
  <c r="CZ76" i="1" a="1"/>
  <c r="CZ76" i="1" s="1"/>
  <c r="Z76" i="1"/>
  <c r="BM76" i="1" a="1"/>
  <c r="BM76" i="1" s="1"/>
  <c r="AT76" i="1" a="1"/>
  <c r="AT76" i="1" s="1"/>
  <c r="AU76" i="1" a="1"/>
  <c r="AU76" i="1" s="1"/>
  <c r="BN76" i="1" a="1"/>
  <c r="BN76" i="1" s="1"/>
  <c r="AF65" i="1"/>
  <c r="DE65" i="1" a="1"/>
  <c r="DE65" i="1" s="1"/>
  <c r="DF65" i="1" a="1"/>
  <c r="DF65" i="1" s="1"/>
  <c r="CL65" i="1" a="1"/>
  <c r="CL65" i="1" s="1"/>
  <c r="CM65" i="1" a="1"/>
  <c r="CM65" i="1" s="1"/>
  <c r="BS65" i="1" a="1"/>
  <c r="BS65" i="1" s="1"/>
  <c r="BA65" i="1" a="1"/>
  <c r="BA65" i="1" s="1"/>
  <c r="BT65" i="1" a="1"/>
  <c r="BT65" i="1" s="1"/>
  <c r="AZ65" i="1" a="1"/>
  <c r="AZ65" i="1" s="1"/>
  <c r="W83" i="1"/>
  <c r="AR83" i="1" a="1"/>
  <c r="AR83" i="1" s="1"/>
  <c r="CD83" i="1" a="1"/>
  <c r="CD83" i="1" s="1"/>
  <c r="BJ83" i="1" a="1"/>
  <c r="BJ83" i="1" s="1"/>
  <c r="BK83" i="1" a="1"/>
  <c r="BK83" i="1" s="1"/>
  <c r="CC83" i="1" a="1"/>
  <c r="CC83" i="1" s="1"/>
  <c r="AQ83" i="1" a="1"/>
  <c r="AQ83" i="1" s="1"/>
  <c r="CV83" i="1" a="1"/>
  <c r="CV83" i="1" s="1"/>
  <c r="CW83" i="1" a="1"/>
  <c r="CW83" i="1" s="1"/>
  <c r="AM86" i="1" a="1"/>
  <c r="AM86" i="1" s="1"/>
  <c r="BY86" i="1" a="1"/>
  <c r="BY86" i="1" s="1"/>
  <c r="CR86" i="1" a="1"/>
  <c r="CR86" i="1" s="1"/>
  <c r="BF86" i="1" a="1"/>
  <c r="BF86" i="1" s="1"/>
  <c r="H68" i="1"/>
  <c r="W88" i="1"/>
  <c r="CC88" i="1" a="1"/>
  <c r="CC88" i="1" s="1"/>
  <c r="CW88" i="1" a="1"/>
  <c r="CW88" i="1" s="1"/>
  <c r="BJ88" i="1" a="1"/>
  <c r="BJ88" i="1" s="1"/>
  <c r="CD88" i="1" a="1"/>
  <c r="CD88" i="1" s="1"/>
  <c r="AQ88" i="1" a="1"/>
  <c r="AQ88" i="1" s="1"/>
  <c r="BK88" i="1" a="1"/>
  <c r="BK88" i="1" s="1"/>
  <c r="AR88" i="1" a="1"/>
  <c r="AR88" i="1" s="1"/>
  <c r="CV88" i="1" a="1"/>
  <c r="CV88" i="1" s="1"/>
  <c r="CK92" i="1" a="1"/>
  <c r="CK92" i="1" s="1"/>
  <c r="BR92" i="1" a="1"/>
  <c r="BR92" i="1" s="1"/>
  <c r="DD92" i="1" a="1"/>
  <c r="DD92" i="1" s="1"/>
  <c r="AY92" i="1" a="1"/>
  <c r="AY92" i="1" s="1"/>
  <c r="AS88" i="1" a="1"/>
  <c r="AS88" i="1" s="1"/>
  <c r="BL88" i="1" a="1"/>
  <c r="BL88" i="1" s="1"/>
  <c r="CE88" i="1" a="1"/>
  <c r="CE88" i="1" s="1"/>
  <c r="CX88" i="1" a="1"/>
  <c r="CX88" i="1" s="1"/>
  <c r="BZ96" i="1" a="1"/>
  <c r="BZ96" i="1" s="1"/>
  <c r="CA96" i="1" a="1"/>
  <c r="CA96" i="1" s="1"/>
  <c r="BG96" i="1" a="1"/>
  <c r="BG96" i="1" s="1"/>
  <c r="BH96" i="1" a="1"/>
  <c r="BH96" i="1" s="1"/>
  <c r="AO96" i="1" a="1"/>
  <c r="AO96" i="1" s="1"/>
  <c r="CT96" i="1" a="1"/>
  <c r="CT96" i="1" s="1"/>
  <c r="T96" i="1"/>
  <c r="CS96" i="1" a="1"/>
  <c r="CS96" i="1" s="1"/>
  <c r="AN96" i="1" a="1"/>
  <c r="AN96" i="1" s="1"/>
  <c r="AT108" i="1" a="1"/>
  <c r="AT108" i="1" s="1"/>
  <c r="BM108" i="1" a="1"/>
  <c r="BM108" i="1" s="1"/>
  <c r="CF108" i="1" a="1"/>
  <c r="CF108" i="1" s="1"/>
  <c r="CY108" i="1" a="1"/>
  <c r="CY108" i="1" s="1"/>
  <c r="BN108" i="1" a="1"/>
  <c r="BN108" i="1" s="1"/>
  <c r="CZ108" i="1" a="1"/>
  <c r="CZ108" i="1" s="1"/>
  <c r="AU108" i="1" a="1"/>
  <c r="AU108" i="1" s="1"/>
  <c r="CG108" i="1" a="1"/>
  <c r="CG108" i="1" s="1"/>
  <c r="Z108" i="1"/>
  <c r="AC108" i="1"/>
  <c r="BP108" i="1" a="1"/>
  <c r="BP108" i="1" s="1"/>
  <c r="CI108" i="1" a="1"/>
  <c r="CI108" i="1" s="1"/>
  <c r="DB108" i="1" a="1"/>
  <c r="DB108" i="1" s="1"/>
  <c r="AW108" i="1" a="1"/>
  <c r="AW108" i="1" s="1"/>
  <c r="CJ108" i="1" a="1"/>
  <c r="CJ108" i="1" s="1"/>
  <c r="AX108" i="1" a="1"/>
  <c r="AX108" i="1" s="1"/>
  <c r="BQ108" i="1" a="1"/>
  <c r="BQ108" i="1" s="1"/>
  <c r="DC108" i="1" a="1"/>
  <c r="DC108" i="1" s="1"/>
  <c r="Q10" i="1"/>
  <c r="BD10" i="1" a="1"/>
  <c r="BD10" i="1" s="1"/>
  <c r="BW10" i="1" a="1"/>
  <c r="BW10" i="1" s="1"/>
  <c r="CP10" i="1" a="1"/>
  <c r="CP10" i="1" s="1"/>
  <c r="AK10" i="1" a="1"/>
  <c r="AK10" i="1" s="1"/>
  <c r="BV42" i="1" a="1"/>
  <c r="BV42" i="1" s="1"/>
  <c r="AJ42" i="1" a="1"/>
  <c r="AJ42" i="1" s="1"/>
  <c r="CO42" i="1" a="1"/>
  <c r="CO42" i="1" s="1"/>
  <c r="BC42" i="1" a="1"/>
  <c r="BC42" i="1" s="1"/>
  <c r="AQ56" i="1" a="1"/>
  <c r="AQ56" i="1" s="1"/>
  <c r="BJ56" i="1" a="1"/>
  <c r="BJ56" i="1" s="1"/>
  <c r="CC56" i="1" a="1"/>
  <c r="CC56" i="1" s="1"/>
  <c r="CV56" i="1" a="1"/>
  <c r="CV56" i="1" s="1"/>
  <c r="W56" i="1"/>
  <c r="AC9" i="1"/>
  <c r="AX9" i="1" a="1"/>
  <c r="AX9" i="1" s="1"/>
  <c r="BQ9" i="1" a="1"/>
  <c r="BQ9" i="1" s="1"/>
  <c r="CJ9" i="1" a="1"/>
  <c r="CJ9" i="1" s="1"/>
  <c r="DC9" i="1" a="1"/>
  <c r="DC9" i="1" s="1"/>
  <c r="AW9" i="1" a="1"/>
  <c r="AW9" i="1" s="1"/>
  <c r="CI9" i="1" a="1"/>
  <c r="CI9" i="1" s="1"/>
  <c r="BP9" i="1" a="1"/>
  <c r="BP9" i="1" s="1"/>
  <c r="DB9" i="1" a="1"/>
  <c r="DB9" i="1" s="1"/>
  <c r="Q86" i="1"/>
  <c r="AK86" i="1" a="1"/>
  <c r="AK86" i="1" s="1"/>
  <c r="BD86" i="1" a="1"/>
  <c r="BD86" i="1" s="1"/>
  <c r="BW86" i="1" a="1"/>
  <c r="BW86" i="1" s="1"/>
  <c r="CP86" i="1" a="1"/>
  <c r="CP86" i="1" s="1"/>
  <c r="BX86" i="1" a="1"/>
  <c r="BX86" i="1" s="1"/>
  <c r="AL86" i="1" a="1"/>
  <c r="AL86" i="1" s="1"/>
  <c r="BE86" i="1" a="1"/>
  <c r="BE86" i="1" s="1"/>
  <c r="CQ86" i="1" a="1"/>
  <c r="CQ86" i="1" s="1"/>
  <c r="BF76" i="1" a="1"/>
  <c r="BF76" i="1" s="1"/>
  <c r="AM76" i="1" a="1"/>
  <c r="AM76" i="1" s="1"/>
  <c r="BY76" i="1" a="1"/>
  <c r="BY76" i="1" s="1"/>
  <c r="CR76" i="1" a="1"/>
  <c r="CR76" i="1" s="1"/>
  <c r="Z99" i="1"/>
  <c r="AT99" i="1" a="1"/>
  <c r="AT99" i="1" s="1"/>
  <c r="BM99" i="1" a="1"/>
  <c r="BM99" i="1" s="1"/>
  <c r="CF99" i="1" a="1"/>
  <c r="CF99" i="1" s="1"/>
  <c r="CY99" i="1" a="1"/>
  <c r="CY99" i="1" s="1"/>
  <c r="AU99" i="1" a="1"/>
  <c r="AU99" i="1" s="1"/>
  <c r="BN99" i="1" a="1"/>
  <c r="BN99" i="1" s="1"/>
  <c r="CG99" i="1" a="1"/>
  <c r="CG99" i="1" s="1"/>
  <c r="CZ99" i="1" a="1"/>
  <c r="CZ99" i="1" s="1"/>
  <c r="Z17" i="1"/>
  <c r="AU17" i="1" a="1"/>
  <c r="AU17" i="1" s="1"/>
  <c r="CF17" i="1" a="1"/>
  <c r="CF17" i="1" s="1"/>
  <c r="AT17" i="1" a="1"/>
  <c r="AT17" i="1" s="1"/>
  <c r="BN17" i="1" a="1"/>
  <c r="BN17" i="1" s="1"/>
  <c r="CG17" i="1" a="1"/>
  <c r="CG17" i="1" s="1"/>
  <c r="CZ17" i="1" a="1"/>
  <c r="CZ17" i="1" s="1"/>
  <c r="BM17" i="1" a="1"/>
  <c r="BM17" i="1" s="1"/>
  <c r="CY17" i="1" a="1"/>
  <c r="CY17" i="1" s="1"/>
  <c r="AT15" i="1" a="1"/>
  <c r="AT15" i="1" s="1"/>
  <c r="BM15" i="1" a="1"/>
  <c r="BM15" i="1" s="1"/>
  <c r="CG15" i="1" a="1"/>
  <c r="CG15" i="1" s="1"/>
  <c r="CZ15" i="1" a="1"/>
  <c r="CZ15" i="1" s="1"/>
  <c r="BN15" i="1" a="1"/>
  <c r="BN15" i="1" s="1"/>
  <c r="CY15" i="1" a="1"/>
  <c r="CY15" i="1" s="1"/>
  <c r="Z15" i="1"/>
  <c r="AU15" i="1" a="1"/>
  <c r="AU15" i="1" s="1"/>
  <c r="CF15" i="1" a="1"/>
  <c r="CF15" i="1" s="1"/>
  <c r="AY15" i="1" a="1"/>
  <c r="AY15" i="1" s="1"/>
  <c r="BR15" i="1" a="1"/>
  <c r="BR15" i="1" s="1"/>
  <c r="CK15" i="1" a="1"/>
  <c r="CK15" i="1" s="1"/>
  <c r="DD15" i="1" a="1"/>
  <c r="DD15" i="1" s="1"/>
  <c r="AR18" i="1" a="1"/>
  <c r="AR18" i="1" s="1"/>
  <c r="BK18" i="1" a="1"/>
  <c r="BK18" i="1" s="1"/>
  <c r="CD18" i="1" a="1"/>
  <c r="CD18" i="1" s="1"/>
  <c r="CW18" i="1" a="1"/>
  <c r="CW18" i="1" s="1"/>
  <c r="BJ18" i="1" a="1"/>
  <c r="BJ18" i="1" s="1"/>
  <c r="CC18" i="1" a="1"/>
  <c r="CC18" i="1" s="1"/>
  <c r="AQ18" i="1" a="1"/>
  <c r="AQ18" i="1" s="1"/>
  <c r="W18" i="1"/>
  <c r="CV18" i="1" a="1"/>
  <c r="CV18" i="1" s="1"/>
  <c r="F16" i="1"/>
  <c r="CL21" i="1" a="1"/>
  <c r="CL21" i="1" s="1"/>
  <c r="DF21" i="1" a="1"/>
  <c r="DF21" i="1" s="1"/>
  <c r="AF21" i="1"/>
  <c r="BT21" i="1" a="1"/>
  <c r="BT21" i="1" s="1"/>
  <c r="DE21" i="1" a="1"/>
  <c r="DE21" i="1" s="1"/>
  <c r="AZ21" i="1" a="1"/>
  <c r="AZ21" i="1" s="1"/>
  <c r="BA21" i="1" a="1"/>
  <c r="BA21" i="1" s="1"/>
  <c r="CM21" i="1" a="1"/>
  <c r="CM21" i="1" s="1"/>
  <c r="BS21" i="1" a="1"/>
  <c r="BS21" i="1" s="1"/>
  <c r="AX24" i="1" a="1"/>
  <c r="AX24" i="1" s="1"/>
  <c r="DB24" i="1" a="1"/>
  <c r="DB24" i="1" s="1"/>
  <c r="DC24" i="1" a="1"/>
  <c r="DC24" i="1" s="1"/>
  <c r="CI24" i="1" a="1"/>
  <c r="CI24" i="1" s="1"/>
  <c r="CJ24" i="1" a="1"/>
  <c r="CJ24" i="1" s="1"/>
  <c r="AC24" i="1"/>
  <c r="BQ24" i="1" a="1"/>
  <c r="BQ24" i="1" s="1"/>
  <c r="AW24" i="1" a="1"/>
  <c r="AW24" i="1" s="1"/>
  <c r="BP24" i="1" a="1"/>
  <c r="BP24" i="1" s="1"/>
  <c r="AP23" i="1" a="1"/>
  <c r="AP23" i="1" s="1"/>
  <c r="CB23" i="1" a="1"/>
  <c r="CB23" i="1" s="1"/>
  <c r="BI23" i="1" a="1"/>
  <c r="BI23" i="1" s="1"/>
  <c r="CU23" i="1" a="1"/>
  <c r="CU23" i="1" s="1"/>
  <c r="CU34" i="1" a="1"/>
  <c r="CU34" i="1" s="1"/>
  <c r="CB34" i="1" a="1"/>
  <c r="CB34" i="1" s="1"/>
  <c r="BI34" i="1" a="1"/>
  <c r="BI34" i="1" s="1"/>
  <c r="AP34" i="1" a="1"/>
  <c r="AP34" i="1" s="1"/>
  <c r="AT36" i="1" a="1"/>
  <c r="AT36" i="1" s="1"/>
  <c r="CY36" i="1" a="1"/>
  <c r="CY36" i="1" s="1"/>
  <c r="AU36" i="1" a="1"/>
  <c r="AU36" i="1" s="1"/>
  <c r="Z36" i="1"/>
  <c r="CZ36" i="1" a="1"/>
  <c r="CZ36" i="1" s="1"/>
  <c r="CF36" i="1" a="1"/>
  <c r="CF36" i="1" s="1"/>
  <c r="CG36" i="1" a="1"/>
  <c r="CG36" i="1" s="1"/>
  <c r="BN36" i="1" a="1"/>
  <c r="BN36" i="1" s="1"/>
  <c r="BM36" i="1" a="1"/>
  <c r="BM36" i="1" s="1"/>
  <c r="CK30" i="1" a="1"/>
  <c r="CK30" i="1" s="1"/>
  <c r="DD30" i="1" a="1"/>
  <c r="DD30" i="1" s="1"/>
  <c r="AY30" i="1" a="1"/>
  <c r="AY30" i="1" s="1"/>
  <c r="BR30" i="1" a="1"/>
  <c r="BR30" i="1" s="1"/>
  <c r="Z49" i="1"/>
  <c r="AT49" i="1" a="1"/>
  <c r="AT49" i="1" s="1"/>
  <c r="CF49" i="1" a="1"/>
  <c r="CF49" i="1" s="1"/>
  <c r="CY49" i="1" a="1"/>
  <c r="CY49" i="1" s="1"/>
  <c r="BM49" i="1" a="1"/>
  <c r="BM49" i="1" s="1"/>
  <c r="BR52" i="1" a="1"/>
  <c r="BR52" i="1" s="1"/>
  <c r="CK52" i="1" a="1"/>
  <c r="CK52" i="1" s="1"/>
  <c r="DD52" i="1" a="1"/>
  <c r="DD52" i="1" s="1"/>
  <c r="AY52" i="1" a="1"/>
  <c r="AY52" i="1" s="1"/>
  <c r="AW56" i="1" a="1"/>
  <c r="AW56" i="1" s="1"/>
  <c r="BP56" i="1" a="1"/>
  <c r="BP56" i="1" s="1"/>
  <c r="CI56" i="1" a="1"/>
  <c r="CI56" i="1" s="1"/>
  <c r="DB56" i="1" a="1"/>
  <c r="DB56" i="1" s="1"/>
  <c r="AX56" i="1" a="1"/>
  <c r="AX56" i="1" s="1"/>
  <c r="BQ56" i="1" a="1"/>
  <c r="BQ56" i="1" s="1"/>
  <c r="CJ56" i="1" a="1"/>
  <c r="CJ56" i="1" s="1"/>
  <c r="DC56" i="1" a="1"/>
  <c r="DC56" i="1" s="1"/>
  <c r="AC56" i="1"/>
  <c r="BC49" i="1" a="1"/>
  <c r="BC49" i="1" s="1"/>
  <c r="AJ49" i="1" a="1"/>
  <c r="AJ49" i="1" s="1"/>
  <c r="BV49" i="1" a="1"/>
  <c r="BV49" i="1" s="1"/>
  <c r="CO49" i="1" a="1"/>
  <c r="CO49" i="1" s="1"/>
  <c r="BD70" i="1" a="1"/>
  <c r="BD70" i="1" s="1"/>
  <c r="BX70" i="1" a="1"/>
  <c r="BX70" i="1" s="1"/>
  <c r="CQ70" i="1" a="1"/>
  <c r="CQ70" i="1" s="1"/>
  <c r="BW70" i="1" a="1"/>
  <c r="BW70" i="1" s="1"/>
  <c r="CP70" i="1" a="1"/>
  <c r="CP70" i="1" s="1"/>
  <c r="AK70" i="1" a="1"/>
  <c r="AK70" i="1" s="1"/>
  <c r="Q70" i="1"/>
  <c r="AL70" i="1" a="1"/>
  <c r="AL70" i="1" s="1"/>
  <c r="BE70" i="1" a="1"/>
  <c r="BE70" i="1" s="1"/>
  <c r="AJ62" i="1" a="1"/>
  <c r="AJ62" i="1" s="1"/>
  <c r="BC62" i="1" a="1"/>
  <c r="BC62" i="1" s="1"/>
  <c r="BV62" i="1" a="1"/>
  <c r="BV62" i="1" s="1"/>
  <c r="CO62" i="1" a="1"/>
  <c r="CO62" i="1" s="1"/>
  <c r="AV70" i="1" a="1"/>
  <c r="AV70" i="1" s="1"/>
  <c r="CH70" i="1" a="1"/>
  <c r="CH70" i="1" s="1"/>
  <c r="DA70" i="1" a="1"/>
  <c r="DA70" i="1" s="1"/>
  <c r="BO70" i="1" a="1"/>
  <c r="BO70" i="1" s="1"/>
  <c r="AC65" i="1"/>
  <c r="AW65" i="1" a="1"/>
  <c r="AW65" i="1" s="1"/>
  <c r="BP65" i="1" a="1"/>
  <c r="BP65" i="1" s="1"/>
  <c r="CI65" i="1" a="1"/>
  <c r="CI65" i="1" s="1"/>
  <c r="DB65" i="1" a="1"/>
  <c r="DB65" i="1" s="1"/>
  <c r="AS78" i="1" a="1"/>
  <c r="AS78" i="1" s="1"/>
  <c r="BL78" i="1" a="1"/>
  <c r="BL78" i="1" s="1"/>
  <c r="CE78" i="1" a="1"/>
  <c r="CE78" i="1" s="1"/>
  <c r="CX78" i="1" a="1"/>
  <c r="CX78" i="1" s="1"/>
  <c r="BF77" i="1" a="1"/>
  <c r="BF77" i="1" s="1"/>
  <c r="CR77" i="1" a="1"/>
  <c r="CR77" i="1" s="1"/>
  <c r="AM77" i="1" a="1"/>
  <c r="AM77" i="1" s="1"/>
  <c r="BY77" i="1" a="1"/>
  <c r="BY77" i="1" s="1"/>
  <c r="Q83" i="1"/>
  <c r="AL83" i="1" a="1"/>
  <c r="AL83" i="1" s="1"/>
  <c r="BX83" i="1" a="1"/>
  <c r="BX83" i="1" s="1"/>
  <c r="CP83" i="1" a="1"/>
  <c r="CP83" i="1" s="1"/>
  <c r="CQ83" i="1" a="1"/>
  <c r="CQ83" i="1" s="1"/>
  <c r="BD83" i="1" a="1"/>
  <c r="BD83" i="1" s="1"/>
  <c r="BW83" i="1" a="1"/>
  <c r="BW83" i="1" s="1"/>
  <c r="AK83" i="1" a="1"/>
  <c r="AK83" i="1" s="1"/>
  <c r="BE83" i="1" a="1"/>
  <c r="BE83" i="1" s="1"/>
  <c r="G68" i="1"/>
  <c r="CO84" i="1" a="1"/>
  <c r="CO84" i="1" s="1"/>
  <c r="H84" i="1" s="1"/>
  <c r="AJ84" i="1" a="1"/>
  <c r="AJ84" i="1" s="1"/>
  <c r="D84" i="1" s="1" a="1"/>
  <c r="D84" i="1" s="1"/>
  <c r="E84" i="1" s="1"/>
  <c r="BC84" i="1" a="1"/>
  <c r="BC84" i="1" s="1"/>
  <c r="F84" i="1" s="1"/>
  <c r="BV84" i="1" a="1"/>
  <c r="BV84" i="1" s="1"/>
  <c r="G84" i="1" s="1"/>
  <c r="AL90" i="1" a="1"/>
  <c r="AL90" i="1" s="1"/>
  <c r="BE90" i="1" a="1"/>
  <c r="BE90" i="1" s="1"/>
  <c r="BX90" i="1" a="1"/>
  <c r="BX90" i="1" s="1"/>
  <c r="CQ90" i="1" a="1"/>
  <c r="CQ90" i="1" s="1"/>
  <c r="Q90" i="1"/>
  <c r="AK90" i="1" a="1"/>
  <c r="AK90" i="1" s="1"/>
  <c r="CP90" i="1" a="1"/>
  <c r="CP90" i="1" s="1"/>
  <c r="BD90" i="1" a="1"/>
  <c r="BD90" i="1" s="1"/>
  <c r="BW90" i="1" a="1"/>
  <c r="BW90" i="1" s="1"/>
  <c r="W96" i="1"/>
  <c r="AQ96" i="1" a="1"/>
  <c r="AQ96" i="1" s="1"/>
  <c r="CV96" i="1" a="1"/>
  <c r="CV96" i="1" s="1"/>
  <c r="AR96" i="1" a="1"/>
  <c r="AR96" i="1" s="1"/>
  <c r="CW96" i="1" a="1"/>
  <c r="CW96" i="1" s="1"/>
  <c r="CC96" i="1" a="1"/>
  <c r="CC96" i="1" s="1"/>
  <c r="CD96" i="1" a="1"/>
  <c r="CD96" i="1" s="1"/>
  <c r="BK96" i="1" a="1"/>
  <c r="BK96" i="1" s="1"/>
  <c r="BJ96" i="1" a="1"/>
  <c r="BJ96" i="1" s="1"/>
  <c r="BF103" i="1" a="1"/>
  <c r="BF103" i="1" s="1"/>
  <c r="AM103" i="1" a="1"/>
  <c r="AM103" i="1" s="1"/>
  <c r="CR103" i="1" a="1"/>
  <c r="CR103" i="1" s="1"/>
  <c r="BY103" i="1" a="1"/>
  <c r="BY103" i="1" s="1"/>
  <c r="BH49" i="1" a="1"/>
  <c r="BH49" i="1" s="1"/>
  <c r="CT49" i="1" a="1"/>
  <c r="CT49" i="1" s="1"/>
  <c r="T49" i="1"/>
  <c r="AN49" i="1" a="1"/>
  <c r="AN49" i="1" s="1"/>
  <c r="CS49" i="1" a="1"/>
  <c r="CS49" i="1" s="1"/>
  <c r="AO49" i="1" a="1"/>
  <c r="AO49" i="1" s="1"/>
  <c r="BG49" i="1" a="1"/>
  <c r="BG49" i="1" s="1"/>
  <c r="BZ49" i="1" a="1"/>
  <c r="BZ49" i="1" s="1"/>
  <c r="CA49" i="1" a="1"/>
  <c r="CA49" i="1" s="1"/>
  <c r="BC47" i="1" a="1"/>
  <c r="BC47" i="1" s="1"/>
  <c r="CO47" i="1" a="1"/>
  <c r="CO47" i="1" s="1"/>
  <c r="BV47" i="1" a="1"/>
  <c r="BV47" i="1" s="1"/>
  <c r="AJ47" i="1" a="1"/>
  <c r="AJ47" i="1" s="1"/>
  <c r="AC13" i="1"/>
  <c r="AX13" i="1" a="1"/>
  <c r="AX13" i="1" s="1"/>
  <c r="DC13" i="1" a="1"/>
  <c r="DC13" i="1" s="1"/>
  <c r="BQ13" i="1" a="1"/>
  <c r="BQ13" i="1" s="1"/>
  <c r="AW13" i="1" a="1"/>
  <c r="AW13" i="1" s="1"/>
  <c r="BP13" i="1" a="1"/>
  <c r="BP13" i="1" s="1"/>
  <c r="CJ13" i="1" a="1"/>
  <c r="CJ13" i="1" s="1"/>
  <c r="CI13" i="1" a="1"/>
  <c r="CI13" i="1" s="1"/>
  <c r="DB13" i="1" a="1"/>
  <c r="DB13" i="1" s="1"/>
  <c r="AT10" i="1" a="1"/>
  <c r="AT10" i="1" s="1"/>
  <c r="Z10" i="1"/>
  <c r="BM10" i="1" a="1"/>
  <c r="BM10" i="1" s="1"/>
  <c r="CF10" i="1" a="1"/>
  <c r="CF10" i="1" s="1"/>
  <c r="CY10" i="1" a="1"/>
  <c r="CY10" i="1" s="1"/>
  <c r="AU10" i="1" a="1"/>
  <c r="AU10" i="1" s="1"/>
  <c r="BN10" i="1" a="1"/>
  <c r="BN10" i="1" s="1"/>
  <c r="CG10" i="1" a="1"/>
  <c r="CG10" i="1" s="1"/>
  <c r="CZ10" i="1" a="1"/>
  <c r="CZ10" i="1" s="1"/>
  <c r="CX13" i="1" a="1"/>
  <c r="CX13" i="1" s="1"/>
  <c r="AS13" i="1" a="1"/>
  <c r="AS13" i="1" s="1"/>
  <c r="CE13" i="1" a="1"/>
  <c r="CE13" i="1" s="1"/>
  <c r="BL13" i="1" a="1"/>
  <c r="BL13" i="1" s="1"/>
  <c r="T15" i="1"/>
  <c r="AN15" i="1" a="1"/>
  <c r="AN15" i="1" s="1"/>
  <c r="BG15" i="1" a="1"/>
  <c r="BG15" i="1" s="1"/>
  <c r="BZ15" i="1" a="1"/>
  <c r="BZ15" i="1" s="1"/>
  <c r="CS15" i="1" a="1"/>
  <c r="CS15" i="1" s="1"/>
  <c r="CA15" i="1" a="1"/>
  <c r="CA15" i="1" s="1"/>
  <c r="CT15" i="1" a="1"/>
  <c r="CT15" i="1" s="1"/>
  <c r="AO15" i="1" a="1"/>
  <c r="AO15" i="1" s="1"/>
  <c r="BH15" i="1" a="1"/>
  <c r="BH15" i="1" s="1"/>
  <c r="BY17" i="1" a="1"/>
  <c r="BY17" i="1" s="1"/>
  <c r="CR17" i="1" a="1"/>
  <c r="CR17" i="1" s="1"/>
  <c r="BF17" i="1" a="1"/>
  <c r="BF17" i="1" s="1"/>
  <c r="AM17" i="1" a="1"/>
  <c r="AM17" i="1" s="1"/>
  <c r="H16" i="1"/>
  <c r="BM21" i="1" a="1"/>
  <c r="BM21" i="1" s="1"/>
  <c r="Z21" i="1"/>
  <c r="CG21" i="1" a="1"/>
  <c r="CG21" i="1" s="1"/>
  <c r="CY21" i="1" a="1"/>
  <c r="CY21" i="1" s="1"/>
  <c r="BN21" i="1" a="1"/>
  <c r="BN21" i="1" s="1"/>
  <c r="CZ21" i="1" a="1"/>
  <c r="CZ21" i="1" s="1"/>
  <c r="AT21" i="1" a="1"/>
  <c r="AT21" i="1" s="1"/>
  <c r="CF21" i="1" a="1"/>
  <c r="CF21" i="1" s="1"/>
  <c r="AU21" i="1" a="1"/>
  <c r="AU21" i="1" s="1"/>
  <c r="CG24" i="1" a="1"/>
  <c r="CG24" i="1" s="1"/>
  <c r="BM24" i="1" a="1"/>
  <c r="BM24" i="1" s="1"/>
  <c r="BN24" i="1" a="1"/>
  <c r="BN24" i="1" s="1"/>
  <c r="AT24" i="1" a="1"/>
  <c r="AT24" i="1" s="1"/>
  <c r="Z24" i="1"/>
  <c r="AU24" i="1" a="1"/>
  <c r="AU24" i="1" s="1"/>
  <c r="CF24" i="1" a="1"/>
  <c r="CF24" i="1" s="1"/>
  <c r="CY24" i="1" a="1"/>
  <c r="CY24" i="1" s="1"/>
  <c r="CZ24" i="1" a="1"/>
  <c r="CZ24" i="1" s="1"/>
  <c r="AP26" i="1" a="1"/>
  <c r="AP26" i="1" s="1"/>
  <c r="BI26" i="1" a="1"/>
  <c r="BI26" i="1" s="1"/>
  <c r="CB26" i="1" a="1"/>
  <c r="CB26" i="1" s="1"/>
  <c r="CU26" i="1" a="1"/>
  <c r="CU26" i="1" s="1"/>
  <c r="BZ34" i="1" a="1"/>
  <c r="BZ34" i="1" s="1"/>
  <c r="T34" i="1"/>
  <c r="CA34" i="1" a="1"/>
  <c r="CA34" i="1" s="1"/>
  <c r="BG34" i="1" a="1"/>
  <c r="BG34" i="1" s="1"/>
  <c r="AN34" i="1" a="1"/>
  <c r="AN34" i="1" s="1"/>
  <c r="BH34" i="1" a="1"/>
  <c r="BH34" i="1" s="1"/>
  <c r="CS34" i="1" a="1"/>
  <c r="CS34" i="1" s="1"/>
  <c r="AO34" i="1" a="1"/>
  <c r="AO34" i="1" s="1"/>
  <c r="CT34" i="1" a="1"/>
  <c r="CT34" i="1" s="1"/>
  <c r="BI36" i="1" a="1"/>
  <c r="BI36" i="1" s="1"/>
  <c r="AP36" i="1" a="1"/>
  <c r="AP36" i="1" s="1"/>
  <c r="CU36" i="1" a="1"/>
  <c r="CU36" i="1" s="1"/>
  <c r="CB36" i="1" a="1"/>
  <c r="CB36" i="1" s="1"/>
  <c r="CE30" i="1" a="1"/>
  <c r="CE30" i="1" s="1"/>
  <c r="CX30" i="1" a="1"/>
  <c r="CX30" i="1" s="1"/>
  <c r="AS30" i="1" a="1"/>
  <c r="AS30" i="1" s="1"/>
  <c r="BL30" i="1" a="1"/>
  <c r="BL30" i="1" s="1"/>
  <c r="AJ32" i="1" a="1"/>
  <c r="AJ32" i="1" s="1"/>
  <c r="BV32" i="1" a="1"/>
  <c r="BV32" i="1" s="1"/>
  <c r="G32" i="1" s="1"/>
  <c r="CO32" i="1" a="1"/>
  <c r="CO32" i="1" s="1"/>
  <c r="BC32" i="1" a="1"/>
  <c r="BC32" i="1" s="1"/>
  <c r="AJ37" i="1" a="1"/>
  <c r="AJ37" i="1" s="1"/>
  <c r="CO37" i="1" a="1"/>
  <c r="CO37" i="1" s="1"/>
  <c r="H37" i="1" s="1"/>
  <c r="BV37" i="1" a="1"/>
  <c r="BV37" i="1" s="1"/>
  <c r="G37" i="1" s="1"/>
  <c r="BC37" i="1" a="1"/>
  <c r="BC37" i="1" s="1"/>
  <c r="F37" i="1" s="1"/>
  <c r="I37" i="1" s="1"/>
  <c r="BP47" i="1" a="1"/>
  <c r="BP47" i="1" s="1"/>
  <c r="DB47" i="1" a="1"/>
  <c r="DB47" i="1" s="1"/>
  <c r="BQ47" i="1" a="1"/>
  <c r="BQ47" i="1" s="1"/>
  <c r="DC47" i="1" a="1"/>
  <c r="DC47" i="1" s="1"/>
  <c r="AW47" i="1" a="1"/>
  <c r="AW47" i="1" s="1"/>
  <c r="AX47" i="1" a="1"/>
  <c r="AX47" i="1" s="1"/>
  <c r="AC47" i="1"/>
  <c r="CI47" i="1" a="1"/>
  <c r="CI47" i="1" s="1"/>
  <c r="CJ47" i="1" a="1"/>
  <c r="CJ47" i="1" s="1"/>
  <c r="AV48" i="1" a="1"/>
  <c r="AV48" i="1" s="1"/>
  <c r="CH48" i="1" a="1"/>
  <c r="CH48" i="1" s="1"/>
  <c r="BO48" i="1" a="1"/>
  <c r="BO48" i="1" s="1"/>
  <c r="DA48" i="1" a="1"/>
  <c r="DA48" i="1" s="1"/>
  <c r="AC51" i="1"/>
  <c r="AX51" i="1" a="1"/>
  <c r="AX51" i="1" s="1"/>
  <c r="DB51" i="1" a="1"/>
  <c r="DB51" i="1" s="1"/>
  <c r="DC51" i="1" a="1"/>
  <c r="DC51" i="1" s="1"/>
  <c r="BP51" i="1" a="1"/>
  <c r="BP51" i="1" s="1"/>
  <c r="CI51" i="1" a="1"/>
  <c r="CI51" i="1" s="1"/>
  <c r="AW51" i="1" a="1"/>
  <c r="AW51" i="1" s="1"/>
  <c r="CJ51" i="1" a="1"/>
  <c r="CJ51" i="1" s="1"/>
  <c r="BQ51" i="1" a="1"/>
  <c r="BQ51" i="1" s="1"/>
  <c r="W49" i="1"/>
  <c r="AR49" i="1" a="1"/>
  <c r="AR49" i="1" s="1"/>
  <c r="CD49" i="1" a="1"/>
  <c r="CD49" i="1" s="1"/>
  <c r="BJ49" i="1" a="1"/>
  <c r="BJ49" i="1" s="1"/>
  <c r="CC49" i="1" a="1"/>
  <c r="CC49" i="1" s="1"/>
  <c r="CV49" i="1" a="1"/>
  <c r="CV49" i="1" s="1"/>
  <c r="CW49" i="1" a="1"/>
  <c r="CW49" i="1" s="1"/>
  <c r="AQ49" i="1" a="1"/>
  <c r="AQ49" i="1" s="1"/>
  <c r="BK49" i="1" a="1"/>
  <c r="BK49" i="1" s="1"/>
  <c r="Z56" i="1"/>
  <c r="AT56" i="1" a="1"/>
  <c r="AT56" i="1" s="1"/>
  <c r="BM56" i="1" a="1"/>
  <c r="BM56" i="1" s="1"/>
  <c r="CF56" i="1" a="1"/>
  <c r="CF56" i="1" s="1"/>
  <c r="CY56" i="1" a="1"/>
  <c r="CY56" i="1" s="1"/>
  <c r="AU56" i="1" a="1"/>
  <c r="AU56" i="1" s="1"/>
  <c r="BN56" i="1" a="1"/>
  <c r="BN56" i="1" s="1"/>
  <c r="CG56" i="1" a="1"/>
  <c r="CG56" i="1" s="1"/>
  <c r="CZ56" i="1" a="1"/>
  <c r="CZ56" i="1" s="1"/>
  <c r="Z63" i="1"/>
  <c r="AT63" i="1" a="1"/>
  <c r="AT63" i="1" s="1"/>
  <c r="BM63" i="1" a="1"/>
  <c r="BM63" i="1" s="1"/>
  <c r="CF63" i="1" a="1"/>
  <c r="CF63" i="1" s="1"/>
  <c r="CY63" i="1" a="1"/>
  <c r="CY63" i="1" s="1"/>
  <c r="AU63" i="1" a="1"/>
  <c r="AU63" i="1" s="1"/>
  <c r="BN63" i="1" a="1"/>
  <c r="BN63" i="1" s="1"/>
  <c r="CG63" i="1" a="1"/>
  <c r="CG63" i="1" s="1"/>
  <c r="CZ63" i="1" a="1"/>
  <c r="CZ63" i="1" s="1"/>
  <c r="AV64" i="1" a="1"/>
  <c r="AV64" i="1" s="1"/>
  <c r="BO64" i="1" a="1"/>
  <c r="BO64" i="1" s="1"/>
  <c r="CH64" i="1" a="1"/>
  <c r="CH64" i="1" s="1"/>
  <c r="DA64" i="1" a="1"/>
  <c r="DA64" i="1" s="1"/>
  <c r="AY70" i="1" a="1"/>
  <c r="AY70" i="1" s="1"/>
  <c r="BR70" i="1" a="1"/>
  <c r="BR70" i="1" s="1"/>
  <c r="CK70" i="1" a="1"/>
  <c r="CK70" i="1" s="1"/>
  <c r="DD70" i="1" a="1"/>
  <c r="DD70" i="1" s="1"/>
  <c r="G69" i="1"/>
  <c r="I69" i="1" s="1"/>
  <c r="AQ65" i="1" a="1"/>
  <c r="AQ65" i="1" s="1"/>
  <c r="BJ65" i="1" a="1"/>
  <c r="BJ65" i="1" s="1"/>
  <c r="CC65" i="1" a="1"/>
  <c r="CC65" i="1" s="1"/>
  <c r="CV65" i="1" a="1"/>
  <c r="CV65" i="1" s="1"/>
  <c r="W65" i="1"/>
  <c r="F80" i="1"/>
  <c r="BL77" i="1" a="1"/>
  <c r="BL77" i="1" s="1"/>
  <c r="CX77" i="1" a="1"/>
  <c r="CX77" i="1" s="1"/>
  <c r="AS77" i="1" a="1"/>
  <c r="AS77" i="1" s="1"/>
  <c r="CE77" i="1" a="1"/>
  <c r="CE77" i="1" s="1"/>
  <c r="F68" i="1"/>
  <c r="AR90" i="1" a="1"/>
  <c r="AR90" i="1" s="1"/>
  <c r="BK90" i="1" a="1"/>
  <c r="BK90" i="1" s="1"/>
  <c r="CD90" i="1" a="1"/>
  <c r="CD90" i="1" s="1"/>
  <c r="CW90" i="1" a="1"/>
  <c r="CW90" i="1" s="1"/>
  <c r="W90" i="1"/>
  <c r="CC90" i="1" a="1"/>
  <c r="CC90" i="1" s="1"/>
  <c r="AQ90" i="1" a="1"/>
  <c r="AQ90" i="1" s="1"/>
  <c r="BJ90" i="1" a="1"/>
  <c r="BJ90" i="1" s="1"/>
  <c r="CV90" i="1" a="1"/>
  <c r="CV90" i="1" s="1"/>
  <c r="H93" i="1"/>
  <c r="Q96" i="1"/>
  <c r="BD96" i="1" a="1"/>
  <c r="BD96" i="1" s="1"/>
  <c r="AK96" i="1" a="1"/>
  <c r="AK96" i="1" s="1"/>
  <c r="CP96" i="1" a="1"/>
  <c r="CP96" i="1" s="1"/>
  <c r="BW96" i="1" a="1"/>
  <c r="BW96" i="1" s="1"/>
  <c r="BC91" i="1" a="1"/>
  <c r="BC91" i="1" s="1"/>
  <c r="CO91" i="1" a="1"/>
  <c r="CO91" i="1" s="1"/>
  <c r="AJ91" i="1" a="1"/>
  <c r="AJ91" i="1" s="1"/>
  <c r="BV91" i="1" a="1"/>
  <c r="BV91" i="1" s="1"/>
  <c r="Z101" i="1"/>
  <c r="BN101" i="1" a="1"/>
  <c r="BN101" i="1" s="1"/>
  <c r="CF101" i="1" a="1"/>
  <c r="CF101" i="1" s="1"/>
  <c r="CG101" i="1" a="1"/>
  <c r="CG101" i="1" s="1"/>
  <c r="CY101" i="1" a="1"/>
  <c r="CY101" i="1" s="1"/>
  <c r="CZ101" i="1" a="1"/>
  <c r="CZ101" i="1" s="1"/>
  <c r="AT101" i="1" a="1"/>
  <c r="AT101" i="1" s="1"/>
  <c r="AU101" i="1" a="1"/>
  <c r="AU101" i="1" s="1"/>
  <c r="BM101" i="1" a="1"/>
  <c r="BM101" i="1" s="1"/>
  <c r="AJ106" i="1" a="1"/>
  <c r="AJ106" i="1" s="1"/>
  <c r="BC106" i="1" a="1"/>
  <c r="BC106" i="1" s="1"/>
  <c r="BV106" i="1" a="1"/>
  <c r="BV106" i="1" s="1"/>
  <c r="CO106" i="1" a="1"/>
  <c r="CO106" i="1" s="1"/>
  <c r="I97" i="1" l="1"/>
  <c r="I29" i="1"/>
  <c r="I28" i="1"/>
  <c r="I59" i="1"/>
  <c r="I20" i="1"/>
  <c r="I80" i="1"/>
  <c r="AJ90" i="1" a="1"/>
  <c r="AJ90" i="1" s="1"/>
  <c r="BC90" i="1" a="1"/>
  <c r="BC90" i="1" s="1"/>
  <c r="BV90" i="1" a="1"/>
  <c r="BV90" i="1" s="1"/>
  <c r="CO90" i="1" a="1"/>
  <c r="CO90" i="1" s="1"/>
  <c r="H90" i="1" s="1"/>
  <c r="CE17" i="1" a="1"/>
  <c r="CE17" i="1" s="1"/>
  <c r="CX17" i="1" a="1"/>
  <c r="CX17" i="1" s="1"/>
  <c r="AS17" i="1" a="1"/>
  <c r="AS17" i="1" s="1"/>
  <c r="BL17" i="1" a="1"/>
  <c r="BL17" i="1" s="1"/>
  <c r="D44" i="1" a="1"/>
  <c r="D44" i="1" s="1"/>
  <c r="E44" i="1" s="1"/>
  <c r="CU24" i="1" a="1"/>
  <c r="CU24" i="1" s="1"/>
  <c r="CB24" i="1" a="1"/>
  <c r="CB24" i="1" s="1"/>
  <c r="BI24" i="1" a="1"/>
  <c r="BI24" i="1" s="1"/>
  <c r="AP24" i="1" a="1"/>
  <c r="AP24" i="1" s="1"/>
  <c r="CB42" i="1" a="1"/>
  <c r="CB42" i="1" s="1"/>
  <c r="BI42" i="1" a="1"/>
  <c r="BI42" i="1" s="1"/>
  <c r="CU42" i="1" a="1"/>
  <c r="CU42" i="1" s="1"/>
  <c r="H42" i="1" s="1"/>
  <c r="AP42" i="1" a="1"/>
  <c r="AP42" i="1" s="1"/>
  <c r="D42" i="1" s="1" a="1"/>
  <c r="D42" i="1" s="1"/>
  <c r="E42" i="1" s="1"/>
  <c r="AM18" i="1" a="1"/>
  <c r="AM18" i="1" s="1"/>
  <c r="CR18" i="1" a="1"/>
  <c r="CR18" i="1" s="1"/>
  <c r="BF18" i="1" a="1"/>
  <c r="BF18" i="1" s="1"/>
  <c r="BY18" i="1" a="1"/>
  <c r="BY18" i="1" s="1"/>
  <c r="BR106" i="1" a="1"/>
  <c r="BR106" i="1" s="1"/>
  <c r="CK106" i="1" a="1"/>
  <c r="CK106" i="1" s="1"/>
  <c r="DD106" i="1" a="1"/>
  <c r="DD106" i="1" s="1"/>
  <c r="AY106" i="1" a="1"/>
  <c r="AY106" i="1" s="1"/>
  <c r="BC81" i="1" a="1"/>
  <c r="BC81" i="1" s="1"/>
  <c r="F81" i="1" s="1"/>
  <c r="CO81" i="1" a="1"/>
  <c r="CO81" i="1" s="1"/>
  <c r="BV81" i="1" a="1"/>
  <c r="BV81" i="1" s="1"/>
  <c r="AJ81" i="1" a="1"/>
  <c r="AJ81" i="1" s="1"/>
  <c r="AJ103" i="1" a="1"/>
  <c r="AJ103" i="1" s="1"/>
  <c r="BV103" i="1" a="1"/>
  <c r="BV103" i="1" s="1"/>
  <c r="BC103" i="1" a="1"/>
  <c r="BC103" i="1" s="1"/>
  <c r="CO103" i="1" a="1"/>
  <c r="CO103" i="1" s="1"/>
  <c r="AY61" i="1" a="1"/>
  <c r="AY61" i="1" s="1"/>
  <c r="BR61" i="1" a="1"/>
  <c r="BR61" i="1" s="1"/>
  <c r="CK61" i="1" a="1"/>
  <c r="CK61" i="1" s="1"/>
  <c r="DD61" i="1" a="1"/>
  <c r="DD61" i="1" s="1"/>
  <c r="BY45" i="1" a="1"/>
  <c r="BY45" i="1" s="1"/>
  <c r="CR45" i="1" a="1"/>
  <c r="CR45" i="1" s="1"/>
  <c r="BF45" i="1" a="1"/>
  <c r="BF45" i="1" s="1"/>
  <c r="AM45" i="1" a="1"/>
  <c r="AM45" i="1" s="1"/>
  <c r="I41" i="1"/>
  <c r="AS55" i="1" a="1"/>
  <c r="AS55" i="1" s="1"/>
  <c r="BL55" i="1" a="1"/>
  <c r="BL55" i="1" s="1"/>
  <c r="CE55" i="1" a="1"/>
  <c r="CE55" i="1" s="1"/>
  <c r="CX55" i="1" a="1"/>
  <c r="CX55" i="1" s="1"/>
  <c r="AM88" i="1" a="1"/>
  <c r="AM88" i="1" s="1"/>
  <c r="BF88" i="1" a="1"/>
  <c r="BF88" i="1" s="1"/>
  <c r="BY88" i="1" a="1"/>
  <c r="BY88" i="1" s="1"/>
  <c r="CR88" i="1" a="1"/>
  <c r="CR88" i="1" s="1"/>
  <c r="AM99" i="1" a="1"/>
  <c r="AM99" i="1" s="1"/>
  <c r="BF99" i="1" a="1"/>
  <c r="BF99" i="1" s="1"/>
  <c r="BY99" i="1" a="1"/>
  <c r="BY99" i="1" s="1"/>
  <c r="CR99" i="1" a="1"/>
  <c r="CR99" i="1" s="1"/>
  <c r="AM66" i="1" a="1"/>
  <c r="AM66" i="1" s="1"/>
  <c r="BF66" i="1" a="1"/>
  <c r="BF66" i="1" s="1"/>
  <c r="BY66" i="1" a="1"/>
  <c r="BY66" i="1" s="1"/>
  <c r="CR66" i="1" a="1"/>
  <c r="CR66" i="1" s="1"/>
  <c r="AM27" i="1" a="1"/>
  <c r="AM27" i="1" s="1"/>
  <c r="D27" i="1" s="1" a="1"/>
  <c r="D27" i="1" s="1"/>
  <c r="E27" i="1" s="1"/>
  <c r="BF27" i="1" a="1"/>
  <c r="BF27" i="1" s="1"/>
  <c r="F27" i="1" s="1"/>
  <c r="CR27" i="1" a="1"/>
  <c r="CR27" i="1" s="1"/>
  <c r="BY27" i="1" a="1"/>
  <c r="BY27" i="1" s="1"/>
  <c r="BO13" i="1" a="1"/>
  <c r="BO13" i="1" s="1"/>
  <c r="F13" i="1" s="1"/>
  <c r="I13" i="1" s="1"/>
  <c r="CH13" i="1" a="1"/>
  <c r="CH13" i="1" s="1"/>
  <c r="G13" i="1" s="1"/>
  <c r="AV13" i="1" a="1"/>
  <c r="AV13" i="1" s="1"/>
  <c r="D13" i="1" s="1" a="1"/>
  <c r="D13" i="1" s="1"/>
  <c r="E13" i="1" s="1"/>
  <c r="DA13" i="1" a="1"/>
  <c r="DA13" i="1" s="1"/>
  <c r="H13" i="1" s="1"/>
  <c r="AS71" i="1" a="1"/>
  <c r="AS71" i="1" s="1"/>
  <c r="BL71" i="1" a="1"/>
  <c r="BL71" i="1" s="1"/>
  <c r="CE71" i="1" a="1"/>
  <c r="CE71" i="1" s="1"/>
  <c r="CX71" i="1" a="1"/>
  <c r="CX71" i="1" s="1"/>
  <c r="BF49" i="1" a="1"/>
  <c r="BF49" i="1" s="1"/>
  <c r="AM49" i="1" a="1"/>
  <c r="AM49" i="1" s="1"/>
  <c r="BY49" i="1" a="1"/>
  <c r="BY49" i="1" s="1"/>
  <c r="CR49" i="1" a="1"/>
  <c r="CR49" i="1" s="1"/>
  <c r="I16" i="1"/>
  <c r="AP90" i="1" a="1"/>
  <c r="AP90" i="1" s="1"/>
  <c r="BI90" i="1" a="1"/>
  <c r="BI90" i="1" s="1"/>
  <c r="CB90" i="1" a="1"/>
  <c r="CB90" i="1" s="1"/>
  <c r="CU90" i="1" a="1"/>
  <c r="CU90" i="1" s="1"/>
  <c r="AP65" i="1" a="1"/>
  <c r="AP65" i="1" s="1"/>
  <c r="BI65" i="1" a="1"/>
  <c r="BI65" i="1" s="1"/>
  <c r="CB65" i="1" a="1"/>
  <c r="CB65" i="1" s="1"/>
  <c r="CU65" i="1" a="1"/>
  <c r="CU65" i="1" s="1"/>
  <c r="AS24" i="1" a="1"/>
  <c r="AS24" i="1" s="1"/>
  <c r="CX24" i="1" a="1"/>
  <c r="CX24" i="1" s="1"/>
  <c r="BL24" i="1" a="1"/>
  <c r="BL24" i="1" s="1"/>
  <c r="CE24" i="1" a="1"/>
  <c r="CE24" i="1" s="1"/>
  <c r="CX21" i="1" a="1"/>
  <c r="CX21" i="1" s="1"/>
  <c r="H21" i="1" s="1"/>
  <c r="BL21" i="1" a="1"/>
  <c r="BL21" i="1" s="1"/>
  <c r="AS21" i="1" a="1"/>
  <c r="AS21" i="1" s="1"/>
  <c r="D21" i="1" s="1" a="1"/>
  <c r="D21" i="1" s="1"/>
  <c r="E21" i="1" s="1"/>
  <c r="CE21" i="1" a="1"/>
  <c r="CE21" i="1" s="1"/>
  <c r="CH24" i="1" a="1"/>
  <c r="CH24" i="1" s="1"/>
  <c r="BO24" i="1" a="1"/>
  <c r="BO24" i="1" s="1"/>
  <c r="DA24" i="1" a="1"/>
  <c r="DA24" i="1" s="1"/>
  <c r="AV24" i="1" a="1"/>
  <c r="AV24" i="1" s="1"/>
  <c r="AY21" i="1" a="1"/>
  <c r="AY21" i="1" s="1"/>
  <c r="CK21" i="1" a="1"/>
  <c r="CK21" i="1" s="1"/>
  <c r="BR21" i="1" a="1"/>
  <c r="BR21" i="1" s="1"/>
  <c r="F21" i="1" s="1"/>
  <c r="I21" i="1" s="1"/>
  <c r="DD21" i="1" a="1"/>
  <c r="DD21" i="1" s="1"/>
  <c r="H44" i="1"/>
  <c r="I75" i="1"/>
  <c r="AJ92" i="1" a="1"/>
  <c r="AJ92" i="1" s="1"/>
  <c r="D92" i="1" s="1" a="1"/>
  <c r="D92" i="1" s="1"/>
  <c r="E92" i="1" s="1"/>
  <c r="CO92" i="1" a="1"/>
  <c r="CO92" i="1" s="1"/>
  <c r="H92" i="1" s="1"/>
  <c r="BC92" i="1" a="1"/>
  <c r="BC92" i="1" s="1"/>
  <c r="F92" i="1" s="1"/>
  <c r="BV92" i="1" a="1"/>
  <c r="BV92" i="1" s="1"/>
  <c r="G92" i="1" s="1"/>
  <c r="DA72" i="1" a="1"/>
  <c r="DA72" i="1" s="1"/>
  <c r="AV72" i="1" a="1"/>
  <c r="AV72" i="1" s="1"/>
  <c r="CH72" i="1" a="1"/>
  <c r="CH72" i="1" s="1"/>
  <c r="BO72" i="1" a="1"/>
  <c r="BO72" i="1" s="1"/>
  <c r="AS67" i="1" a="1"/>
  <c r="AS67" i="1" s="1"/>
  <c r="BL67" i="1" a="1"/>
  <c r="BL67" i="1" s="1"/>
  <c r="CE67" i="1" a="1"/>
  <c r="CE67" i="1" s="1"/>
  <c r="CX67" i="1" a="1"/>
  <c r="CX67" i="1" s="1"/>
  <c r="CK36" i="1" a="1"/>
  <c r="CK36" i="1" s="1"/>
  <c r="BR36" i="1" a="1"/>
  <c r="BR36" i="1" s="1"/>
  <c r="AY36" i="1" a="1"/>
  <c r="AY36" i="1" s="1"/>
  <c r="DD36" i="1" a="1"/>
  <c r="DD36" i="1" s="1"/>
  <c r="G108" i="1"/>
  <c r="CO87" i="1" a="1"/>
  <c r="CO87" i="1" s="1"/>
  <c r="AJ87" i="1" a="1"/>
  <c r="AJ87" i="1" s="1"/>
  <c r="BC87" i="1" a="1"/>
  <c r="BC87" i="1" s="1"/>
  <c r="BV87" i="1" a="1"/>
  <c r="BV87" i="1" s="1"/>
  <c r="G25" i="1"/>
  <c r="I25" i="1" s="1"/>
  <c r="BO14" i="1" a="1"/>
  <c r="BO14" i="1" s="1"/>
  <c r="DA14" i="1" a="1"/>
  <c r="DA14" i="1" s="1"/>
  <c r="AV14" i="1" a="1"/>
  <c r="AV14" i="1" s="1"/>
  <c r="CH14" i="1" a="1"/>
  <c r="CH14" i="1" s="1"/>
  <c r="AS52" i="1" a="1"/>
  <c r="AS52" i="1" s="1"/>
  <c r="BL52" i="1" a="1"/>
  <c r="BL52" i="1" s="1"/>
  <c r="CE52" i="1" a="1"/>
  <c r="CE52" i="1" s="1"/>
  <c r="CX52" i="1" a="1"/>
  <c r="CX52" i="1" s="1"/>
  <c r="CU22" i="1" a="1"/>
  <c r="CU22" i="1" s="1"/>
  <c r="CB22" i="1" a="1"/>
  <c r="CB22" i="1" s="1"/>
  <c r="BI22" i="1" a="1"/>
  <c r="BI22" i="1" s="1"/>
  <c r="AP22" i="1" a="1"/>
  <c r="AP22" i="1" s="1"/>
  <c r="D22" i="1" s="1" a="1"/>
  <c r="D22" i="1" s="1"/>
  <c r="E22" i="1" s="1"/>
  <c r="AJ9" i="1" a="1"/>
  <c r="AJ9" i="1" s="1"/>
  <c r="BC9" i="1" a="1"/>
  <c r="BC9" i="1" s="1"/>
  <c r="CO9" i="1" a="1"/>
  <c r="CO9" i="1" s="1"/>
  <c r="BV9" i="1" a="1"/>
  <c r="BV9" i="1" s="1"/>
  <c r="AM67" i="1" a="1"/>
  <c r="AM67" i="1" s="1"/>
  <c r="BF67" i="1" a="1"/>
  <c r="BF67" i="1" s="1"/>
  <c r="BY67" i="1" a="1"/>
  <c r="BY67" i="1" s="1"/>
  <c r="CR67" i="1" a="1"/>
  <c r="CR67" i="1" s="1"/>
  <c r="AS66" i="1" a="1"/>
  <c r="AS66" i="1" s="1"/>
  <c r="BL66" i="1" a="1"/>
  <c r="BL66" i="1" s="1"/>
  <c r="CE66" i="1" a="1"/>
  <c r="CE66" i="1" s="1"/>
  <c r="CX66" i="1" a="1"/>
  <c r="CX66" i="1" s="1"/>
  <c r="CX18" i="1" a="1"/>
  <c r="CX18" i="1" s="1"/>
  <c r="CE18" i="1" a="1"/>
  <c r="CE18" i="1" s="1"/>
  <c r="AS18" i="1" a="1"/>
  <c r="AS18" i="1" s="1"/>
  <c r="BL18" i="1" a="1"/>
  <c r="BL18" i="1" s="1"/>
  <c r="AS10" i="1" a="1"/>
  <c r="AS10" i="1" s="1"/>
  <c r="BL10" i="1" a="1"/>
  <c r="BL10" i="1" s="1"/>
  <c r="CE10" i="1" a="1"/>
  <c r="CE10" i="1" s="1"/>
  <c r="CX10" i="1" a="1"/>
  <c r="CX10" i="1" s="1"/>
  <c r="CH51" i="1" a="1"/>
  <c r="CH51" i="1" s="1"/>
  <c r="AV51" i="1" a="1"/>
  <c r="AV51" i="1" s="1"/>
  <c r="BO51" i="1" a="1"/>
  <c r="BO51" i="1" s="1"/>
  <c r="DA51" i="1" a="1"/>
  <c r="DA51" i="1" s="1"/>
  <c r="BF38" i="1" a="1"/>
  <c r="BF38" i="1" s="1"/>
  <c r="AM38" i="1" a="1"/>
  <c r="AM38" i="1" s="1"/>
  <c r="CR38" i="1" a="1"/>
  <c r="CR38" i="1" s="1"/>
  <c r="BY38" i="1" a="1"/>
  <c r="BY38" i="1" s="1"/>
  <c r="D107" i="1" a="1"/>
  <c r="D107" i="1" s="1"/>
  <c r="E107" i="1" s="1"/>
  <c r="CB103" i="1" a="1"/>
  <c r="CB103" i="1" s="1"/>
  <c r="BI103" i="1" a="1"/>
  <c r="BI103" i="1" s="1"/>
  <c r="AP103" i="1" a="1"/>
  <c r="AP103" i="1" s="1"/>
  <c r="CU103" i="1" a="1"/>
  <c r="CU103" i="1" s="1"/>
  <c r="CO50" i="1" a="1"/>
  <c r="CO50" i="1" s="1"/>
  <c r="AJ50" i="1" a="1"/>
  <c r="AJ50" i="1" s="1"/>
  <c r="BV50" i="1" a="1"/>
  <c r="BV50" i="1" s="1"/>
  <c r="BC50" i="1" a="1"/>
  <c r="BC50" i="1" s="1"/>
  <c r="F50" i="1" s="1"/>
  <c r="BL22" i="1" a="1"/>
  <c r="BL22" i="1" s="1"/>
  <c r="CE22" i="1" a="1"/>
  <c r="CE22" i="1" s="1"/>
  <c r="AS22" i="1" a="1"/>
  <c r="AS22" i="1" s="1"/>
  <c r="CX22" i="1" a="1"/>
  <c r="CX22" i="1" s="1"/>
  <c r="AJ48" i="1" a="1"/>
  <c r="AJ48" i="1" s="1"/>
  <c r="D48" i="1" s="1" a="1"/>
  <c r="D48" i="1" s="1"/>
  <c r="E48" i="1" s="1"/>
  <c r="BV48" i="1" a="1"/>
  <c r="BV48" i="1" s="1"/>
  <c r="G48" i="1" s="1"/>
  <c r="CO48" i="1" a="1"/>
  <c r="CO48" i="1" s="1"/>
  <c r="H48" i="1" s="1"/>
  <c r="BC48" i="1" a="1"/>
  <c r="BC48" i="1" s="1"/>
  <c r="F48" i="1" s="1"/>
  <c r="CU71" i="1" a="1"/>
  <c r="CU71" i="1" s="1"/>
  <c r="AP71" i="1" a="1"/>
  <c r="AP71" i="1" s="1"/>
  <c r="BI71" i="1" a="1"/>
  <c r="BI71" i="1" s="1"/>
  <c r="CB71" i="1" a="1"/>
  <c r="CB71" i="1" s="1"/>
  <c r="BI47" i="1" a="1"/>
  <c r="BI47" i="1" s="1"/>
  <c r="CU47" i="1" a="1"/>
  <c r="CU47" i="1" s="1"/>
  <c r="CB47" i="1" a="1"/>
  <c r="CB47" i="1" s="1"/>
  <c r="AP47" i="1" a="1"/>
  <c r="AP47" i="1" s="1"/>
  <c r="CU86" i="1" a="1"/>
  <c r="CU86" i="1" s="1"/>
  <c r="AP86" i="1" a="1"/>
  <c r="AP86" i="1" s="1"/>
  <c r="CB86" i="1" a="1"/>
  <c r="CB86" i="1" s="1"/>
  <c r="BI86" i="1" a="1"/>
  <c r="BI86" i="1" s="1"/>
  <c r="I40" i="1"/>
  <c r="CB102" i="1" a="1"/>
  <c r="CB102" i="1" s="1"/>
  <c r="CU102" i="1" a="1"/>
  <c r="CU102" i="1" s="1"/>
  <c r="AP102" i="1" a="1"/>
  <c r="AP102" i="1" s="1"/>
  <c r="BI102" i="1" a="1"/>
  <c r="BI102" i="1" s="1"/>
  <c r="BL94" i="1" a="1"/>
  <c r="BL94" i="1" s="1"/>
  <c r="CX94" i="1" a="1"/>
  <c r="CX94" i="1" s="1"/>
  <c r="AS94" i="1" a="1"/>
  <c r="AS94" i="1" s="1"/>
  <c r="CE94" i="1" a="1"/>
  <c r="CE94" i="1" s="1"/>
  <c r="BY94" i="1" a="1"/>
  <c r="BY94" i="1" s="1"/>
  <c r="AM94" i="1" a="1"/>
  <c r="AM94" i="1" s="1"/>
  <c r="BF94" i="1" a="1"/>
  <c r="BF94" i="1" s="1"/>
  <c r="CR94" i="1" a="1"/>
  <c r="CR94" i="1" s="1"/>
  <c r="AJ101" i="1" a="1"/>
  <c r="AJ101" i="1" s="1"/>
  <c r="BC101" i="1" a="1"/>
  <c r="BC101" i="1" s="1"/>
  <c r="BV101" i="1" a="1"/>
  <c r="BV101" i="1" s="1"/>
  <c r="CO101" i="1" a="1"/>
  <c r="CO101" i="1" s="1"/>
  <c r="BI74" i="1" a="1"/>
  <c r="BI74" i="1" s="1"/>
  <c r="F74" i="1" s="1"/>
  <c r="I74" i="1" s="1"/>
  <c r="CU74" i="1" a="1"/>
  <c r="CU74" i="1" s="1"/>
  <c r="H74" i="1" s="1"/>
  <c r="AP74" i="1" a="1"/>
  <c r="AP74" i="1" s="1"/>
  <c r="CB74" i="1" a="1"/>
  <c r="CB74" i="1" s="1"/>
  <c r="AP10" i="1" a="1"/>
  <c r="AP10" i="1" s="1"/>
  <c r="CB10" i="1" a="1"/>
  <c r="CB10" i="1" s="1"/>
  <c r="BI10" i="1" a="1"/>
  <c r="BI10" i="1" s="1"/>
  <c r="CU10" i="1" a="1"/>
  <c r="CU10" i="1" s="1"/>
  <c r="AP54" i="1" a="1"/>
  <c r="AP54" i="1" s="1"/>
  <c r="CU54" i="1" a="1"/>
  <c r="CU54" i="1" s="1"/>
  <c r="BI54" i="1" a="1"/>
  <c r="BI54" i="1" s="1"/>
  <c r="CB54" i="1" a="1"/>
  <c r="CB54" i="1" s="1"/>
  <c r="I58" i="1"/>
  <c r="F107" i="1"/>
  <c r="BF82" i="1" a="1"/>
  <c r="BF82" i="1" s="1"/>
  <c r="BY82" i="1" a="1"/>
  <c r="BY82" i="1" s="1"/>
  <c r="CR82" i="1" a="1"/>
  <c r="CR82" i="1" s="1"/>
  <c r="AM82" i="1" a="1"/>
  <c r="AM82" i="1" s="1"/>
  <c r="BC45" i="1" a="1"/>
  <c r="BC45" i="1" s="1"/>
  <c r="BV45" i="1" a="1"/>
  <c r="BV45" i="1" s="1"/>
  <c r="AJ45" i="1" a="1"/>
  <c r="AJ45" i="1" s="1"/>
  <c r="CO45" i="1" a="1"/>
  <c r="CO45" i="1" s="1"/>
  <c r="AM78" i="1" a="1"/>
  <c r="AM78" i="1" s="1"/>
  <c r="D78" i="1" s="1" a="1"/>
  <c r="D78" i="1" s="1"/>
  <c r="E78" i="1" s="1"/>
  <c r="CR78" i="1" a="1"/>
  <c r="CR78" i="1" s="1"/>
  <c r="BF78" i="1" a="1"/>
  <c r="BF78" i="1" s="1"/>
  <c r="F78" i="1" s="1"/>
  <c r="I78" i="1" s="1"/>
  <c r="BY78" i="1" a="1"/>
  <c r="BY78" i="1" s="1"/>
  <c r="G78" i="1" s="1"/>
  <c r="AP94" i="1" a="1"/>
  <c r="AP94" i="1" s="1"/>
  <c r="BI94" i="1" a="1"/>
  <c r="BI94" i="1" s="1"/>
  <c r="CB94" i="1" a="1"/>
  <c r="CB94" i="1" s="1"/>
  <c r="CU94" i="1" a="1"/>
  <c r="CU94" i="1" s="1"/>
  <c r="BI81" i="1" a="1"/>
  <c r="BI81" i="1" s="1"/>
  <c r="CU81" i="1" a="1"/>
  <c r="CU81" i="1" s="1"/>
  <c r="AP81" i="1" a="1"/>
  <c r="AP81" i="1" s="1"/>
  <c r="CB81" i="1" a="1"/>
  <c r="CB81" i="1" s="1"/>
  <c r="BV14" i="1" a="1"/>
  <c r="BV14" i="1" s="1"/>
  <c r="AJ14" i="1" a="1"/>
  <c r="AJ14" i="1" s="1"/>
  <c r="CO14" i="1" a="1"/>
  <c r="CO14" i="1" s="1"/>
  <c r="BC14" i="1" a="1"/>
  <c r="BC14" i="1" s="1"/>
  <c r="I33" i="1"/>
  <c r="AM54" i="1" a="1"/>
  <c r="AM54" i="1" s="1"/>
  <c r="BF54" i="1" a="1"/>
  <c r="BF54" i="1" s="1"/>
  <c r="BY54" i="1" a="1"/>
  <c r="BY54" i="1" s="1"/>
  <c r="CR54" i="1" a="1"/>
  <c r="CR54" i="1" s="1"/>
  <c r="BO106" i="1" a="1"/>
  <c r="BO106" i="1" s="1"/>
  <c r="CH106" i="1" a="1"/>
  <c r="CH106" i="1" s="1"/>
  <c r="DA106" i="1" a="1"/>
  <c r="DA106" i="1" s="1"/>
  <c r="AV106" i="1" a="1"/>
  <c r="AV106" i="1" s="1"/>
  <c r="I100" i="1"/>
  <c r="AM81" i="1" a="1"/>
  <c r="AM81" i="1" s="1"/>
  <c r="BY81" i="1" a="1"/>
  <c r="BY81" i="1" s="1"/>
  <c r="CR81" i="1" a="1"/>
  <c r="CR81" i="1" s="1"/>
  <c r="BF81" i="1" a="1"/>
  <c r="BF81" i="1" s="1"/>
  <c r="CR52" i="1" a="1"/>
  <c r="CR52" i="1" s="1"/>
  <c r="H52" i="1" s="1"/>
  <c r="AM52" i="1" a="1"/>
  <c r="AM52" i="1" s="1"/>
  <c r="D52" i="1" s="1" a="1"/>
  <c r="D52" i="1" s="1"/>
  <c r="E52" i="1" s="1"/>
  <c r="BF52" i="1" a="1"/>
  <c r="BF52" i="1" s="1"/>
  <c r="BY52" i="1" a="1"/>
  <c r="BY52" i="1" s="1"/>
  <c r="G52" i="1" s="1"/>
  <c r="AP88" i="1" a="1"/>
  <c r="AP88" i="1" s="1"/>
  <c r="BI88" i="1" a="1"/>
  <c r="BI88" i="1" s="1"/>
  <c r="F88" i="1" s="1"/>
  <c r="I88" i="1" s="1"/>
  <c r="CB88" i="1" a="1"/>
  <c r="CB88" i="1" s="1"/>
  <c r="G88" i="1" s="1"/>
  <c r="CU88" i="1" a="1"/>
  <c r="CU88" i="1" s="1"/>
  <c r="H88" i="1" s="1"/>
  <c r="BF105" i="1" a="1"/>
  <c r="BF105" i="1" s="1"/>
  <c r="F105" i="1" s="1"/>
  <c r="I105" i="1" s="1"/>
  <c r="AM105" i="1" a="1"/>
  <c r="AM105" i="1" s="1"/>
  <c r="D105" i="1" s="1" a="1"/>
  <c r="D105" i="1" s="1"/>
  <c r="E105" i="1" s="1"/>
  <c r="CR105" i="1" a="1"/>
  <c r="CR105" i="1" s="1"/>
  <c r="H105" i="1" s="1"/>
  <c r="BY105" i="1" a="1"/>
  <c r="BY105" i="1" s="1"/>
  <c r="G105" i="1" s="1"/>
  <c r="BL62" i="1" a="1"/>
  <c r="BL62" i="1" s="1"/>
  <c r="CE62" i="1" a="1"/>
  <c r="CE62" i="1" s="1"/>
  <c r="CX62" i="1" a="1"/>
  <c r="CX62" i="1" s="1"/>
  <c r="H62" i="1" s="1"/>
  <c r="AS62" i="1" a="1"/>
  <c r="AS62" i="1" s="1"/>
  <c r="D62" i="1" s="1" a="1"/>
  <c r="D62" i="1" s="1"/>
  <c r="E62" i="1" s="1"/>
  <c r="BI79" i="1" a="1"/>
  <c r="BI79" i="1" s="1"/>
  <c r="CU79" i="1" a="1"/>
  <c r="CU79" i="1" s="1"/>
  <c r="CB79" i="1" a="1"/>
  <c r="CB79" i="1" s="1"/>
  <c r="AP79" i="1" a="1"/>
  <c r="AP79" i="1" s="1"/>
  <c r="AS42" i="1" a="1"/>
  <c r="AS42" i="1" s="1"/>
  <c r="BL42" i="1" a="1"/>
  <c r="BL42" i="1" s="1"/>
  <c r="F42" i="1" s="1"/>
  <c r="I42" i="1" s="1"/>
  <c r="CX42" i="1" a="1"/>
  <c r="CX42" i="1" s="1"/>
  <c r="CE42" i="1" a="1"/>
  <c r="CE42" i="1" s="1"/>
  <c r="BO82" i="1" a="1"/>
  <c r="BO82" i="1" s="1"/>
  <c r="AV82" i="1" a="1"/>
  <c r="AV82" i="1" s="1"/>
  <c r="CH82" i="1" a="1"/>
  <c r="CH82" i="1" s="1"/>
  <c r="DA82" i="1" a="1"/>
  <c r="DA82" i="1" s="1"/>
  <c r="AV54" i="1" a="1"/>
  <c r="AV54" i="1" s="1"/>
  <c r="DA54" i="1" a="1"/>
  <c r="DA54" i="1" s="1"/>
  <c r="BO54" i="1" a="1"/>
  <c r="BO54" i="1" s="1"/>
  <c r="CH54" i="1" a="1"/>
  <c r="CH54" i="1" s="1"/>
  <c r="CH42" i="1" a="1"/>
  <c r="CH42" i="1" s="1"/>
  <c r="AV42" i="1" a="1"/>
  <c r="AV42" i="1" s="1"/>
  <c r="BO42" i="1" a="1"/>
  <c r="BO42" i="1" s="1"/>
  <c r="DA42" i="1" a="1"/>
  <c r="DA42" i="1" s="1"/>
  <c r="I23" i="1"/>
  <c r="AY14" i="1" a="1"/>
  <c r="AY14" i="1" s="1"/>
  <c r="CK14" i="1" a="1"/>
  <c r="CK14" i="1" s="1"/>
  <c r="BR14" i="1" a="1"/>
  <c r="BR14" i="1" s="1"/>
  <c r="DD14" i="1" a="1"/>
  <c r="DD14" i="1" s="1"/>
  <c r="CU82" i="1" a="1"/>
  <c r="CU82" i="1" s="1"/>
  <c r="CB82" i="1" a="1"/>
  <c r="CB82" i="1" s="1"/>
  <c r="AP82" i="1" a="1"/>
  <c r="AP82" i="1" s="1"/>
  <c r="BI82" i="1" a="1"/>
  <c r="BI82" i="1" s="1"/>
  <c r="CR102" i="1" a="1"/>
  <c r="CR102" i="1" s="1"/>
  <c r="BF102" i="1" a="1"/>
  <c r="BF102" i="1" s="1"/>
  <c r="AM102" i="1" a="1"/>
  <c r="AM102" i="1" s="1"/>
  <c r="BY102" i="1" a="1"/>
  <c r="BY102" i="1" s="1"/>
  <c r="AJ94" i="1" a="1"/>
  <c r="AJ94" i="1" s="1"/>
  <c r="CO94" i="1" a="1"/>
  <c r="CO94" i="1" s="1"/>
  <c r="H94" i="1" s="1"/>
  <c r="BC94" i="1" a="1"/>
  <c r="BC94" i="1" s="1"/>
  <c r="BV94" i="1" a="1"/>
  <c r="BV94" i="1" s="1"/>
  <c r="G94" i="1" s="1"/>
  <c r="I19" i="1"/>
  <c r="D104" i="1" a="1"/>
  <c r="D104" i="1" s="1"/>
  <c r="E104" i="1" s="1"/>
  <c r="AM36" i="1" a="1"/>
  <c r="AM36" i="1" s="1"/>
  <c r="CR36" i="1" a="1"/>
  <c r="CR36" i="1" s="1"/>
  <c r="BY36" i="1" a="1"/>
  <c r="BY36" i="1" s="1"/>
  <c r="BF36" i="1" a="1"/>
  <c r="BF36" i="1" s="1"/>
  <c r="I93" i="1"/>
  <c r="AV56" i="1" a="1"/>
  <c r="AV56" i="1" s="1"/>
  <c r="BO56" i="1" a="1"/>
  <c r="BO56" i="1" s="1"/>
  <c r="CH56" i="1" a="1"/>
  <c r="CH56" i="1" s="1"/>
  <c r="DA56" i="1" a="1"/>
  <c r="DA56" i="1" s="1"/>
  <c r="AP18" i="1" a="1"/>
  <c r="AP18" i="1" s="1"/>
  <c r="CU18" i="1" a="1"/>
  <c r="CU18" i="1" s="1"/>
  <c r="BI18" i="1" a="1"/>
  <c r="BI18" i="1" s="1"/>
  <c r="F18" i="1" s="1"/>
  <c r="I18" i="1" s="1"/>
  <c r="CB18" i="1" a="1"/>
  <c r="CB18" i="1" s="1"/>
  <c r="AV108" i="1" a="1"/>
  <c r="AV108" i="1" s="1"/>
  <c r="BO108" i="1" a="1"/>
  <c r="BO108" i="1" s="1"/>
  <c r="CH108" i="1" a="1"/>
  <c r="CH108" i="1" s="1"/>
  <c r="DA108" i="1" a="1"/>
  <c r="DA108" i="1" s="1"/>
  <c r="BF96" i="1" a="1"/>
  <c r="BF96" i="1" s="1"/>
  <c r="BY96" i="1" a="1"/>
  <c r="BY96" i="1" s="1"/>
  <c r="CR96" i="1" a="1"/>
  <c r="CR96" i="1" s="1"/>
  <c r="AM96" i="1" a="1"/>
  <c r="AM96" i="1" s="1"/>
  <c r="AJ76" i="1" a="1"/>
  <c r="AJ76" i="1" s="1"/>
  <c r="BV76" i="1" a="1"/>
  <c r="BV76" i="1" s="1"/>
  <c r="CO76" i="1" a="1"/>
  <c r="CO76" i="1" s="1"/>
  <c r="BC76" i="1" a="1"/>
  <c r="BC76" i="1" s="1"/>
  <c r="BO36" i="1" a="1"/>
  <c r="BO36" i="1" s="1"/>
  <c r="AV36" i="1" a="1"/>
  <c r="AV36" i="1" s="1"/>
  <c r="CH36" i="1" a="1"/>
  <c r="CH36" i="1" s="1"/>
  <c r="DA36" i="1" a="1"/>
  <c r="DA36" i="1" s="1"/>
  <c r="D88" i="1" a="1"/>
  <c r="D88" i="1" s="1"/>
  <c r="E88" i="1" s="1"/>
  <c r="BO61" i="1" a="1"/>
  <c r="BO61" i="1" s="1"/>
  <c r="CH61" i="1" a="1"/>
  <c r="CH61" i="1" s="1"/>
  <c r="DA61" i="1" a="1"/>
  <c r="DA61" i="1" s="1"/>
  <c r="AV61" i="1" a="1"/>
  <c r="AV61" i="1" s="1"/>
  <c r="CH62" i="1" a="1"/>
  <c r="CH62" i="1" s="1"/>
  <c r="G62" i="1" s="1"/>
  <c r="AV62" i="1" a="1"/>
  <c r="AV62" i="1" s="1"/>
  <c r="BO62" i="1" a="1"/>
  <c r="BO62" i="1" s="1"/>
  <c r="F62" i="1" s="1"/>
  <c r="DA62" i="1" a="1"/>
  <c r="DA62" i="1" s="1"/>
  <c r="AS82" i="1" a="1"/>
  <c r="AS82" i="1" s="1"/>
  <c r="CX82" i="1" a="1"/>
  <c r="CX82" i="1" s="1"/>
  <c r="BL82" i="1" a="1"/>
  <c r="BL82" i="1" s="1"/>
  <c r="CE82" i="1" a="1"/>
  <c r="CE82" i="1" s="1"/>
  <c r="G74" i="1"/>
  <c r="BV51" i="1" a="1"/>
  <c r="BV51" i="1" s="1"/>
  <c r="BC51" i="1" a="1"/>
  <c r="BC51" i="1" s="1"/>
  <c r="CO51" i="1" a="1"/>
  <c r="CO51" i="1" s="1"/>
  <c r="AJ51" i="1" a="1"/>
  <c r="AJ51" i="1" s="1"/>
  <c r="G64" i="1"/>
  <c r="D43" i="1" a="1"/>
  <c r="D43" i="1" s="1"/>
  <c r="E43" i="1" s="1"/>
  <c r="D23" i="1" a="1"/>
  <c r="D23" i="1" s="1"/>
  <c r="E23" i="1" s="1"/>
  <c r="AP61" i="1" a="1"/>
  <c r="AP61" i="1" s="1"/>
  <c r="BI61" i="1" a="1"/>
  <c r="BI61" i="1" s="1"/>
  <c r="CB61" i="1" a="1"/>
  <c r="CB61" i="1" s="1"/>
  <c r="CU61" i="1" a="1"/>
  <c r="CU61" i="1" s="1"/>
  <c r="CE11" i="1" a="1"/>
  <c r="CE11" i="1" s="1"/>
  <c r="CX11" i="1" a="1"/>
  <c r="CX11" i="1" s="1"/>
  <c r="AS11" i="1" a="1"/>
  <c r="AS11" i="1" s="1"/>
  <c r="BL11" i="1" a="1"/>
  <c r="BL11" i="1" s="1"/>
  <c r="G77" i="1"/>
  <c r="F22" i="1"/>
  <c r="H104" i="1"/>
  <c r="G21" i="1"/>
  <c r="CX45" i="1" a="1"/>
  <c r="CX45" i="1" s="1"/>
  <c r="BL45" i="1" a="1"/>
  <c r="BL45" i="1" s="1"/>
  <c r="CE45" i="1" a="1"/>
  <c r="CE45" i="1" s="1"/>
  <c r="AS45" i="1" a="1"/>
  <c r="AS45" i="1" s="1"/>
  <c r="H78" i="1"/>
  <c r="G42" i="1"/>
  <c r="BI49" i="1" a="1"/>
  <c r="BI49" i="1" s="1"/>
  <c r="F49" i="1" s="1"/>
  <c r="CU49" i="1" a="1"/>
  <c r="CU49" i="1" s="1"/>
  <c r="H49" i="1" s="1"/>
  <c r="CB49" i="1" a="1"/>
  <c r="CB49" i="1" s="1"/>
  <c r="AP49" i="1" a="1"/>
  <c r="AP49" i="1" s="1"/>
  <c r="D49" i="1" s="1" a="1"/>
  <c r="D49" i="1" s="1"/>
  <c r="E49" i="1" s="1"/>
  <c r="G47" i="1"/>
  <c r="BC96" i="1" a="1"/>
  <c r="BC96" i="1" s="1"/>
  <c r="AJ96" i="1" a="1"/>
  <c r="AJ96" i="1" s="1"/>
  <c r="D96" i="1" s="1" a="1"/>
  <c r="D96" i="1" s="1"/>
  <c r="E96" i="1" s="1"/>
  <c r="CO96" i="1" a="1"/>
  <c r="CO96" i="1" s="1"/>
  <c r="H96" i="1" s="1"/>
  <c r="BV96" i="1" a="1"/>
  <c r="BV96" i="1" s="1"/>
  <c r="I68" i="1"/>
  <c r="D37" i="1" a="1"/>
  <c r="D37" i="1" s="1"/>
  <c r="E37" i="1" s="1"/>
  <c r="CB96" i="1" a="1"/>
  <c r="CB96" i="1" s="1"/>
  <c r="AP96" i="1" a="1"/>
  <c r="AP96" i="1" s="1"/>
  <c r="CU96" i="1" a="1"/>
  <c r="CU96" i="1" s="1"/>
  <c r="BI96" i="1" a="1"/>
  <c r="BI96" i="1" s="1"/>
  <c r="I84" i="1"/>
  <c r="CO83" i="1" a="1"/>
  <c r="CO83" i="1" s="1"/>
  <c r="H83" i="1" s="1"/>
  <c r="BC83" i="1" a="1"/>
  <c r="BC83" i="1" s="1"/>
  <c r="F83" i="1" s="1"/>
  <c r="BV83" i="1" a="1"/>
  <c r="BV83" i="1" s="1"/>
  <c r="G83" i="1" s="1"/>
  <c r="AJ83" i="1" a="1"/>
  <c r="AJ83" i="1" s="1"/>
  <c r="D83" i="1" s="1" a="1"/>
  <c r="D83" i="1" s="1"/>
  <c r="E83" i="1" s="1"/>
  <c r="AJ70" i="1" a="1"/>
  <c r="AJ70" i="1" s="1"/>
  <c r="D70" i="1" s="1" a="1"/>
  <c r="D70" i="1" s="1"/>
  <c r="E70" i="1" s="1"/>
  <c r="BV70" i="1" a="1"/>
  <c r="BV70" i="1" s="1"/>
  <c r="G70" i="1" s="1"/>
  <c r="BC70" i="1" a="1"/>
  <c r="BC70" i="1" s="1"/>
  <c r="F70" i="1" s="1"/>
  <c r="I70" i="1" s="1"/>
  <c r="CO70" i="1" a="1"/>
  <c r="CO70" i="1" s="1"/>
  <c r="H70" i="1" s="1"/>
  <c r="CH9" i="1" a="1"/>
  <c r="CH9" i="1" s="1"/>
  <c r="BO9" i="1" a="1"/>
  <c r="BO9" i="1" s="1"/>
  <c r="DA9" i="1" a="1"/>
  <c r="DA9" i="1" s="1"/>
  <c r="AV9" i="1" a="1"/>
  <c r="AV9" i="1" s="1"/>
  <c r="BL108" i="1" a="1"/>
  <c r="BL108" i="1" s="1"/>
  <c r="F108" i="1" s="1"/>
  <c r="CX108" i="1" a="1"/>
  <c r="CX108" i="1" s="1"/>
  <c r="H108" i="1" s="1"/>
  <c r="AS108" i="1" a="1"/>
  <c r="AS108" i="1" s="1"/>
  <c r="D108" i="1" s="1" a="1"/>
  <c r="D108" i="1" s="1"/>
  <c r="E108" i="1" s="1"/>
  <c r="CE108" i="1" a="1"/>
  <c r="CE108" i="1" s="1"/>
  <c r="AP83" i="1" a="1"/>
  <c r="AP83" i="1" s="1"/>
  <c r="CU83" i="1" a="1"/>
  <c r="CU83" i="1" s="1"/>
  <c r="BI83" i="1" a="1"/>
  <c r="BI83" i="1" s="1"/>
  <c r="CB83" i="1" a="1"/>
  <c r="CB83" i="1" s="1"/>
  <c r="D67" i="1" a="1"/>
  <c r="D67" i="1" s="1"/>
  <c r="E67" i="1" s="1"/>
  <c r="BI52" i="1" a="1"/>
  <c r="BI52" i="1" s="1"/>
  <c r="CB52" i="1" a="1"/>
  <c r="CB52" i="1" s="1"/>
  <c r="CU52" i="1" a="1"/>
  <c r="CU52" i="1" s="1"/>
  <c r="AP52" i="1" a="1"/>
  <c r="AP52" i="1" s="1"/>
  <c r="BO15" i="1" a="1"/>
  <c r="BO15" i="1" s="1"/>
  <c r="AV15" i="1" a="1"/>
  <c r="AV15" i="1" s="1"/>
  <c r="CH15" i="1" a="1"/>
  <c r="CH15" i="1" s="1"/>
  <c r="DA15" i="1" a="1"/>
  <c r="DA15" i="1" s="1"/>
  <c r="AP91" i="1" a="1"/>
  <c r="AP91" i="1" s="1"/>
  <c r="D91" i="1" s="1" a="1"/>
  <c r="D91" i="1" s="1"/>
  <c r="E91" i="1" s="1"/>
  <c r="CB91" i="1" a="1"/>
  <c r="CB91" i="1" s="1"/>
  <c r="CU91" i="1" a="1"/>
  <c r="CU91" i="1" s="1"/>
  <c r="H91" i="1" s="1"/>
  <c r="BI91" i="1" a="1"/>
  <c r="BI91" i="1" s="1"/>
  <c r="F91" i="1" s="1"/>
  <c r="I91" i="1" s="1"/>
  <c r="BI76" i="1" a="1"/>
  <c r="BI76" i="1" s="1"/>
  <c r="AP76" i="1" a="1"/>
  <c r="AP76" i="1" s="1"/>
  <c r="CU76" i="1" a="1"/>
  <c r="CU76" i="1" s="1"/>
  <c r="CB76" i="1" a="1"/>
  <c r="CB76" i="1" s="1"/>
  <c r="D74" i="1" a="1"/>
  <c r="D74" i="1" s="1"/>
  <c r="E74" i="1" s="1"/>
  <c r="AP15" i="1" a="1"/>
  <c r="AP15" i="1" s="1"/>
  <c r="CU15" i="1" a="1"/>
  <c r="CU15" i="1" s="1"/>
  <c r="CB15" i="1" a="1"/>
  <c r="CB15" i="1" s="1"/>
  <c r="BI15" i="1" a="1"/>
  <c r="BI15" i="1" s="1"/>
  <c r="CO34" i="1" a="1"/>
  <c r="CO34" i="1" s="1"/>
  <c r="AJ34" i="1" a="1"/>
  <c r="AJ34" i="1" s="1"/>
  <c r="BV34" i="1" a="1"/>
  <c r="BV34" i="1" s="1"/>
  <c r="G34" i="1" s="1"/>
  <c r="BC34" i="1" a="1"/>
  <c r="BC34" i="1" s="1"/>
  <c r="BI107" i="1" a="1"/>
  <c r="BI107" i="1" s="1"/>
  <c r="CB107" i="1" a="1"/>
  <c r="CB107" i="1" s="1"/>
  <c r="G107" i="1" s="1"/>
  <c r="CU107" i="1" a="1"/>
  <c r="CU107" i="1" s="1"/>
  <c r="AP107" i="1" a="1"/>
  <c r="AP107" i="1" s="1"/>
  <c r="F64" i="1"/>
  <c r="I64" i="1" s="1"/>
  <c r="F43" i="1"/>
  <c r="I43" i="1" s="1"/>
  <c r="AJ102" i="1" a="1"/>
  <c r="AJ102" i="1" s="1"/>
  <c r="BV102" i="1" a="1"/>
  <c r="BV102" i="1" s="1"/>
  <c r="BC102" i="1" a="1"/>
  <c r="BC102" i="1" s="1"/>
  <c r="CO102" i="1" a="1"/>
  <c r="CO102" i="1" s="1"/>
  <c r="I46" i="1"/>
  <c r="H77" i="1"/>
  <c r="CH79" i="1" a="1"/>
  <c r="CH79" i="1" s="1"/>
  <c r="AV79" i="1" a="1"/>
  <c r="AV79" i="1" s="1"/>
  <c r="DA79" i="1" a="1"/>
  <c r="DA79" i="1" s="1"/>
  <c r="BO79" i="1" a="1"/>
  <c r="BO79" i="1" s="1"/>
  <c r="H22" i="1"/>
  <c r="BY106" i="1" a="1"/>
  <c r="BY106" i="1" s="1"/>
  <c r="CR106" i="1" a="1"/>
  <c r="CR106" i="1" s="1"/>
  <c r="AM106" i="1" a="1"/>
  <c r="AM106" i="1" s="1"/>
  <c r="D106" i="1" s="1" a="1"/>
  <c r="D106" i="1" s="1"/>
  <c r="E106" i="1" s="1"/>
  <c r="BF106" i="1" a="1"/>
  <c r="BF106" i="1" s="1"/>
  <c r="F104" i="1"/>
  <c r="I104" i="1" s="1"/>
  <c r="BF98" i="1" a="1"/>
  <c r="BF98" i="1" s="1"/>
  <c r="BY98" i="1" a="1"/>
  <c r="BY98" i="1" s="1"/>
  <c r="G98" i="1" s="1"/>
  <c r="AM98" i="1" a="1"/>
  <c r="AM98" i="1" s="1"/>
  <c r="CR98" i="1" a="1"/>
  <c r="CR98" i="1" s="1"/>
  <c r="BF34" i="1" a="1"/>
  <c r="BF34" i="1" s="1"/>
  <c r="AM34" i="1" a="1"/>
  <c r="AM34" i="1" s="1"/>
  <c r="CR34" i="1" a="1"/>
  <c r="CR34" i="1" s="1"/>
  <c r="BY34" i="1" a="1"/>
  <c r="BY34" i="1" s="1"/>
  <c r="BC72" i="1" a="1"/>
  <c r="BC72" i="1" s="1"/>
  <c r="BV72" i="1" a="1"/>
  <c r="BV72" i="1" s="1"/>
  <c r="AJ72" i="1" a="1"/>
  <c r="AJ72" i="1" s="1"/>
  <c r="CO72" i="1" a="1"/>
  <c r="CO72" i="1" s="1"/>
  <c r="H71" i="1"/>
  <c r="AJ36" i="1" a="1"/>
  <c r="AJ36" i="1" s="1"/>
  <c r="BC36" i="1" a="1"/>
  <c r="BC36" i="1" s="1"/>
  <c r="CO36" i="1" a="1"/>
  <c r="CO36" i="1" s="1"/>
  <c r="H36" i="1" s="1"/>
  <c r="BV36" i="1" a="1"/>
  <c r="BV36" i="1" s="1"/>
  <c r="G36" i="1" s="1"/>
  <c r="AS56" i="1" a="1"/>
  <c r="AS56" i="1" s="1"/>
  <c r="BL56" i="1" a="1"/>
  <c r="BL56" i="1" s="1"/>
  <c r="CE56" i="1" a="1"/>
  <c r="CE56" i="1" s="1"/>
  <c r="CX56" i="1" a="1"/>
  <c r="CX56" i="1" s="1"/>
  <c r="F32" i="1"/>
  <c r="AV65" i="1" a="1"/>
  <c r="AV65" i="1" s="1"/>
  <c r="BO65" i="1" a="1"/>
  <c r="BO65" i="1" s="1"/>
  <c r="CH65" i="1" a="1"/>
  <c r="CH65" i="1" s="1"/>
  <c r="DA65" i="1" a="1"/>
  <c r="DA65" i="1" s="1"/>
  <c r="AP56" i="1" a="1"/>
  <c r="AP56" i="1" s="1"/>
  <c r="BI56" i="1" a="1"/>
  <c r="BI56" i="1" s="1"/>
  <c r="CB56" i="1" a="1"/>
  <c r="CB56" i="1" s="1"/>
  <c r="CU56" i="1" a="1"/>
  <c r="CU56" i="1" s="1"/>
  <c r="F67" i="1"/>
  <c r="BC39" i="1" a="1"/>
  <c r="BC39" i="1" s="1"/>
  <c r="F39" i="1" s="1"/>
  <c r="AJ39" i="1" a="1"/>
  <c r="AJ39" i="1" s="1"/>
  <c r="D39" i="1" s="1" a="1"/>
  <c r="D39" i="1" s="1"/>
  <c r="E39" i="1" s="1"/>
  <c r="BV39" i="1" a="1"/>
  <c r="BV39" i="1" s="1"/>
  <c r="G39" i="1" s="1"/>
  <c r="CO39" i="1" a="1"/>
  <c r="CO39" i="1" s="1"/>
  <c r="H39" i="1" s="1"/>
  <c r="AS79" i="1" a="1"/>
  <c r="AS79" i="1" s="1"/>
  <c r="CE79" i="1" a="1"/>
  <c r="CE79" i="1" s="1"/>
  <c r="G79" i="1" s="1"/>
  <c r="CX79" i="1" a="1"/>
  <c r="CX79" i="1" s="1"/>
  <c r="BL79" i="1" a="1"/>
  <c r="BL79" i="1" s="1"/>
  <c r="D64" i="1" a="1"/>
  <c r="D64" i="1" s="1"/>
  <c r="E64" i="1" s="1"/>
  <c r="F79" i="1"/>
  <c r="AM71" i="1" a="1"/>
  <c r="AM71" i="1" s="1"/>
  <c r="D71" i="1" s="1" a="1"/>
  <c r="D71" i="1" s="1"/>
  <c r="E71" i="1" s="1"/>
  <c r="BF71" i="1" a="1"/>
  <c r="BF71" i="1" s="1"/>
  <c r="F71" i="1" s="1"/>
  <c r="I71" i="1" s="1"/>
  <c r="BY71" i="1" a="1"/>
  <c r="BY71" i="1" s="1"/>
  <c r="G71" i="1" s="1"/>
  <c r="CR71" i="1" a="1"/>
  <c r="CR71" i="1" s="1"/>
  <c r="F77" i="1"/>
  <c r="CB38" i="1" a="1"/>
  <c r="CB38" i="1" s="1"/>
  <c r="BI38" i="1" a="1"/>
  <c r="BI38" i="1" s="1"/>
  <c r="AP38" i="1" a="1"/>
  <c r="AP38" i="1" s="1"/>
  <c r="CU38" i="1" a="1"/>
  <c r="CU38" i="1" s="1"/>
  <c r="G22" i="1"/>
  <c r="BV95" i="1" a="1"/>
  <c r="BV95" i="1" s="1"/>
  <c r="BC95" i="1" a="1"/>
  <c r="BC95" i="1" s="1"/>
  <c r="AJ95" i="1" a="1"/>
  <c r="AJ95" i="1" s="1"/>
  <c r="CO95" i="1" a="1"/>
  <c r="CO95" i="1" s="1"/>
  <c r="AJ65" i="1" a="1"/>
  <c r="AJ65" i="1" s="1"/>
  <c r="BC65" i="1" a="1"/>
  <c r="BC65" i="1" s="1"/>
  <c r="BV65" i="1" a="1"/>
  <c r="BV65" i="1" s="1"/>
  <c r="CO65" i="1" a="1"/>
  <c r="CO65" i="1" s="1"/>
  <c r="H54" i="1"/>
  <c r="AS47" i="1" a="1"/>
  <c r="AS47" i="1" s="1"/>
  <c r="D47" i="1" s="1" a="1"/>
  <c r="D47" i="1" s="1"/>
  <c r="E47" i="1" s="1"/>
  <c r="CE47" i="1" a="1"/>
  <c r="CE47" i="1" s="1"/>
  <c r="BL47" i="1" a="1"/>
  <c r="BL47" i="1" s="1"/>
  <c r="F47" i="1" s="1"/>
  <c r="I47" i="1" s="1"/>
  <c r="CX47" i="1" a="1"/>
  <c r="CX47" i="1" s="1"/>
  <c r="H47" i="1" s="1"/>
  <c r="BF24" i="1" a="1"/>
  <c r="BF24" i="1" s="1"/>
  <c r="AM24" i="1" a="1"/>
  <c r="AM24" i="1" s="1"/>
  <c r="D24" i="1" s="1" a="1"/>
  <c r="D24" i="1" s="1"/>
  <c r="E24" i="1" s="1"/>
  <c r="CR24" i="1" a="1"/>
  <c r="CR24" i="1" s="1"/>
  <c r="H24" i="1" s="1"/>
  <c r="BY24" i="1" a="1"/>
  <c r="BY24" i="1" s="1"/>
  <c r="G24" i="1" s="1"/>
  <c r="F52" i="1"/>
  <c r="AM15" i="1" a="1"/>
  <c r="AM15" i="1" s="1"/>
  <c r="BF15" i="1" a="1"/>
  <c r="BF15" i="1" s="1"/>
  <c r="BY15" i="1" a="1"/>
  <c r="BY15" i="1" s="1"/>
  <c r="CR15" i="1" a="1"/>
  <c r="CR15" i="1" s="1"/>
  <c r="H106" i="1"/>
  <c r="BO47" i="1" a="1"/>
  <c r="BO47" i="1" s="1"/>
  <c r="DA47" i="1" a="1"/>
  <c r="DA47" i="1" s="1"/>
  <c r="AV47" i="1" a="1"/>
  <c r="AV47" i="1" s="1"/>
  <c r="CH47" i="1" a="1"/>
  <c r="CH47" i="1" s="1"/>
  <c r="H32" i="1"/>
  <c r="CX36" i="1" a="1"/>
  <c r="CX36" i="1" s="1"/>
  <c r="CE36" i="1" a="1"/>
  <c r="CE36" i="1" s="1"/>
  <c r="AS36" i="1" a="1"/>
  <c r="AS36" i="1" s="1"/>
  <c r="BL36" i="1" a="1"/>
  <c r="BL36" i="1" s="1"/>
  <c r="AS15" i="1" a="1"/>
  <c r="AS15" i="1" s="1"/>
  <c r="BL15" i="1" a="1"/>
  <c r="BL15" i="1" s="1"/>
  <c r="CE15" i="1" a="1"/>
  <c r="CE15" i="1" s="1"/>
  <c r="CX15" i="1" a="1"/>
  <c r="CX15" i="1" s="1"/>
  <c r="AS99" i="1" a="1"/>
  <c r="AS99" i="1" s="1"/>
  <c r="BL99" i="1" a="1"/>
  <c r="BL99" i="1" s="1"/>
  <c r="CE99" i="1" a="1"/>
  <c r="CE99" i="1" s="1"/>
  <c r="CX99" i="1" a="1"/>
  <c r="CX99" i="1" s="1"/>
  <c r="BC10" i="1" a="1"/>
  <c r="BC10" i="1" s="1"/>
  <c r="BV10" i="1" a="1"/>
  <c r="BV10" i="1" s="1"/>
  <c r="CO10" i="1" a="1"/>
  <c r="CO10" i="1" s="1"/>
  <c r="H10" i="1" s="1"/>
  <c r="AJ10" i="1" a="1"/>
  <c r="AJ10" i="1" s="1"/>
  <c r="D10" i="1" s="1" a="1"/>
  <c r="D10" i="1" s="1"/>
  <c r="E10" i="1" s="1"/>
  <c r="AS76" i="1" a="1"/>
  <c r="AS76" i="1" s="1"/>
  <c r="CE76" i="1" a="1"/>
  <c r="CE76" i="1" s="1"/>
  <c r="CX76" i="1" a="1"/>
  <c r="CX76" i="1" s="1"/>
  <c r="BL76" i="1" a="1"/>
  <c r="BL76" i="1" s="1"/>
  <c r="G67" i="1"/>
  <c r="AS57" i="1" a="1"/>
  <c r="AS57" i="1" s="1"/>
  <c r="BL57" i="1" a="1"/>
  <c r="BL57" i="1" s="1"/>
  <c r="F57" i="1" s="1"/>
  <c r="I57" i="1" s="1"/>
  <c r="CE57" i="1" a="1"/>
  <c r="CE57" i="1" s="1"/>
  <c r="CX57" i="1" a="1"/>
  <c r="CX57" i="1" s="1"/>
  <c r="CH18" i="1" a="1"/>
  <c r="CH18" i="1" s="1"/>
  <c r="AV18" i="1" a="1"/>
  <c r="AV18" i="1" s="1"/>
  <c r="D18" i="1" s="1" a="1"/>
  <c r="D18" i="1" s="1"/>
  <c r="E18" i="1" s="1"/>
  <c r="DA18" i="1" a="1"/>
  <c r="DA18" i="1" s="1"/>
  <c r="H18" i="1" s="1"/>
  <c r="BO18" i="1" a="1"/>
  <c r="BO18" i="1" s="1"/>
  <c r="CK17" i="1" a="1"/>
  <c r="CK17" i="1" s="1"/>
  <c r="G17" i="1" s="1"/>
  <c r="DD17" i="1" a="1"/>
  <c r="DD17" i="1" s="1"/>
  <c r="BR17" i="1" a="1"/>
  <c r="BR17" i="1" s="1"/>
  <c r="F17" i="1" s="1"/>
  <c r="AY17" i="1" a="1"/>
  <c r="AY17" i="1" s="1"/>
  <c r="D17" i="1" s="1" a="1"/>
  <c r="D17" i="1" s="1"/>
  <c r="E17" i="1" s="1"/>
  <c r="I89" i="1"/>
  <c r="AJ66" i="1" a="1"/>
  <c r="AJ66" i="1" s="1"/>
  <c r="CO66" i="1" a="1"/>
  <c r="CO66" i="1" s="1"/>
  <c r="BV66" i="1" a="1"/>
  <c r="BV66" i="1" s="1"/>
  <c r="BC66" i="1" a="1"/>
  <c r="BC66" i="1" s="1"/>
  <c r="CE106" i="1" a="1"/>
  <c r="CE106" i="1" s="1"/>
  <c r="BL106" i="1" a="1"/>
  <c r="BL106" i="1" s="1"/>
  <c r="F106" i="1" s="1"/>
  <c r="I106" i="1" s="1"/>
  <c r="CX106" i="1" a="1"/>
  <c r="CX106" i="1" s="1"/>
  <c r="AS106" i="1" a="1"/>
  <c r="AS106" i="1" s="1"/>
  <c r="G57" i="1"/>
  <c r="CR60" i="1" a="1"/>
  <c r="CR60" i="1" s="1"/>
  <c r="AM60" i="1" a="1"/>
  <c r="AM60" i="1" s="1"/>
  <c r="BF60" i="1" a="1"/>
  <c r="BF60" i="1" s="1"/>
  <c r="BY60" i="1" a="1"/>
  <c r="BY60" i="1" s="1"/>
  <c r="BY51" i="1" a="1"/>
  <c r="BY51" i="1" s="1"/>
  <c r="BF51" i="1" a="1"/>
  <c r="BF51" i="1" s="1"/>
  <c r="CR51" i="1" a="1"/>
  <c r="CR51" i="1" s="1"/>
  <c r="AM51" i="1" a="1"/>
  <c r="AM51" i="1" s="1"/>
  <c r="AJ99" i="1" a="1"/>
  <c r="AJ99" i="1" s="1"/>
  <c r="D99" i="1" s="1" a="1"/>
  <c r="D99" i="1" s="1"/>
  <c r="E99" i="1" s="1"/>
  <c r="CO99" i="1" a="1"/>
  <c r="CO99" i="1" s="1"/>
  <c r="BC99" i="1" a="1"/>
  <c r="BC99" i="1" s="1"/>
  <c r="BV99" i="1" a="1"/>
  <c r="BV99" i="1" s="1"/>
  <c r="CB72" i="1" a="1"/>
  <c r="CB72" i="1" s="1"/>
  <c r="CU72" i="1" a="1"/>
  <c r="CU72" i="1" s="1"/>
  <c r="AP72" i="1" a="1"/>
  <c r="AP72" i="1" s="1"/>
  <c r="BI72" i="1" a="1"/>
  <c r="BI72" i="1" s="1"/>
  <c r="CU9" i="1" a="1"/>
  <c r="CU9" i="1" s="1"/>
  <c r="CB9" i="1" a="1"/>
  <c r="CB9" i="1" s="1"/>
  <c r="AP9" i="1" a="1"/>
  <c r="AP9" i="1" s="1"/>
  <c r="BI9" i="1" a="1"/>
  <c r="BI9" i="1" s="1"/>
  <c r="D77" i="1" a="1"/>
  <c r="D77" i="1" s="1"/>
  <c r="E77" i="1" s="1"/>
  <c r="AP27" i="1" a="1"/>
  <c r="AP27" i="1" s="1"/>
  <c r="BI27" i="1" a="1"/>
  <c r="BI27" i="1" s="1"/>
  <c r="CB27" i="1" a="1"/>
  <c r="CB27" i="1" s="1"/>
  <c r="CU27" i="1" a="1"/>
  <c r="CU27" i="1" s="1"/>
  <c r="H27" i="1" s="1"/>
  <c r="AM79" i="1" a="1"/>
  <c r="AM79" i="1" s="1"/>
  <c r="D79" i="1" s="1" a="1"/>
  <c r="D79" i="1" s="1"/>
  <c r="E79" i="1" s="1"/>
  <c r="BY79" i="1" a="1"/>
  <c r="BY79" i="1" s="1"/>
  <c r="BF79" i="1" a="1"/>
  <c r="BF79" i="1" s="1"/>
  <c r="CR79" i="1" a="1"/>
  <c r="CR79" i="1" s="1"/>
  <c r="H79" i="1" s="1"/>
  <c r="AM56" i="1" a="1"/>
  <c r="AM56" i="1" s="1"/>
  <c r="D56" i="1" s="1" a="1"/>
  <c r="D56" i="1" s="1"/>
  <c r="E56" i="1" s="1"/>
  <c r="BF56" i="1" a="1"/>
  <c r="BF56" i="1" s="1"/>
  <c r="F56" i="1" s="1"/>
  <c r="I56" i="1" s="1"/>
  <c r="BY56" i="1" a="1"/>
  <c r="BY56" i="1" s="1"/>
  <c r="CR56" i="1" a="1"/>
  <c r="CR56" i="1" s="1"/>
  <c r="H56" i="1" s="1"/>
  <c r="CK65" i="1" a="1"/>
  <c r="CK65" i="1" s="1"/>
  <c r="BR65" i="1" a="1"/>
  <c r="BR65" i="1" s="1"/>
  <c r="DD65" i="1" a="1"/>
  <c r="DD65" i="1" s="1"/>
  <c r="AY65" i="1" a="1"/>
  <c r="AY65" i="1" s="1"/>
  <c r="G106" i="1"/>
  <c r="AS101" i="1" a="1"/>
  <c r="AS101" i="1" s="1"/>
  <c r="BL101" i="1" a="1"/>
  <c r="BL101" i="1" s="1"/>
  <c r="CE101" i="1" a="1"/>
  <c r="CE101" i="1" s="1"/>
  <c r="CX101" i="1" a="1"/>
  <c r="CX101" i="1" s="1"/>
  <c r="BV86" i="1" a="1"/>
  <c r="BV86" i="1" s="1"/>
  <c r="G86" i="1" s="1"/>
  <c r="BC86" i="1" a="1"/>
  <c r="BC86" i="1" s="1"/>
  <c r="F86" i="1" s="1"/>
  <c r="AJ86" i="1" a="1"/>
  <c r="AJ86" i="1" s="1"/>
  <c r="D86" i="1" s="1" a="1"/>
  <c r="D86" i="1" s="1"/>
  <c r="E86" i="1" s="1"/>
  <c r="CO86" i="1" a="1"/>
  <c r="CO86" i="1" s="1"/>
  <c r="H86" i="1" s="1"/>
  <c r="H67" i="1"/>
  <c r="G44" i="1"/>
  <c r="AS65" i="1" a="1"/>
  <c r="AS65" i="1" s="1"/>
  <c r="CX65" i="1" a="1"/>
  <c r="CX65" i="1" s="1"/>
  <c r="CE65" i="1" a="1"/>
  <c r="CE65" i="1" s="1"/>
  <c r="BL65" i="1" a="1"/>
  <c r="BL65" i="1" s="1"/>
  <c r="AV50" i="1" a="1"/>
  <c r="AV50" i="1" s="1"/>
  <c r="CH50" i="1" a="1"/>
  <c r="CH50" i="1" s="1"/>
  <c r="DA50" i="1" a="1"/>
  <c r="DA50" i="1" s="1"/>
  <c r="BO50" i="1" a="1"/>
  <c r="BO50" i="1" s="1"/>
  <c r="BF31" i="1" a="1"/>
  <c r="BF31" i="1" s="1"/>
  <c r="F31" i="1" s="1"/>
  <c r="CR31" i="1" a="1"/>
  <c r="CR31" i="1" s="1"/>
  <c r="H31" i="1" s="1"/>
  <c r="AM31" i="1" a="1"/>
  <c r="AM31" i="1" s="1"/>
  <c r="D31" i="1" s="1" a="1"/>
  <c r="D31" i="1" s="1"/>
  <c r="E31" i="1" s="1"/>
  <c r="BY31" i="1" a="1"/>
  <c r="BY31" i="1" s="1"/>
  <c r="G31" i="1" s="1"/>
  <c r="BC15" i="1" a="1"/>
  <c r="BC15" i="1" s="1"/>
  <c r="AJ15" i="1" a="1"/>
  <c r="AJ15" i="1" s="1"/>
  <c r="D15" i="1" s="1" a="1"/>
  <c r="D15" i="1" s="1"/>
  <c r="E15" i="1" s="1"/>
  <c r="BV15" i="1" a="1"/>
  <c r="BV15" i="1" s="1"/>
  <c r="G15" i="1" s="1"/>
  <c r="CO15" i="1" a="1"/>
  <c r="CO15" i="1" s="1"/>
  <c r="CO61" i="1" a="1"/>
  <c r="CO61" i="1" s="1"/>
  <c r="AJ61" i="1" a="1"/>
  <c r="AJ61" i="1" s="1"/>
  <c r="BC61" i="1" a="1"/>
  <c r="BC61" i="1" s="1"/>
  <c r="BV61" i="1" a="1"/>
  <c r="BV61" i="1" s="1"/>
  <c r="H25" i="1"/>
  <c r="BV11" i="1" a="1"/>
  <c r="BV11" i="1" s="1"/>
  <c r="CO11" i="1" a="1"/>
  <c r="CO11" i="1" s="1"/>
  <c r="AJ11" i="1" a="1"/>
  <c r="AJ11" i="1" s="1"/>
  <c r="BC11" i="1" a="1"/>
  <c r="BC11" i="1" s="1"/>
  <c r="F11" i="1" s="1"/>
  <c r="AS85" i="1" a="1"/>
  <c r="AS85" i="1" s="1"/>
  <c r="BL85" i="1" a="1"/>
  <c r="BL85" i="1" s="1"/>
  <c r="CE85" i="1" a="1"/>
  <c r="CE85" i="1" s="1"/>
  <c r="CX85" i="1" a="1"/>
  <c r="CX85" i="1" s="1"/>
  <c r="BI87" i="1" a="1"/>
  <c r="BI87" i="1" s="1"/>
  <c r="AP87" i="1" a="1"/>
  <c r="AP87" i="1" s="1"/>
  <c r="CU87" i="1" a="1"/>
  <c r="CU87" i="1" s="1"/>
  <c r="CB87" i="1" a="1"/>
  <c r="CB87" i="1" s="1"/>
  <c r="H57" i="1"/>
  <c r="BY61" i="1" a="1"/>
  <c r="BY61" i="1" s="1"/>
  <c r="CR61" i="1" a="1"/>
  <c r="CR61" i="1" s="1"/>
  <c r="AM61" i="1" a="1"/>
  <c r="AM61" i="1" s="1"/>
  <c r="BF61" i="1" a="1"/>
  <c r="BF61" i="1" s="1"/>
  <c r="AP60" i="1" a="1"/>
  <c r="AP60" i="1" s="1"/>
  <c r="BI60" i="1" a="1"/>
  <c r="BI60" i="1" s="1"/>
  <c r="CB60" i="1" a="1"/>
  <c r="CB60" i="1" s="1"/>
  <c r="CU60" i="1" a="1"/>
  <c r="CU60" i="1" s="1"/>
  <c r="AM107" i="1" a="1"/>
  <c r="AM107" i="1" s="1"/>
  <c r="BF107" i="1" a="1"/>
  <c r="BF107" i="1" s="1"/>
  <c r="BY107" i="1" a="1"/>
  <c r="BY107" i="1" s="1"/>
  <c r="CR107" i="1" a="1"/>
  <c r="CR107" i="1" s="1"/>
  <c r="H107" i="1" s="1"/>
  <c r="CU30" i="1" a="1"/>
  <c r="CU30" i="1" s="1"/>
  <c r="H30" i="1" s="1"/>
  <c r="BI30" i="1" a="1"/>
  <c r="BI30" i="1" s="1"/>
  <c r="F30" i="1" s="1"/>
  <c r="CB30" i="1" a="1"/>
  <c r="CB30" i="1" s="1"/>
  <c r="G30" i="1" s="1"/>
  <c r="AP30" i="1" a="1"/>
  <c r="AP30" i="1" s="1"/>
  <c r="D30" i="1" s="1" a="1"/>
  <c r="D30" i="1" s="1"/>
  <c r="E30" i="1" s="1"/>
  <c r="CU11" i="1" a="1"/>
  <c r="CU11" i="1" s="1"/>
  <c r="AP11" i="1" a="1"/>
  <c r="AP11" i="1" s="1"/>
  <c r="BI11" i="1" a="1"/>
  <c r="BI11" i="1" s="1"/>
  <c r="CB11" i="1" a="1"/>
  <c r="CB11" i="1" s="1"/>
  <c r="AP55" i="1" a="1"/>
  <c r="AP55" i="1" s="1"/>
  <c r="D55" i="1" s="1" a="1"/>
  <c r="D55" i="1" s="1"/>
  <c r="E55" i="1" s="1"/>
  <c r="BI55" i="1" a="1"/>
  <c r="BI55" i="1" s="1"/>
  <c r="F55" i="1" s="1"/>
  <c r="I55" i="1" s="1"/>
  <c r="CB55" i="1" a="1"/>
  <c r="CB55" i="1" s="1"/>
  <c r="G55" i="1" s="1"/>
  <c r="CU55" i="1" a="1"/>
  <c r="CU55" i="1" s="1"/>
  <c r="H55" i="1" s="1"/>
  <c r="AV102" i="1" a="1"/>
  <c r="AV102" i="1" s="1"/>
  <c r="BO102" i="1" a="1"/>
  <c r="BO102" i="1" s="1"/>
  <c r="CH102" i="1" a="1"/>
  <c r="CH102" i="1" s="1"/>
  <c r="DA102" i="1" a="1"/>
  <c r="DA102" i="1" s="1"/>
  <c r="AM95" i="1" a="1"/>
  <c r="AM95" i="1" s="1"/>
  <c r="BY95" i="1" a="1"/>
  <c r="BY95" i="1" s="1"/>
  <c r="CR95" i="1" a="1"/>
  <c r="CR95" i="1" s="1"/>
  <c r="BF95" i="1" a="1"/>
  <c r="BF95" i="1" s="1"/>
  <c r="BL50" i="1" a="1"/>
  <c r="BL50" i="1" s="1"/>
  <c r="CX50" i="1" a="1"/>
  <c r="CX50" i="1" s="1"/>
  <c r="AS50" i="1" a="1"/>
  <c r="AS50" i="1" s="1"/>
  <c r="CE50" i="1" a="1"/>
  <c r="CE50" i="1" s="1"/>
  <c r="CR72" i="1" a="1"/>
  <c r="CR72" i="1" s="1"/>
  <c r="AM72" i="1" a="1"/>
  <c r="AM72" i="1" s="1"/>
  <c r="BF72" i="1" a="1"/>
  <c r="BF72" i="1" s="1"/>
  <c r="BY72" i="1" a="1"/>
  <c r="BY72" i="1" s="1"/>
  <c r="AV10" i="1" a="1"/>
  <c r="AV10" i="1" s="1"/>
  <c r="BO10" i="1" a="1"/>
  <c r="BO10" i="1" s="1"/>
  <c r="CH10" i="1" a="1"/>
  <c r="CH10" i="1" s="1"/>
  <c r="DA10" i="1" a="1"/>
  <c r="DA10" i="1" s="1"/>
  <c r="G91" i="1"/>
  <c r="AS63" i="1" a="1"/>
  <c r="AS63" i="1" s="1"/>
  <c r="D63" i="1" s="1" a="1"/>
  <c r="D63" i="1" s="1"/>
  <c r="E63" i="1" s="1"/>
  <c r="BL63" i="1" a="1"/>
  <c r="BL63" i="1" s="1"/>
  <c r="F63" i="1" s="1"/>
  <c r="CE63" i="1" a="1"/>
  <c r="CE63" i="1" s="1"/>
  <c r="G63" i="1" s="1"/>
  <c r="CX63" i="1" a="1"/>
  <c r="CX63" i="1" s="1"/>
  <c r="H63" i="1" s="1"/>
  <c r="D32" i="1" a="1"/>
  <c r="D32" i="1" s="1"/>
  <c r="E32" i="1" s="1"/>
  <c r="AS49" i="1" a="1"/>
  <c r="AS49" i="1" s="1"/>
  <c r="CE49" i="1" a="1"/>
  <c r="CE49" i="1" s="1"/>
  <c r="G49" i="1" s="1"/>
  <c r="CX49" i="1" a="1"/>
  <c r="CX49" i="1" s="1"/>
  <c r="BL49" i="1" a="1"/>
  <c r="BL49" i="1" s="1"/>
  <c r="F44" i="1"/>
  <c r="I44" i="1" s="1"/>
  <c r="BF26" i="1" a="1"/>
  <c r="BF26" i="1" s="1"/>
  <c r="F26" i="1" s="1"/>
  <c r="BY26" i="1" a="1"/>
  <c r="BY26" i="1" s="1"/>
  <c r="G26" i="1" s="1"/>
  <c r="CR26" i="1" a="1"/>
  <c r="CR26" i="1" s="1"/>
  <c r="H26" i="1" s="1"/>
  <c r="AM26" i="1" a="1"/>
  <c r="AM26" i="1" s="1"/>
  <c r="D26" i="1" s="1" a="1"/>
  <c r="D26" i="1" s="1"/>
  <c r="E26" i="1" s="1"/>
  <c r="CH45" i="1" a="1"/>
  <c r="CH45" i="1" s="1"/>
  <c r="DA45" i="1" a="1"/>
  <c r="DA45" i="1" s="1"/>
  <c r="BO45" i="1" a="1"/>
  <c r="BO45" i="1" s="1"/>
  <c r="AV45" i="1" a="1"/>
  <c r="AV45" i="1" s="1"/>
  <c r="G27" i="1"/>
  <c r="CR12" i="1" a="1"/>
  <c r="CR12" i="1" s="1"/>
  <c r="H12" i="1" s="1"/>
  <c r="AM12" i="1" a="1"/>
  <c r="AM12" i="1" s="1"/>
  <c r="D12" i="1" s="1" a="1"/>
  <c r="D12" i="1" s="1"/>
  <c r="E12" i="1" s="1"/>
  <c r="BF12" i="1" a="1"/>
  <c r="BF12" i="1" s="1"/>
  <c r="F12" i="1" s="1"/>
  <c r="I12" i="1" s="1"/>
  <c r="BY12" i="1" a="1"/>
  <c r="BY12" i="1" s="1"/>
  <c r="G12" i="1" s="1"/>
  <c r="AP101" i="1" a="1"/>
  <c r="AP101" i="1" s="1"/>
  <c r="BI101" i="1" a="1"/>
  <c r="BI101" i="1" s="1"/>
  <c r="CB101" i="1" a="1"/>
  <c r="CB101" i="1" s="1"/>
  <c r="CU101" i="1" a="1"/>
  <c r="CU101" i="1" s="1"/>
  <c r="G56" i="1"/>
  <c r="BL54" i="1" a="1"/>
  <c r="BL54" i="1" s="1"/>
  <c r="CE54" i="1" a="1"/>
  <c r="CE54" i="1" s="1"/>
  <c r="G54" i="1" s="1"/>
  <c r="AS54" i="1" a="1"/>
  <c r="AS54" i="1" s="1"/>
  <c r="D54" i="1" s="1" a="1"/>
  <c r="D54" i="1" s="1"/>
  <c r="E54" i="1" s="1"/>
  <c r="CX54" i="1" a="1"/>
  <c r="CX54" i="1" s="1"/>
  <c r="D57" i="1" a="1"/>
  <c r="D57" i="1" s="1"/>
  <c r="E57" i="1" s="1"/>
  <c r="F24" i="1"/>
  <c r="DA98" i="1" a="1"/>
  <c r="DA98" i="1" s="1"/>
  <c r="BO98" i="1" a="1"/>
  <c r="BO98" i="1" s="1"/>
  <c r="CH98" i="1" a="1"/>
  <c r="CH98" i="1" s="1"/>
  <c r="AV98" i="1" a="1"/>
  <c r="AV98" i="1" s="1"/>
  <c r="AJ85" i="1" a="1"/>
  <c r="AJ85" i="1" s="1"/>
  <c r="D85" i="1" s="1" a="1"/>
  <c r="D85" i="1" s="1"/>
  <c r="E85" i="1" s="1"/>
  <c r="BC85" i="1" a="1"/>
  <c r="BC85" i="1" s="1"/>
  <c r="F85" i="1" s="1"/>
  <c r="BV85" i="1" a="1"/>
  <c r="BV85" i="1" s="1"/>
  <c r="G85" i="1" s="1"/>
  <c r="CO85" i="1" a="1"/>
  <c r="CO85" i="1" s="1"/>
  <c r="H85" i="1" s="1"/>
  <c r="CB45" i="1" a="1"/>
  <c r="CB45" i="1" s="1"/>
  <c r="AP45" i="1" a="1"/>
  <c r="AP45" i="1" s="1"/>
  <c r="CU45" i="1" a="1"/>
  <c r="CU45" i="1" s="1"/>
  <c r="BI45" i="1" a="1"/>
  <c r="BI45" i="1" s="1"/>
  <c r="CB99" i="1" a="1"/>
  <c r="CB99" i="1" s="1"/>
  <c r="CU99" i="1" a="1"/>
  <c r="CU99" i="1" s="1"/>
  <c r="AP99" i="1" a="1"/>
  <c r="AP99" i="1" s="1"/>
  <c r="BI99" i="1" a="1"/>
  <c r="BI99" i="1" s="1"/>
  <c r="CX14" i="1" a="1"/>
  <c r="CX14" i="1" s="1"/>
  <c r="CE14" i="1" a="1"/>
  <c r="CE14" i="1" s="1"/>
  <c r="AS14" i="1" a="1"/>
  <c r="AS14" i="1" s="1"/>
  <c r="BL14" i="1" a="1"/>
  <c r="BL14" i="1" s="1"/>
  <c r="AY107" i="1" a="1"/>
  <c r="AY107" i="1" s="1"/>
  <c r="DD107" i="1" a="1"/>
  <c r="DD107" i="1" s="1"/>
  <c r="CK107" i="1" a="1"/>
  <c r="CK107" i="1" s="1"/>
  <c r="BR107" i="1" a="1"/>
  <c r="BR107" i="1" s="1"/>
  <c r="G18" i="1"/>
  <c r="AM101" i="1" a="1"/>
  <c r="AM101" i="1" s="1"/>
  <c r="BF101" i="1" a="1"/>
  <c r="BF101" i="1" s="1"/>
  <c r="BY101" i="1" a="1"/>
  <c r="BY101" i="1" s="1"/>
  <c r="CR101" i="1" a="1"/>
  <c r="CR101" i="1" s="1"/>
  <c r="BY65" i="1" a="1"/>
  <c r="BY65" i="1" s="1"/>
  <c r="BF65" i="1" a="1"/>
  <c r="BF65" i="1" s="1"/>
  <c r="AM65" i="1" a="1"/>
  <c r="AM65" i="1" s="1"/>
  <c r="CR65" i="1" a="1"/>
  <c r="CR65" i="1" s="1"/>
  <c r="CB66" i="1" a="1"/>
  <c r="CB66" i="1" s="1"/>
  <c r="BI66" i="1" a="1"/>
  <c r="BI66" i="1" s="1"/>
  <c r="AP66" i="1" a="1"/>
  <c r="AP66" i="1" s="1"/>
  <c r="CU66" i="1" a="1"/>
  <c r="CU66" i="1" s="1"/>
  <c r="F54" i="1"/>
  <c r="I108" i="1" l="1"/>
  <c r="I62" i="1"/>
  <c r="I49" i="1"/>
  <c r="I27" i="1"/>
  <c r="I63" i="1"/>
  <c r="I31" i="1"/>
  <c r="I26" i="1"/>
  <c r="H61" i="1"/>
  <c r="G99" i="1"/>
  <c r="F51" i="1"/>
  <c r="I51" i="1" s="1"/>
  <c r="D76" i="1" a="1"/>
  <c r="D76" i="1" s="1"/>
  <c r="E76" i="1" s="1"/>
  <c r="H82" i="1"/>
  <c r="F101" i="1"/>
  <c r="G9" i="1"/>
  <c r="F87" i="1"/>
  <c r="D81" i="1" a="1"/>
  <c r="D81" i="1" s="1"/>
  <c r="E81" i="1" s="1"/>
  <c r="F99" i="1"/>
  <c r="F36" i="1"/>
  <c r="I36" i="1" s="1"/>
  <c r="H98" i="1"/>
  <c r="I83" i="1"/>
  <c r="G51" i="1"/>
  <c r="G82" i="1"/>
  <c r="D101" i="1" a="1"/>
  <c r="D101" i="1" s="1"/>
  <c r="E101" i="1" s="1"/>
  <c r="H9" i="1"/>
  <c r="D87" i="1" a="1"/>
  <c r="D87" i="1" s="1"/>
  <c r="E87" i="1" s="1"/>
  <c r="G81" i="1"/>
  <c r="I81" i="1" s="1"/>
  <c r="I85" i="1"/>
  <c r="H15" i="1"/>
  <c r="H99" i="1"/>
  <c r="D36" i="1" a="1"/>
  <c r="D36" i="1" s="1"/>
  <c r="E36" i="1" s="1"/>
  <c r="D98" i="1" a="1"/>
  <c r="D98" i="1" s="1"/>
  <c r="E98" i="1" s="1"/>
  <c r="F96" i="1"/>
  <c r="I96" i="1" s="1"/>
  <c r="F14" i="1"/>
  <c r="F82" i="1"/>
  <c r="I82" i="1" s="1"/>
  <c r="F9" i="1"/>
  <c r="I9" i="1" s="1"/>
  <c r="H87" i="1"/>
  <c r="H81" i="1"/>
  <c r="H17" i="1"/>
  <c r="I17" i="1" s="1"/>
  <c r="H65" i="1"/>
  <c r="H72" i="1"/>
  <c r="F98" i="1"/>
  <c r="I98" i="1" s="1"/>
  <c r="F94" i="1"/>
  <c r="I94" i="1" s="1"/>
  <c r="D14" i="1" a="1"/>
  <c r="D14" i="1" s="1"/>
  <c r="E14" i="1" s="1"/>
  <c r="G50" i="1"/>
  <c r="I50" i="1" s="1"/>
  <c r="G38" i="1"/>
  <c r="H14" i="1"/>
  <c r="I30" i="1"/>
  <c r="D11" i="1" a="1"/>
  <c r="D11" i="1" s="1"/>
  <c r="E11" i="1" s="1"/>
  <c r="F15" i="1"/>
  <c r="I15" i="1" s="1"/>
  <c r="F66" i="1"/>
  <c r="G10" i="1"/>
  <c r="G65" i="1"/>
  <c r="D72" i="1" a="1"/>
  <c r="D72" i="1" s="1"/>
  <c r="E72" i="1" s="1"/>
  <c r="F34" i="1"/>
  <c r="G14" i="1"/>
  <c r="D50" i="1" a="1"/>
  <c r="D50" i="1" s="1"/>
  <c r="E50" i="1" s="1"/>
  <c r="H38" i="1"/>
  <c r="H103" i="1"/>
  <c r="G90" i="1"/>
  <c r="I54" i="1"/>
  <c r="H11" i="1"/>
  <c r="G66" i="1"/>
  <c r="F10" i="1"/>
  <c r="I10" i="1" s="1"/>
  <c r="I52" i="1"/>
  <c r="F65" i="1"/>
  <c r="I77" i="1"/>
  <c r="I32" i="1"/>
  <c r="G72" i="1"/>
  <c r="D94" i="1" a="1"/>
  <c r="D94" i="1" s="1"/>
  <c r="E94" i="1" s="1"/>
  <c r="H50" i="1"/>
  <c r="D38" i="1" a="1"/>
  <c r="D38" i="1" s="1"/>
  <c r="E38" i="1" s="1"/>
  <c r="F103" i="1"/>
  <c r="F90" i="1"/>
  <c r="G11" i="1"/>
  <c r="I11" i="1" s="1"/>
  <c r="H66" i="1"/>
  <c r="D65" i="1" a="1"/>
  <c r="D65" i="1" s="1"/>
  <c r="E65" i="1" s="1"/>
  <c r="F72" i="1"/>
  <c r="H102" i="1"/>
  <c r="D34" i="1" a="1"/>
  <c r="D34" i="1" s="1"/>
  <c r="E34" i="1" s="1"/>
  <c r="H45" i="1"/>
  <c r="I48" i="1"/>
  <c r="F38" i="1"/>
  <c r="I92" i="1"/>
  <c r="G103" i="1"/>
  <c r="D90" i="1" a="1"/>
  <c r="D90" i="1" s="1"/>
  <c r="E90" i="1" s="1"/>
  <c r="I24" i="1"/>
  <c r="G60" i="1"/>
  <c r="D66" i="1" a="1"/>
  <c r="D66" i="1" s="1"/>
  <c r="E66" i="1" s="1"/>
  <c r="H95" i="1"/>
  <c r="I39" i="1"/>
  <c r="F102" i="1"/>
  <c r="I102" i="1" s="1"/>
  <c r="H34" i="1"/>
  <c r="I22" i="1"/>
  <c r="D45" i="1" a="1"/>
  <c r="D45" i="1" s="1"/>
  <c r="E45" i="1" s="1"/>
  <c r="D103" i="1" a="1"/>
  <c r="D103" i="1" s="1"/>
  <c r="E103" i="1" s="1"/>
  <c r="G61" i="1"/>
  <c r="F60" i="1"/>
  <c r="D95" i="1" a="1"/>
  <c r="D95" i="1" s="1"/>
  <c r="E95" i="1" s="1"/>
  <c r="I67" i="1"/>
  <c r="G102" i="1"/>
  <c r="F76" i="1"/>
  <c r="G45" i="1"/>
  <c r="F61" i="1"/>
  <c r="I61" i="1" s="1"/>
  <c r="I86" i="1"/>
  <c r="D60" i="1" a="1"/>
  <c r="D60" i="1" s="1"/>
  <c r="E60" i="1" s="1"/>
  <c r="F95" i="1"/>
  <c r="D102" i="1" a="1"/>
  <c r="D102" i="1" s="1"/>
  <c r="E102" i="1" s="1"/>
  <c r="D51" i="1" a="1"/>
  <c r="D51" i="1" s="1"/>
  <c r="E51" i="1" s="1"/>
  <c r="H76" i="1"/>
  <c r="F45" i="1"/>
  <c r="H101" i="1"/>
  <c r="I107" i="1"/>
  <c r="D9" i="1" a="1"/>
  <c r="D9" i="1" s="1"/>
  <c r="E9" i="1" s="1"/>
  <c r="D61" i="1" a="1"/>
  <c r="D61" i="1" s="1"/>
  <c r="E61" i="1" s="1"/>
  <c r="H60" i="1"/>
  <c r="G95" i="1"/>
  <c r="I79" i="1"/>
  <c r="G96" i="1"/>
  <c r="H51" i="1"/>
  <c r="G76" i="1"/>
  <c r="D82" i="1" a="1"/>
  <c r="D82" i="1" s="1"/>
  <c r="E82" i="1" s="1"/>
  <c r="G101" i="1"/>
  <c r="G87" i="1"/>
  <c r="I34" i="1" l="1"/>
  <c r="G6" i="1" s="1"/>
  <c r="I14" i="1"/>
  <c r="K6" i="1"/>
  <c r="I76" i="1"/>
  <c r="I72" i="1"/>
  <c r="I65" i="1"/>
  <c r="I45" i="1"/>
  <c r="I66" i="1"/>
  <c r="I99" i="1"/>
  <c r="I60" i="1"/>
  <c r="I90" i="1"/>
  <c r="I103" i="1"/>
  <c r="I87" i="1"/>
  <c r="I95" i="1"/>
  <c r="I38" i="1"/>
  <c r="I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<sst xmlns="http://schemas.openxmlformats.org/spreadsheetml/2006/main" count="129" uniqueCount="123">
  <si>
    <t>Game 100: 9 green, 7 blue; 1 green, 3 red, 4 blue; 15 red, 9 green; 3 blue, 6 red, 13 green; 2 red, 11 blue, 12 green</t>
  </si>
  <si>
    <t>Game 99: 3 green, 7 red, 4 blue; 9 red, 13 blue, 2 green; 3 red, 2 green, 11 blue; 5 red, 6 blue, 3 green; 8 blue, 5 green, 6 red; 6 green, 13 red, 1 blue</t>
  </si>
  <si>
    <t>Game 98: 5 green, 5 red, 11 blue; 1 red, 10 blue, 7 green; 8 red, 1 blue, 7 green; 8 green, 11 red, 2 blue; 4 red, 5 blue, 2 green; 10 green, 5 red, 9 blue</t>
  </si>
  <si>
    <t>Game 97: 9 red, 5 green, 2 blue; 12 red, 1 blue, 11 green; 7 green, 4 red, 2 blue; 1 blue, 6 red, 10 green</t>
  </si>
  <si>
    <t>Game 96: 11 blue, 2 green, 3 red; 3 blue, 12 red, 3 green; 4 green, 11 red, 1 blue</t>
  </si>
  <si>
    <t>Game 95: 7 blue, 14 red; 9 blue, 17 red; 2 blue, 1 green, 4 red</t>
  </si>
  <si>
    <t>Game 94: 13 green, 9 blue; 9 blue, 1 red, 8 green; 12 green, 1 red, 8 blue; 1 red, 9 green; 1 red, 5 blue, 14 green</t>
  </si>
  <si>
    <t>Game 93: 4 green, 7 blue, 3 red; 1 green, 12 blue, 1 red; 8 blue, 7 green, 2 red; 3 red, 9 blue, 2 green</t>
  </si>
  <si>
    <t>Game 92: 2 green, 2 blue, 12 red; 2 green, 1 blue, 14 red; 14 red, 2 blue, 6 green; 11 red, 6 green, 2 blue; 11 green, 12 red, 2 blue</t>
  </si>
  <si>
    <t>Game 91: 14 blue, 9 red; 5 green, 5 red, 11 blue; 7 green, 4 blue, 12 red; 8 red, 6 green, 10 blue</t>
  </si>
  <si>
    <t>Game 90: 8 red, 2 blue, 5 green; 2 red, 2 green, 2 blue; 1 blue, 8 green, 10 red; 11 green, 1 blue; 10 green, 4 red, 3 blue</t>
  </si>
  <si>
    <t>Game 89: 9 blue, 2 red, 1 green; 10 blue; 5 blue, 1 green</t>
  </si>
  <si>
    <t>Game 88: 3 blue, 1 green; 1 red, 2 green, 13 blue; 5 blue, 2 green, 1 red</t>
  </si>
  <si>
    <t>Game 87: 1 green, 16 red; 10 red, 2 green, 2 blue; 16 red, 5 blue; 1 blue, 2 green</t>
  </si>
  <si>
    <t>Game 86: 5 green, 8 blue, 3 red; 8 green, 9 red, 13 blue; 4 green, 1 red, 12 blue; 13 red, 15 blue, 5 green</t>
  </si>
  <si>
    <t>Game 85: 16 blue, 12 red, 8 green; 13 red, 3 green; 1 red, 16 blue, 10 green</t>
  </si>
  <si>
    <t>Game 84: 1 blue, 1 red, 12 green; 11 blue, 6 red, 13 green; 10 red, 8 blue, 8 green; 14 blue, 15 red; 19 blue, 10 green, 17 red; 11 red, 7 green</t>
  </si>
  <si>
    <t>Game 83: 2 red, 19 blue, 2 green; 5 red, 5 blue, 2 green; 2 red, 4 blue, 1 green</t>
  </si>
  <si>
    <t>Game 82: 1 green, 6 blue, 14 red; 7 blue, 2 green; 7 blue, 17 red, 3 green</t>
  </si>
  <si>
    <t>Game 81: 7 red, 1 blue, 5 green; 5 green, 10 blue, 9 red; 8 blue, 2 green, 7 red</t>
  </si>
  <si>
    <t>Game 80: 8 red, 5 green, 7 blue; 15 red, 6 blue, 8 green; 8 blue, 14 red, 7 green; 3 blue, 2 green, 20 red; 10 red, 8 blue, 1 green; 7 green, 11 red, 9 blue</t>
  </si>
  <si>
    <t>Game 79: 9 blue, 1 green, 3 red; 1 green, 2 red, 4 blue; 5 red, 4 green, 10 blue; 1 red, 9 blue, 4 green</t>
  </si>
  <si>
    <t>Game 78: 2 green, 5 blue, 11 red; 2 blue, 3 red, 1 green; 4 green, 6 blue, 6 red</t>
  </si>
  <si>
    <t>Game 77: 4 green, 7 red, 13 blue; 18 blue; 4 blue, 9 red, 1 green; 2 green, 16 blue, 9 red</t>
  </si>
  <si>
    <t>Game 76: 3 green, 2 red, 2 blue; 3 blue, 6 green, 1 red; 1 green, 3 blue; 1 blue, 1 green</t>
  </si>
  <si>
    <t>Game 75: 8 blue, 2 green, 4 red; 19 blue, 2 green; 1 red, 18 blue, 3 green; 3 red, 5 green, 18 blue</t>
  </si>
  <si>
    <t>Game 74: 3 red; 2 red, 1 blue, 7 green; 10 green, 3 blue, 1 red; 6 green, 1 blue; 11 green, 4 blue</t>
  </si>
  <si>
    <t>Game 73: 3 blue, 13 green; 7 red, 3 green; 10 red, 2 blue, 1 green</t>
  </si>
  <si>
    <t>Game 72: 8 red, 6 blue, 3 green; 2 green, 13 blue, 15 red; 5 green, 8 blue, 2 red; 5 red, 12 blue, 3 green</t>
  </si>
  <si>
    <t>Game 71: 3 red, 12 blue, 8 green; 18 green, 12 blue, 5 red; 2 blue, 7 red; 11 blue, 9 green; 5 blue, 7 red, 19 green; 2 red, 1 blue, 13 green</t>
  </si>
  <si>
    <t>Game 70: 1 green, 18 blue, 16 red; 3 green, 15 red, 7 blue; 3 blue, 3 green, 10 red; 1 blue, 3 green, 10 red</t>
  </si>
  <si>
    <t>Game 69: 1 green, 9 red, 12 blue; 12 red; 11 blue; 1 green</t>
  </si>
  <si>
    <t>Game 68: 11 blue, 2 red; 1 green, 3 blue, 8 red; 16 red, 1 green, 17 blue; 4 red, 1 green, 11 blue; 3 red</t>
  </si>
  <si>
    <t>Game 67: 7 red, 2 blue, 5 green; 3 green, 5 red, 18 blue; 16 red, 5 green, 13 blue; 16 red, 5 blue, 2 green</t>
  </si>
  <si>
    <t>Game 66: 4 red, 3 green, 3 blue; 2 blue, 4 red; 10 red, 6 blue, 3 green</t>
  </si>
  <si>
    <t>Game 65: 4 blue, 12 red; 1 green, 3 blue, 12 red; 1 green, 3 blue, 13 red; 2 red; 12 red</t>
  </si>
  <si>
    <t>Game 64: 11 red, 1 green, 6 blue; 12 red, 3 green; 6 green, 5 blue, 2 red; 4 green, 9 blue, 11 red; 5 blue, 8 green, 8 red; 9 green, 11 blue</t>
  </si>
  <si>
    <t>Game 63: 10 green, 7 blue, 4 red; 3 blue, 6 green, 2 red; 4 green, 10 red, 6 blue; 16 blue, 5 red, 4 green</t>
  </si>
  <si>
    <t>Game 62: 2 green, 3 red, 12 blue; 12 blue, 12 green, 12 red; 1 red, 12 blue, 5 green; 7 red, 9 blue, 13 green; 1 blue, 3 red, 10 green; 2 blue, 8 red, 17 green</t>
  </si>
  <si>
    <t>Game 61: 12 green; 9 green, 9 red; 12 red, 18 blue, 8 green; 16 red, 10 blue, 3 green; 6 green, 15 red, 3 blue; 13 green</t>
  </si>
  <si>
    <t>Game 60: 4 blue, 9 green, 11 red; 12 green, 3 red, 9 blue; 7 green, 1 blue; 14 green, 11 blue, 11 red</t>
  </si>
  <si>
    <t>Game 59: 6 red, 4 blue, 5 green; 6 blue, 6 red; 1 red; 8 blue, 1 red</t>
  </si>
  <si>
    <t>Game 58: 3 blue, 4 red, 1 green; 2 green, 3 red; 1 red, 2 green, 4 blue; 4 green, 4 red, 2 blue</t>
  </si>
  <si>
    <t>Game 57: 7 blue, 7 red; 11 green, 5 blue, 2 red; 14 green, 8 blue; 5 blue, 2 red, 17 green; 12 green, 3 red; 7 red, 7 blue, 9 green</t>
  </si>
  <si>
    <t>Game 56: 8 blue, 14 green; 3 red, 8 green, 3 blue; 14 green, 1 red, 13 blue; 8 green, 3 red; 8 blue, 11 green, 1 red; 8 blue, 10 green, 2 red</t>
  </si>
  <si>
    <t>Game 55: 5 green, 5 blue, 9 red; 8 red, 11 blue, 7 green; 6 green, 2 red, 10 blue; 6 red, 6 blue, 9 green; 11 green, 14 blue, 4 red</t>
  </si>
  <si>
    <t>Game 54: 2 blue, 2 green, 2 red; 13 red, 1 green, 6 blue; 9 blue, 1 green, 18 red; 11 red, 16 blue; 15 red, 3 green, 13 blue</t>
  </si>
  <si>
    <t>Game 53: 2 red, 6 green; 1 green, 4 blue; 12 green, 19 blue; 11 blue, 1 green; 4 green, 20 blue; 7 blue, 9 green, 1 red</t>
  </si>
  <si>
    <t>Game 52: 1 green, 2 blue, 10 red; 8 green, 1 blue, 2 red; 7 red, 8 green</t>
  </si>
  <si>
    <t>Game 51: 3 green, 5 blue, 1 red; 11 red, 9 blue, 8 green; 3 red, 8 green, 7 blue; 1 red, 9 blue, 6 green; 4 green, 1 red, 3 blue; 8 green, 7 red</t>
  </si>
  <si>
    <t>Game 50: 2 red, 15 green, 1 blue; 8 green, 7 blue; 4 blue, 8 green; 7 blue, 17 green; 5 blue, 6 green, 2 red; 16 green, 2 red, 1 blue</t>
  </si>
  <si>
    <t>Game 49: 10 green, 6 blue; 2 blue, 5 green, 1 red; 5 green, 4 blue; 11 green, 3 red, 3 blue</t>
  </si>
  <si>
    <t>Game 48: 11 green, 4 red, 9 blue; 1 blue, 7 green; 4 blue, 4 red; 4 red, 4 blue, 2 green; 9 green, 2 blue, 2 red</t>
  </si>
  <si>
    <t>Game 47: 2 red, 3 green; 2 blue, 9 red, 15 green; 7 green, 4 red; 3 blue, 13 red, 9 green</t>
  </si>
  <si>
    <t>Game 46: 5 blue, 13 red; 15 red, 3 green, 17 blue; 8 red, 2 green, 1 blue; 1 green, 7 red, 16 blue; 4 blue, 10 red</t>
  </si>
  <si>
    <t>Game 45: 4 green, 5 red, 7 blue; 10 red, 8 green, 3 blue; 12 blue, 1 green, 13 red; 1 red, 3 blue, 7 green</t>
  </si>
  <si>
    <t>Game 44: 4 red, 1 blue, 5 green; 1 blue, 8 red, 3 green; 11 red, 1 green, 1 blue; 2 green, 12 red, 1 blue; 1 blue, 12 red; 14 red, 3 green</t>
  </si>
  <si>
    <t>Game 43: 10 green, 2 blue, 10 red; 3 red, 3 blue, 5 green; 10 green, 11 red, 4 blue; 5 green; 7 green, 13 red, 2 blue</t>
  </si>
  <si>
    <t>Game 42: 4 green, 2 blue; 6 blue, 10 green; 13 blue, 3 red, 6 green; 11 blue, 17 green; 8 blue, 5 red</t>
  </si>
  <si>
    <t>Game 41: 13 green, 11 red; 3 green, 2 red, 1 blue; 1 blue, 3 green, 9 red; 12 red, 11 green; 9 red, 1 green; 9 green, 4 red</t>
  </si>
  <si>
    <t>Game 40: 3 green, 4 blue, 2 red; 2 green, 3 red; 6 blue, 2 red, 6 green; 5 green; 3 blue, 1 red, 5 green</t>
  </si>
  <si>
    <t>Game 39: 16 green, 2 red, 17 blue; 6 red, 4 green, 13 blue; 7 blue, 1 green, 4 red; 2 green, 3 blue; 12 green, 6 red, 17 blue; 5 red, 2 blue, 6 green</t>
  </si>
  <si>
    <t>Game 38: 12 red, 1 blue; 10 red, 3 green, 2 blue; 7 blue, 3 green, 8 red; 14 red, 2 green</t>
  </si>
  <si>
    <t>Game 37: 2 green, 8 red, 4 blue; 3 red, 4 blue, 2 green; 5 blue, 3 green; 9 blue, 15 green; 5 red, 11 green, 7 blue</t>
  </si>
  <si>
    <t>Game 36: 9 blue, 4 green, 6 red; 2 red, 4 green; 7 red, 3 green; 6 green, 2 blue; 3 red, 4 blue, 3 green; 3 green, 4 red, 16 blue</t>
  </si>
  <si>
    <t>Game 35: 6 blue, 2 red; 5 blue; 6 green, 9 blue, 3 red; 3 green, 1 red, 2 blue</t>
  </si>
  <si>
    <t>Game 34: 9 blue, 1 green, 9 red; 12 blue, 2 green, 12 red; 3 blue, 12 red; 2 green, 14 blue, 11 red; 10 red, 12 blue</t>
  </si>
  <si>
    <t>Game 33: 2 red, 1 green, 3 blue; 7 blue, 4 green; 1 red, 3 green, 5 blue</t>
  </si>
  <si>
    <t>Game 32: 1 red, 1 blue, 17 green; 14 blue, 10 green, 6 red; 12 green, 11 blue, 3 red</t>
  </si>
  <si>
    <t>Game 31: 9 red, 2 green, 1 blue; 5 red, 1 green, 3 blue; 2 green, 7 red; 2 green, 12 red</t>
  </si>
  <si>
    <t>Game 30: 7 blue; 5 blue, 1 red, 1 green; 3 blue, 1 red</t>
  </si>
  <si>
    <t>Game 29: 1 red, 19 blue, 3 green; 9 blue, 1 red; 8 green, 17 blue; 11 blue, 4 green</t>
  </si>
  <si>
    <t>Game 28: 6 green, 1 blue, 9 red; 1 green, 9 red; 7 red; 11 red, 1 blue, 2 green; 8 red, 10 green; 6 green, 1 blue, 5 red</t>
  </si>
  <si>
    <t>Game 27: 14 red, 9 green; 11 red, 5 green, 6 blue; 1 red, 6 blue, 9 green</t>
  </si>
  <si>
    <t>Game 26: 1 green, 15 blue, 1 red; 1 red, 12 blue, 1 green; 16 blue; 5 red, 11 green, 14 blue; 6 green, 4 red, 14 blue</t>
  </si>
  <si>
    <t>Game 25: 9 blue, 9 green; 3 green, 7 blue, 1 red; 6 green, 1 red, 1 blue; 6 green, 1 red, 1 blue</t>
  </si>
  <si>
    <t>Game 24: 7 green, 2 red; 8 red, 1 blue, 15 green; 3 red, 6 green, 6 blue</t>
  </si>
  <si>
    <t>Game 23: 11 blue, 6 green, 4 red; 9 green, 11 red, 8 blue; 5 green, 5 red, 2 blue; 11 green, 4 blue, 11 red; 3 green, 9 blue, 2 red</t>
  </si>
  <si>
    <t>Game 22: 15 blue; 11 blue, 2 red, 1 green; 1 green, 7 red; 1 red, 18 blue, 1 green; 16 blue; 3 red, 6 blue</t>
  </si>
  <si>
    <t>Game 21: 1 red, 3 blue, 14 green; 6 red, 6 blue, 17 green; 12 green, 17 blue, 3 red; 15 green, 1 red, 19 blue; 3 red, 18 blue, 4 green</t>
  </si>
  <si>
    <t>Game 20: 5 green, 5 red, 16 blue; 8 blue, 6 green, 4 red; 10 red, 11 blue; 5 red, 5 blue, 5 green</t>
  </si>
  <si>
    <t>Game 19: 3 red, 9 green; 8 red, 2 blue, 2 green; 3 blue, 15 green, 11 red; 18 green, 3 red, 1 blue</t>
  </si>
  <si>
    <t>Game 18: 7 blue, 2 green, 4 red; 1 blue, 2 green, 4 red; 2 red, 17 blue</t>
  </si>
  <si>
    <t>Game 17: 12 blue, 12 red, 6 green; 14 green, 17 blue, 4 red; 11 blue, 1 red, 13 green</t>
  </si>
  <si>
    <t>Game 16: 6 blue, 9 green, 10 red; 8 blue, 9 red, 14 green; 7 green, 1 blue, 1 red; 8 red, 5 green, 8 blue; 10 red, 5 blue, 14 green; 7 blue, 11 red, 3 green</t>
  </si>
  <si>
    <t>Game 15: 5 red, 8 blue; 9 blue, 3 red; 5 red, 1 green, 16 blue; 1 blue, 3 red, 2 green; 5 red, 2 green, 10 blue</t>
  </si>
  <si>
    <t>Game 14: 5 blue, 9 green; 4 green, 6 blue; 14 green, 1 red, 4 blue; 3 blue, 3 green; 2 green; 5 blue, 7 green, 1 red</t>
  </si>
  <si>
    <t>Game 13: 5 red, 19 green, 3 blue; 6 red, 7 blue, 11 green; 8 blue, 6 red; 3 blue, 4 green, 4 red; 8 red, 15 green, 5 blue; 5 blue, 2 red, 10 green</t>
  </si>
  <si>
    <t>Game 12: 1 red, 1 blue, 12 green; 6 green, 2 red, 1 blue; 6 red, 6 green, 1 blue; 3 green, 6 red</t>
  </si>
  <si>
    <t>Game 11: 2 red, 6 green, 12 blue; 2 red, 9 blue, 1 green; 12 green, 3 blue</t>
  </si>
  <si>
    <t>Game 10: 1 green, 5 blue, 3 red; 4 green, 9 red, 3 blue; 11 red, 2 green, 5 blue; 3 green, 1 blue, 2 red; 6 red, 2 blue</t>
  </si>
  <si>
    <t>Game 9: 4 green, 1 red, 1 blue; 4 green, 7 blue, 7 red; 9 blue, 4 red; 2 blue, 8 red, 5 green; 6 blue, 2 green; 5 red, 5 green, 10 blue</t>
  </si>
  <si>
    <t>Game 8: 13 green; 5 green; 3 blue, 9 green, 1 red; 4 red, 11 green, 4 blue</t>
  </si>
  <si>
    <t>Game 7: 7 blue, 15 red, 1 green; 5 green, 17 red, 7 blue; 5 blue, 1 green; 11 blue, 2 green, 17 red; 14 green, 9 red, 2 blue; 6 blue, 19 red</t>
  </si>
  <si>
    <t>Game 6: 4 blue, 11 red; 4 red; 1 green, 7 red; 1 green, 1 blue; 8 blue, 10 red; 1 green, 2 blue, 8 red</t>
  </si>
  <si>
    <t>Game 5: 12 red, 13 blue; 13 blue, 2 green, 9 red; 9 blue, 1 red; 2 green, 12 blue; 1 green, 1 red, 11 blue</t>
  </si>
  <si>
    <t>Game 4: 2 red, 5 green; 2 blue, 3 red, 3 green; 3 red, 2 blue; 8 green, 2 red</t>
  </si>
  <si>
    <t>Game 3: 5 red, 9 blue, 1 green; 5 red; 11 red, 2 green, 8 blue; 2 green, 6 blue</t>
  </si>
  <si>
    <t>Game 2: 6 red, 10 green; 11 green, 4 red; 16 green, 2 blue; 7 green, 5 blue, 4 red; 17 green, 1 red, 1 blue</t>
  </si>
  <si>
    <t>Game 1: 3 blue, 7 green, 10 red; 4 green, 4 red; 1 green, 7 blue, 5 red; 8 blue, 10 red; 7 blue, 19 red, 1 green</t>
  </si>
  <si>
    <t>Draw 6</t>
  </si>
  <si>
    <t>Draw 5</t>
  </si>
  <si>
    <t>Draw 4</t>
  </si>
  <si>
    <t>Draw 3</t>
  </si>
  <si>
    <t>Draw 2</t>
  </si>
  <si>
    <t>Draw 1</t>
  </si>
  <si>
    <t>Product of Max Marbles</t>
  </si>
  <si>
    <t>Blue Max Count</t>
  </si>
  <si>
    <t>Green Max Count</t>
  </si>
  <si>
    <t>Red Max Count</t>
  </si>
  <si>
    <t>Game Valid?</t>
  </si>
  <si>
    <t>Count of Valid Draws</t>
  </si>
  <si>
    <t>Game Number</t>
  </si>
  <si>
    <t>Input</t>
  </si>
  <si>
    <t>BLUE Count</t>
  </si>
  <si>
    <t>GREEN Count</t>
  </si>
  <si>
    <t>RED Count</t>
  </si>
  <si>
    <t>Sum of Game ID where Valid (Part 1 Answer)</t>
  </si>
  <si>
    <t>blue</t>
  </si>
  <si>
    <t>green</t>
  </si>
  <si>
    <t>Valid draws</t>
  </si>
  <si>
    <t>red</t>
  </si>
  <si>
    <t>Part 1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</si>
</sst>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B78A-4D5E-44E2-82B0-41899E8E7716}">
  <dimension ref="B3:DF108"/>
  <sheetViews>
    <sheetView tabSelected="1" workbookViewId="0">
      <selection activeCell="D9" sqref="D9"/>
    </sheetView>
  </sheetViews>
  <sheetFormatPr defaultRowHeight="14.4"/>
  <cols>
    <col min="1" max="1" width="3" bestFit="1" customWidth="1"/>
    <col min="2" max="2" width="131.5546875" bestFit="1" customWidth="1"/>
    <col min="3" max="3" width="13" bestFit="1" customWidth="1"/>
    <col min="4" max="4" width="18.33203125" bestFit="1" customWidth="1"/>
    <col min="5" max="8" width="18.33203125" customWidth="1"/>
    <col min="9" max="9" width="20.33203125" bestFit="1" customWidth="1"/>
    <col min="10" max="10" width="37.6640625" bestFit="1" customWidth="1"/>
    <col min="11" max="11" width="21.6640625" bestFit="1" customWidth="1"/>
    <col min="12" max="12" width="20.6640625" bestFit="1" customWidth="1"/>
    <col min="13" max="14" width="21.6640625" bestFit="1" customWidth="1"/>
    <col min="15" max="15" width="19.6640625" bestFit="1" customWidth="1"/>
  </cols>
  <sheetData>
    <row r="3" spans="2:110">
      <c r="C3" s="12" t="s">
        <v>122</v>
      </c>
    </row>
    <row r="4" spans="2:110">
      <c r="C4" s="11" t="s">
        <v>121</v>
      </c>
      <c r="D4" s="11">
        <v>12</v>
      </c>
      <c r="J4" s="4" t="s">
        <v>120</v>
      </c>
      <c r="K4" s="4">
        <v>18</v>
      </c>
    </row>
    <row r="5" spans="2:110">
      <c r="C5" s="11" t="s">
        <v>119</v>
      </c>
      <c r="D5" s="11">
        <v>13</v>
      </c>
    </row>
    <row r="6" spans="2:110">
      <c r="C6" s="11" t="s">
        <v>118</v>
      </c>
      <c r="D6" s="11">
        <v>14</v>
      </c>
      <c r="G6" s="10" t="str">
        <f>"Sum of Product of Max Marbles by Colour "&amp; SUM(I9:I108)</f>
        <v>Sum of Product of Max Marbles by Colour 72513</v>
      </c>
      <c r="H6" s="10"/>
      <c r="I6" s="10"/>
      <c r="J6" s="10" t="s">
        <v>117</v>
      </c>
      <c r="K6" s="10">
        <f>SUMIFS(C9:C108,E9:E108,TRUE)</f>
        <v>2162</v>
      </c>
      <c r="BC6" s="9" t="s">
        <v>116</v>
      </c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V6" s="8" t="s">
        <v>115</v>
      </c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O6" s="7" t="s">
        <v>114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</row>
    <row r="8" spans="2:110">
      <c r="B8" s="6" t="s">
        <v>113</v>
      </c>
      <c r="C8" s="5" t="s">
        <v>112</v>
      </c>
      <c r="D8" s="5" t="s">
        <v>111</v>
      </c>
      <c r="E8" s="5" t="s">
        <v>110</v>
      </c>
      <c r="F8" s="5" t="s">
        <v>109</v>
      </c>
      <c r="G8" s="5" t="s">
        <v>108</v>
      </c>
      <c r="H8" s="5" t="s">
        <v>107</v>
      </c>
      <c r="I8" s="5" t="s">
        <v>106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 s="1"/>
      <c r="Q8" s="3" t="s">
        <v>105</v>
      </c>
      <c r="R8" s="3"/>
      <c r="S8" s="3"/>
      <c r="T8" s="4" t="s">
        <v>104</v>
      </c>
      <c r="U8" s="4"/>
      <c r="V8" s="4"/>
      <c r="W8" s="3" t="s">
        <v>103</v>
      </c>
      <c r="X8" s="3"/>
      <c r="Y8" s="3"/>
      <c r="Z8" s="4" t="s">
        <v>102</v>
      </c>
      <c r="AA8" s="4"/>
      <c r="AB8" s="4"/>
      <c r="AC8" s="3" t="s">
        <v>101</v>
      </c>
      <c r="AD8" s="3"/>
      <c r="AE8" s="3"/>
      <c r="AF8" s="4" t="s">
        <v>100</v>
      </c>
      <c r="AG8" s="4"/>
      <c r="AH8" s="4"/>
      <c r="AI8" s="1"/>
      <c r="AJ8" s="3" t="s">
        <v>105</v>
      </c>
      <c r="AK8" s="3"/>
      <c r="AL8" s="3"/>
      <c r="AM8" s="4" t="s">
        <v>104</v>
      </c>
      <c r="AN8" s="4"/>
      <c r="AO8" s="4"/>
      <c r="AP8" s="3" t="s">
        <v>103</v>
      </c>
      <c r="AQ8" s="3"/>
      <c r="AR8" s="3"/>
      <c r="AS8" s="4" t="s">
        <v>102</v>
      </c>
      <c r="AT8" s="4"/>
      <c r="AU8" s="4"/>
      <c r="AV8" s="3" t="s">
        <v>101</v>
      </c>
      <c r="AW8" s="3"/>
      <c r="AX8" s="3"/>
      <c r="AY8" s="4" t="s">
        <v>100</v>
      </c>
      <c r="AZ8" s="4"/>
      <c r="BA8" s="4"/>
      <c r="BB8" s="1"/>
      <c r="BC8" s="3" cm="1">
        <f t="array" ref="BC8:BT8">_xlfn.SEQUENCE(1,18)</f>
        <v>1</v>
      </c>
      <c r="BD8" s="3">
        <v>2</v>
      </c>
      <c r="BE8" s="3">
        <v>3</v>
      </c>
      <c r="BF8" s="3">
        <v>4</v>
      </c>
      <c r="BG8" s="3">
        <v>5</v>
      </c>
      <c r="BH8" s="3">
        <v>6</v>
      </c>
      <c r="BI8" s="3">
        <v>7</v>
      </c>
      <c r="BJ8" s="3">
        <v>8</v>
      </c>
      <c r="BK8" s="3">
        <v>9</v>
      </c>
      <c r="BL8" s="3">
        <v>10</v>
      </c>
      <c r="BM8" s="3">
        <v>11</v>
      </c>
      <c r="BN8" s="3">
        <v>12</v>
      </c>
      <c r="BO8" s="3">
        <v>13</v>
      </c>
      <c r="BP8" s="3">
        <v>14</v>
      </c>
      <c r="BQ8" s="3">
        <v>15</v>
      </c>
      <c r="BR8" s="3">
        <v>16</v>
      </c>
      <c r="BS8" s="3">
        <v>17</v>
      </c>
      <c r="BT8" s="3">
        <v>18</v>
      </c>
      <c r="BU8" s="1"/>
      <c r="BV8" s="3" cm="1">
        <f t="array" ref="BV8:CM8">_xlfn.SEQUENCE(1,18)</f>
        <v>1</v>
      </c>
      <c r="BW8" s="3">
        <v>2</v>
      </c>
      <c r="BX8" s="3">
        <v>3</v>
      </c>
      <c r="BY8" s="3">
        <v>4</v>
      </c>
      <c r="BZ8" s="3">
        <v>5</v>
      </c>
      <c r="CA8" s="3">
        <v>6</v>
      </c>
      <c r="CB8" s="3">
        <v>7</v>
      </c>
      <c r="CC8" s="3">
        <v>8</v>
      </c>
      <c r="CD8" s="3">
        <v>9</v>
      </c>
      <c r="CE8" s="3">
        <v>10</v>
      </c>
      <c r="CF8" s="3">
        <v>11</v>
      </c>
      <c r="CG8" s="3">
        <v>12</v>
      </c>
      <c r="CH8" s="3">
        <v>13</v>
      </c>
      <c r="CI8" s="3">
        <v>14</v>
      </c>
      <c r="CJ8" s="3">
        <v>15</v>
      </c>
      <c r="CK8" s="3">
        <v>16</v>
      </c>
      <c r="CL8" s="3">
        <v>17</v>
      </c>
      <c r="CM8" s="3">
        <v>18</v>
      </c>
      <c r="CN8" s="1"/>
      <c r="CO8" s="3" cm="1">
        <f t="array" ref="CO8:DF8">_xlfn.SEQUENCE(1,18)</f>
        <v>1</v>
      </c>
      <c r="CP8" s="3">
        <v>2</v>
      </c>
      <c r="CQ8" s="3">
        <v>3</v>
      </c>
      <c r="CR8" s="3">
        <v>4</v>
      </c>
      <c r="CS8" s="3">
        <v>5</v>
      </c>
      <c r="CT8" s="3">
        <v>6</v>
      </c>
      <c r="CU8" s="3">
        <v>7</v>
      </c>
      <c r="CV8" s="3">
        <v>8</v>
      </c>
      <c r="CW8" s="3">
        <v>9</v>
      </c>
      <c r="CX8" s="3">
        <v>10</v>
      </c>
      <c r="CY8" s="3">
        <v>11</v>
      </c>
      <c r="CZ8" s="3">
        <v>12</v>
      </c>
      <c r="DA8" s="3">
        <v>13</v>
      </c>
      <c r="DB8" s="3">
        <v>14</v>
      </c>
      <c r="DC8" s="3">
        <v>15</v>
      </c>
      <c r="DD8" s="3">
        <v>16</v>
      </c>
      <c r="DE8" s="3">
        <v>17</v>
      </c>
      <c r="DF8" s="3">
        <v>18</v>
      </c>
    </row>
    <row r="9" spans="2:110">
      <c r="B9" s="2" t="s">
        <v>99</v>
      </c>
      <c r="C9">
        <f>VALUE(TRIM(SUBSTITUTE(_xlfn.TEXTBEFORE(B9,":"),"Game","")))</f>
        <v>1</v>
      </c>
      <c r="D9" cm="1">
        <f t="array" ref="D9">SUM(--AJ9:BA9)</f>
        <v>17</v>
      </c>
      <c r="E9" t="b">
        <f>D9=$K$4</f>
        <v>0</v>
      </c>
      <c r="F9">
        <f>MAX(BC9:BT9)</f>
        <v>19</v>
      </c>
      <c r="G9">
        <f>MAX(BV9:CM9)</f>
        <v>7</v>
      </c>
      <c r="H9">
        <f>MAX(CO9:DF9)</f>
        <v>8</v>
      </c>
      <c r="I9">
        <f>PRODUCT(F9:H9)</f>
        <v>1064</v>
      </c>
      <c r="J9" t="str" cm="1">
        <f t="array" ref="J9:N9">_xlfn.TEXTSPLIT(_xlfn.TEXTAFTER(B9,":"),";")</f>
        <v xml:space="preserve"> 3 blue, 7 green, 10 red</v>
      </c>
      <c r="K9" t="str">
        <v xml:space="preserve"> 4 green, 4 red</v>
      </c>
      <c r="L9" t="str">
        <v xml:space="preserve"> 1 green, 7 blue, 5 red</v>
      </c>
      <c r="M9" t="str">
        <v xml:space="preserve"> 8 blue, 10 red</v>
      </c>
      <c r="N9" t="str">
        <v xml:space="preserve"> 7 blue, 19 red, 1 green</v>
      </c>
      <c r="P9" s="1"/>
      <c r="Q9" t="str" cm="1">
        <f t="array" ref="Q9:S9">IFERROR(_xlfn.TEXTSPLIT(J9,","),"")</f>
        <v xml:space="preserve"> 3 blue</v>
      </c>
      <c r="R9" t="str">
        <v xml:space="preserve"> 7 green</v>
      </c>
      <c r="S9" t="str">
        <v xml:space="preserve"> 10 red</v>
      </c>
      <c r="T9" t="str" cm="1">
        <f t="array" ref="T9:U9">IFERROR(_xlfn.TEXTSPLIT(K9,","),"")</f>
        <v xml:space="preserve"> 4 green</v>
      </c>
      <c r="U9" t="str">
        <v xml:space="preserve"> 4 red</v>
      </c>
      <c r="W9" t="str" cm="1">
        <f t="array" ref="W9:Y9">IFERROR(_xlfn.TEXTSPLIT(L9,","),"")</f>
        <v xml:space="preserve"> 1 green</v>
      </c>
      <c r="X9" t="str">
        <v xml:space="preserve"> 7 blue</v>
      </c>
      <c r="Y9" t="str">
        <v xml:space="preserve"> 5 red</v>
      </c>
      <c r="Z9" t="str" cm="1">
        <f t="array" ref="Z9:AA9">IFERROR(_xlfn.TEXTSPLIT(M9,","),"")</f>
        <v xml:space="preserve"> 8 blue</v>
      </c>
      <c r="AA9" t="str">
        <v xml:space="preserve"> 10 red</v>
      </c>
      <c r="AC9" t="str" cm="1">
        <f t="array" ref="AC9:AE9">IFERROR(_xlfn.TEXTSPLIT(N9,","),"")</f>
        <v xml:space="preserve"> 7 blue</v>
      </c>
      <c r="AD9" t="str">
        <v xml:space="preserve"> 19 red</v>
      </c>
      <c r="AE9" t="str">
        <v xml:space="preserve"> 1 green</v>
      </c>
      <c r="AF9" t="str" cm="1">
        <f t="array" ref="AF9">IFERROR(_xlfn.TEXTSPLIT(O9,","),"")</f>
        <v/>
      </c>
      <c r="AI9" s="1"/>
      <c r="AJ9" t="b" cm="1">
        <f t="array" ref="AJ9">_xlfn.IFS(RIGHT(Q9,3)="red",VALUE(TRIM(LEFT(Q9,3)))&lt;=$D$4,RIGHT(Q9,3)="een",VALUE(TRIM(LEFT(Q9,3)))&lt;=$D$5,RIGHT(Q9,3)="lue",VALUE(TRIM(LEFT(Q9,3)))&lt;=$D$6,Q9="",TRUE,TRUE,"")</f>
        <v>1</v>
      </c>
      <c r="AK9" t="b" cm="1">
        <f t="array" ref="AK9">_xlfn.IFS(RIGHT(R9,3)="red",VALUE(TRIM(LEFT(R9,3)))&lt;=$D$4,RIGHT(R9,3)="een",VALUE(TRIM(LEFT(R9,3)))&lt;=$D$5,RIGHT(R9,3)="lue",VALUE(TRIM(LEFT(R9,3)))&lt;=$D$6,R9="",TRUE,TRUE,"")</f>
        <v>1</v>
      </c>
      <c r="AL9" t="b" cm="1">
        <f t="array" ref="AL9">_xlfn.IFS(RIGHT(S9,3)="red",VALUE(TRIM(LEFT(S9,3)))&lt;=$D$4,RIGHT(S9,3)="een",VALUE(TRIM(LEFT(S9,3)))&lt;=$D$5,RIGHT(S9,3)="lue",VALUE(TRIM(LEFT(S9,3)))&lt;=$D$6,S9="",TRUE,TRUE,"")</f>
        <v>1</v>
      </c>
      <c r="AM9" t="b" cm="1">
        <f t="array" ref="AM9">_xlfn.IFS(RIGHT(T9,3)="red",VALUE(TRIM(LEFT(T9,3)))&lt;=$D$4,RIGHT(T9,3)="een",VALUE(TRIM(LEFT(T9,3)))&lt;=$D$5,RIGHT(T9,3)="lue",VALUE(TRIM(LEFT(T9,3)))&lt;=$D$6,T9="",TRUE,TRUE,"")</f>
        <v>1</v>
      </c>
      <c r="AN9" t="b" cm="1">
        <f t="array" ref="AN9">_xlfn.IFS(RIGHT(U9,3)="red",VALUE(TRIM(LEFT(U9,3)))&lt;=$D$4,RIGHT(U9,3)="een",VALUE(TRIM(LEFT(U9,3)))&lt;=$D$5,RIGHT(U9,3)="lue",VALUE(TRIM(LEFT(U9,3)))&lt;=$D$6,U9="",TRUE,TRUE,"")</f>
        <v>1</v>
      </c>
      <c r="AO9" t="b" cm="1">
        <f t="array" ref="AO9">_xlfn.IFS(RIGHT(V9,3)="red",VALUE(TRIM(LEFT(V9,3)))&lt;=$D$4,RIGHT(V9,3)="een",VALUE(TRIM(LEFT(V9,3)))&lt;=$D$5,RIGHT(V9,3)="lue",VALUE(TRIM(LEFT(V9,3)))&lt;=$D$6,V9="",TRUE,TRUE,"")</f>
        <v>1</v>
      </c>
      <c r="AP9" t="b" cm="1">
        <f t="array" ref="AP9">_xlfn.IFS(RIGHT(W9,3)="red",VALUE(TRIM(LEFT(W9,3)))&lt;=$D$4,RIGHT(W9,3)="een",VALUE(TRIM(LEFT(W9,3)))&lt;=$D$5,RIGHT(W9,3)="lue",VALUE(TRIM(LEFT(W9,3)))&lt;=$D$6,W9="",TRUE,TRUE,"")</f>
        <v>1</v>
      </c>
      <c r="AQ9" t="b" cm="1">
        <f t="array" ref="AQ9">_xlfn.IFS(RIGHT(X9,3)="red",VALUE(TRIM(LEFT(X9,3)))&lt;=$D$4,RIGHT(X9,3)="een",VALUE(TRIM(LEFT(X9,3)))&lt;=$D$5,RIGHT(X9,3)="lue",VALUE(TRIM(LEFT(X9,3)))&lt;=$D$6,X9="",TRUE,TRUE,"")</f>
        <v>1</v>
      </c>
      <c r="AR9" t="b" cm="1">
        <f t="array" ref="AR9">_xlfn.IFS(RIGHT(Y9,3)="red",VALUE(TRIM(LEFT(Y9,3)))&lt;=$D$4,RIGHT(Y9,3)="een",VALUE(TRIM(LEFT(Y9,3)))&lt;=$D$5,RIGHT(Y9,3)="lue",VALUE(TRIM(LEFT(Y9,3)))&lt;=$D$6,Y9="",TRUE,TRUE,"")</f>
        <v>1</v>
      </c>
      <c r="AS9" t="b" cm="1">
        <f t="array" ref="AS9">_xlfn.IFS(RIGHT(Z9,3)="red",VALUE(TRIM(LEFT(Z9,3)))&lt;=$D$4,RIGHT(Z9,3)="een",VALUE(TRIM(LEFT(Z9,3)))&lt;=$D$5,RIGHT(Z9,3)="lue",VALUE(TRIM(LEFT(Z9,3)))&lt;=$D$6,Z9="",TRUE,TRUE,"")</f>
        <v>1</v>
      </c>
      <c r="AT9" t="b" cm="1">
        <f t="array" ref="AT9">_xlfn.IFS(RIGHT(AA9,3)="red",VALUE(TRIM(LEFT(AA9,3)))&lt;=$D$4,RIGHT(AA9,3)="een",VALUE(TRIM(LEFT(AA9,3)))&lt;=$D$5,RIGHT(AA9,3)="lue",VALUE(TRIM(LEFT(AA9,3)))&lt;=$D$6,AA9="",TRUE,TRUE,"")</f>
        <v>1</v>
      </c>
      <c r="AU9" t="b" cm="1">
        <f t="array" ref="AU9">_xlfn.IFS(RIGHT(AB9,3)="red",VALUE(TRIM(LEFT(AB9,3)))&lt;=$D$4,RIGHT(AB9,3)="een",VALUE(TRIM(LEFT(AB9,3)))&lt;=$D$5,RIGHT(AB9,3)="lue",VALUE(TRIM(LEFT(AB9,3)))&lt;=$D$6,AB9="",TRUE,TRUE,"")</f>
        <v>1</v>
      </c>
      <c r="AV9" t="b" cm="1">
        <f t="array" ref="AV9">_xlfn.IFS(RIGHT(AC9,3)="red",VALUE(TRIM(LEFT(AC9,3)))&lt;=$D$4,RIGHT(AC9,3)="een",VALUE(TRIM(LEFT(AC9,3)))&lt;=$D$5,RIGHT(AC9,3)="lue",VALUE(TRIM(LEFT(AC9,3)))&lt;=$D$6,AC9="",TRUE,TRUE,"")</f>
        <v>1</v>
      </c>
      <c r="AW9" t="b" cm="1">
        <f t="array" ref="AW9">_xlfn.IFS(RIGHT(AD9,3)="red",VALUE(TRIM(LEFT(AD9,3)))&lt;=$D$4,RIGHT(AD9,3)="een",VALUE(TRIM(LEFT(AD9,3)))&lt;=$D$5,RIGHT(AD9,3)="lue",VALUE(TRIM(LEFT(AD9,3)))&lt;=$D$6,AD9="",TRUE,TRUE,"")</f>
        <v>0</v>
      </c>
      <c r="AX9" t="b" cm="1">
        <f t="array" ref="AX9">_xlfn.IFS(RIGHT(AE9,3)="red",VALUE(TRIM(LEFT(AE9,3)))&lt;=$D$4,RIGHT(AE9,3)="een",VALUE(TRIM(LEFT(AE9,3)))&lt;=$D$5,RIGHT(AE9,3)="lue",VALUE(TRIM(LEFT(AE9,3)))&lt;=$D$6,AE9="",TRUE,TRUE,"")</f>
        <v>1</v>
      </c>
      <c r="AY9" t="b" cm="1">
        <f t="array" ref="AY9">_xlfn.IFS(RIGHT(AF9,3)="red",VALUE(TRIM(LEFT(AF9,3)))&lt;=$D$4,RIGHT(AF9,3)="een",VALUE(TRIM(LEFT(AF9,3)))&lt;=$D$5,RIGHT(AF9,3)="lue",VALUE(TRIM(LEFT(AF9,3)))&lt;=$D$6,AF9="",TRUE,TRUE,"")</f>
        <v>1</v>
      </c>
      <c r="AZ9" t="b" cm="1">
        <f t="array" ref="AZ9">_xlfn.IFS(RIGHT(AG9,3)="red",VALUE(TRIM(LEFT(AG9,3)))&lt;=$D$4,RIGHT(AG9,3)="een",VALUE(TRIM(LEFT(AG9,3)))&lt;=$D$5,RIGHT(AG9,3)="lue",VALUE(TRIM(LEFT(AG9,3)))&lt;=$D$6,AG9="",TRUE,TRUE,"")</f>
        <v>1</v>
      </c>
      <c r="BA9" t="b" cm="1">
        <f t="array" ref="BA9">_xlfn.IFS(RIGHT(AH9,3)="red",VALUE(TRIM(LEFT(AH9,3)))&lt;=$D$4,RIGHT(AH9,3)="een",VALUE(TRIM(LEFT(AH9,3)))&lt;=$D$5,RIGHT(AH9,3)="lue",VALUE(TRIM(LEFT(AH9,3)))&lt;=$D$6,AH9="",TRUE,TRUE,"")</f>
        <v>1</v>
      </c>
      <c r="BB9" s="1"/>
      <c r="BC9" cm="1">
        <f t="array" ref="BC9">IFERROR(_xlfn.IFS(RIGHT(Q9,3)="red",VALUE(TRIM(LEFT(Q9,3)))),0)</f>
        <v>0</v>
      </c>
      <c r="BD9" cm="1">
        <f t="array" ref="BD9">IFERROR(_xlfn.IFS(RIGHT(R9,3)="red",VALUE(TRIM(LEFT(R9,3)))),0)</f>
        <v>0</v>
      </c>
      <c r="BE9" cm="1">
        <f t="array" ref="BE9">IFERROR(_xlfn.IFS(RIGHT(S9,3)="red",VALUE(TRIM(LEFT(S9,3)))),0)</f>
        <v>10</v>
      </c>
      <c r="BF9" cm="1">
        <f t="array" ref="BF9">IFERROR(_xlfn.IFS(RIGHT(T9,3)="red",VALUE(TRIM(LEFT(T9,3)))),0)</f>
        <v>0</v>
      </c>
      <c r="BG9" cm="1">
        <f t="array" ref="BG9">IFERROR(_xlfn.IFS(RIGHT(U9,3)="red",VALUE(TRIM(LEFT(U9,3)))),0)</f>
        <v>4</v>
      </c>
      <c r="BH9" cm="1">
        <f t="array" ref="BH9">IFERROR(_xlfn.IFS(RIGHT(V9,3)="red",VALUE(TRIM(LEFT(V9,3)))),0)</f>
        <v>0</v>
      </c>
      <c r="BI9" cm="1">
        <f t="array" ref="BI9">IFERROR(_xlfn.IFS(RIGHT(W9,3)="red",VALUE(TRIM(LEFT(W9,3)))),0)</f>
        <v>0</v>
      </c>
      <c r="BJ9" cm="1">
        <f t="array" ref="BJ9">IFERROR(_xlfn.IFS(RIGHT(X9,3)="red",VALUE(TRIM(LEFT(X9,3)))),0)</f>
        <v>0</v>
      </c>
      <c r="BK9" cm="1">
        <f t="array" ref="BK9">IFERROR(_xlfn.IFS(RIGHT(Y9,3)="red",VALUE(TRIM(LEFT(Y9,3)))),0)</f>
        <v>5</v>
      </c>
      <c r="BL9" cm="1">
        <f t="array" ref="BL9">IFERROR(_xlfn.IFS(RIGHT(Z9,3)="red",VALUE(TRIM(LEFT(Z9,3)))),0)</f>
        <v>0</v>
      </c>
      <c r="BM9" cm="1">
        <f t="array" ref="BM9">IFERROR(_xlfn.IFS(RIGHT(AA9,3)="red",VALUE(TRIM(LEFT(AA9,3)))),0)</f>
        <v>10</v>
      </c>
      <c r="BN9" cm="1">
        <f t="array" ref="BN9">IFERROR(_xlfn.IFS(RIGHT(AB9,3)="red",VALUE(TRIM(LEFT(AB9,3)))),0)</f>
        <v>0</v>
      </c>
      <c r="BO9" cm="1">
        <f t="array" ref="BO9">IFERROR(_xlfn.IFS(RIGHT(AC9,3)="red",VALUE(TRIM(LEFT(AC9,3)))),0)</f>
        <v>0</v>
      </c>
      <c r="BP9" cm="1">
        <f t="array" ref="BP9">IFERROR(_xlfn.IFS(RIGHT(AD9,3)="red",VALUE(TRIM(LEFT(AD9,3)))),0)</f>
        <v>19</v>
      </c>
      <c r="BQ9" cm="1">
        <f t="array" ref="BQ9">IFERROR(_xlfn.IFS(RIGHT(AE9,3)="red",VALUE(TRIM(LEFT(AE9,3)))),0)</f>
        <v>0</v>
      </c>
      <c r="BR9" cm="1">
        <f t="array" ref="BR9">IFERROR(_xlfn.IFS(RIGHT(AF9,3)="red",VALUE(TRIM(LEFT(AF9,3)))),0)</f>
        <v>0</v>
      </c>
      <c r="BS9" cm="1">
        <f t="array" ref="BS9">IFERROR(_xlfn.IFS(RIGHT(AG9,3)="red",VALUE(TRIM(LEFT(AG9,3)))),0)</f>
        <v>0</v>
      </c>
      <c r="BT9" cm="1">
        <f t="array" ref="BT9">IFERROR(_xlfn.IFS(RIGHT(AH9,3)="red",VALUE(TRIM(LEFT(AH9,3)))),0)</f>
        <v>0</v>
      </c>
      <c r="BU9" s="1"/>
      <c r="BV9" cm="1">
        <f t="array" ref="BV9">IFERROR(_xlfn.IFS(RIGHT(Q9,3)="een",VALUE(TRIM(LEFT(Q9,3)))),0)</f>
        <v>0</v>
      </c>
      <c r="BW9" cm="1">
        <f t="array" ref="BW9">IFERROR(_xlfn.IFS(RIGHT(R9,3)="een",VALUE(TRIM(LEFT(R9,3)))),0)</f>
        <v>7</v>
      </c>
      <c r="BX9" cm="1">
        <f t="array" ref="BX9">IFERROR(_xlfn.IFS(RIGHT(S9,3)="een",VALUE(TRIM(LEFT(S9,3)))),0)</f>
        <v>0</v>
      </c>
      <c r="BY9" cm="1">
        <f t="array" ref="BY9">IFERROR(_xlfn.IFS(RIGHT(T9,3)="een",VALUE(TRIM(LEFT(T9,3)))),0)</f>
        <v>4</v>
      </c>
      <c r="BZ9" cm="1">
        <f t="array" ref="BZ9">IFERROR(_xlfn.IFS(RIGHT(U9,3)="een",VALUE(TRIM(LEFT(U9,3)))),0)</f>
        <v>0</v>
      </c>
      <c r="CA9" cm="1">
        <f t="array" ref="CA9">IFERROR(_xlfn.IFS(RIGHT(V9,3)="een",VALUE(TRIM(LEFT(V9,3)))),0)</f>
        <v>0</v>
      </c>
      <c r="CB9" cm="1">
        <f t="array" ref="CB9">IFERROR(_xlfn.IFS(RIGHT(W9,3)="een",VALUE(TRIM(LEFT(W9,3)))),0)</f>
        <v>1</v>
      </c>
      <c r="CC9" cm="1">
        <f t="array" ref="CC9">IFERROR(_xlfn.IFS(RIGHT(X9,3)="een",VALUE(TRIM(LEFT(X9,3)))),0)</f>
        <v>0</v>
      </c>
      <c r="CD9" cm="1">
        <f t="array" ref="CD9">IFERROR(_xlfn.IFS(RIGHT(Y9,3)="een",VALUE(TRIM(LEFT(Y9,3)))),0)</f>
        <v>0</v>
      </c>
      <c r="CE9" cm="1">
        <f t="array" ref="CE9">IFERROR(_xlfn.IFS(RIGHT(Z9,3)="een",VALUE(TRIM(LEFT(Z9,3)))),0)</f>
        <v>0</v>
      </c>
      <c r="CF9" cm="1">
        <f t="array" ref="CF9">IFERROR(_xlfn.IFS(RIGHT(AA9,3)="een",VALUE(TRIM(LEFT(AA9,3)))),0)</f>
        <v>0</v>
      </c>
      <c r="CG9" cm="1">
        <f t="array" ref="CG9">IFERROR(_xlfn.IFS(RIGHT(AB9,3)="een",VALUE(TRIM(LEFT(AB9,3)))),0)</f>
        <v>0</v>
      </c>
      <c r="CH9" cm="1">
        <f t="array" ref="CH9">IFERROR(_xlfn.IFS(RIGHT(AC9,3)="een",VALUE(TRIM(LEFT(AC9,3)))),0)</f>
        <v>0</v>
      </c>
      <c r="CI9" cm="1">
        <f t="array" ref="CI9">IFERROR(_xlfn.IFS(RIGHT(AD9,3)="een",VALUE(TRIM(LEFT(AD9,3)))),0)</f>
        <v>0</v>
      </c>
      <c r="CJ9" cm="1">
        <f t="array" ref="CJ9">IFERROR(_xlfn.IFS(RIGHT(AE9,3)="een",VALUE(TRIM(LEFT(AE9,3)))),0)</f>
        <v>1</v>
      </c>
      <c r="CK9" cm="1">
        <f t="array" ref="CK9">IFERROR(_xlfn.IFS(RIGHT(AF9,3)="een",VALUE(TRIM(LEFT(AF9,3)))),0)</f>
        <v>0</v>
      </c>
      <c r="CL9" cm="1">
        <f t="array" ref="CL9">IFERROR(_xlfn.IFS(RIGHT(AG9,3)="een",VALUE(TRIM(LEFT(AG9,3)))),0)</f>
        <v>0</v>
      </c>
      <c r="CM9" cm="1">
        <f t="array" ref="CM9">IFERROR(_xlfn.IFS(RIGHT(AH9,3)="een",VALUE(TRIM(LEFT(AH9,3)))),0)</f>
        <v>0</v>
      </c>
      <c r="CN9" s="1"/>
      <c r="CO9" cm="1">
        <f t="array" ref="CO9">IFERROR(_xlfn.IFS(RIGHT(Q9,3)="lue",VALUE(TRIM(LEFT(Q9,3)))),0)</f>
        <v>3</v>
      </c>
      <c r="CP9" cm="1">
        <f t="array" ref="CP9">IFERROR(_xlfn.IFS(RIGHT(R9,3)="lue",VALUE(TRIM(LEFT(R9,3)))),0)</f>
        <v>0</v>
      </c>
      <c r="CQ9" cm="1">
        <f t="array" ref="CQ9">IFERROR(_xlfn.IFS(RIGHT(S9,3)="lue",VALUE(TRIM(LEFT(S9,3)))),0)</f>
        <v>0</v>
      </c>
      <c r="CR9" cm="1">
        <f t="array" ref="CR9">IFERROR(_xlfn.IFS(RIGHT(T9,3)="lue",VALUE(TRIM(LEFT(T9,3)))),0)</f>
        <v>0</v>
      </c>
      <c r="CS9" cm="1">
        <f t="array" ref="CS9">IFERROR(_xlfn.IFS(RIGHT(U9,3)="lue",VALUE(TRIM(LEFT(U9,3)))),0)</f>
        <v>0</v>
      </c>
      <c r="CT9" cm="1">
        <f t="array" ref="CT9">IFERROR(_xlfn.IFS(RIGHT(V9,3)="lue",VALUE(TRIM(LEFT(V9,3)))),0)</f>
        <v>0</v>
      </c>
      <c r="CU9" cm="1">
        <f t="array" ref="CU9">IFERROR(_xlfn.IFS(RIGHT(W9,3)="lue",VALUE(TRIM(LEFT(W9,3)))),0)</f>
        <v>0</v>
      </c>
      <c r="CV9" cm="1">
        <f t="array" ref="CV9">IFERROR(_xlfn.IFS(RIGHT(X9,3)="lue",VALUE(TRIM(LEFT(X9,3)))),0)</f>
        <v>7</v>
      </c>
      <c r="CW9" cm="1">
        <f t="array" ref="CW9">IFERROR(_xlfn.IFS(RIGHT(Y9,3)="lue",VALUE(TRIM(LEFT(Y9,3)))),0)</f>
        <v>0</v>
      </c>
      <c r="CX9" cm="1">
        <f t="array" ref="CX9">IFERROR(_xlfn.IFS(RIGHT(Z9,3)="lue",VALUE(TRIM(LEFT(Z9,3)))),0)</f>
        <v>8</v>
      </c>
      <c r="CY9" cm="1">
        <f t="array" ref="CY9">IFERROR(_xlfn.IFS(RIGHT(AA9,3)="lue",VALUE(TRIM(LEFT(AA9,3)))),0)</f>
        <v>0</v>
      </c>
      <c r="CZ9" cm="1">
        <f t="array" ref="CZ9">IFERROR(_xlfn.IFS(RIGHT(AB9,3)="lue",VALUE(TRIM(LEFT(AB9,3)))),0)</f>
        <v>0</v>
      </c>
      <c r="DA9" cm="1">
        <f t="array" ref="DA9">IFERROR(_xlfn.IFS(RIGHT(AC9,3)="lue",VALUE(TRIM(LEFT(AC9,3)))),0)</f>
        <v>7</v>
      </c>
      <c r="DB9" cm="1">
        <f t="array" ref="DB9">IFERROR(_xlfn.IFS(RIGHT(AD9,3)="lue",VALUE(TRIM(LEFT(AD9,3)))),0)</f>
        <v>0</v>
      </c>
      <c r="DC9" cm="1">
        <f t="array" ref="DC9">IFERROR(_xlfn.IFS(RIGHT(AE9,3)="lue",VALUE(TRIM(LEFT(AE9,3)))),0)</f>
        <v>0</v>
      </c>
      <c r="DD9" cm="1">
        <f t="array" ref="DD9">IFERROR(_xlfn.IFS(RIGHT(AF9,3)="lue",VALUE(TRIM(LEFT(AF9,3)))),0)</f>
        <v>0</v>
      </c>
      <c r="DE9" cm="1">
        <f t="array" ref="DE9">IFERROR(_xlfn.IFS(RIGHT(AG9,3)="lue",VALUE(TRIM(LEFT(AG9,3)))),0)</f>
        <v>0</v>
      </c>
      <c r="DF9" cm="1">
        <f t="array" ref="DF9">IFERROR(_xlfn.IFS(RIGHT(AH9,3)="lue",VALUE(TRIM(LEFT(AH9,3)))),0)</f>
        <v>0</v>
      </c>
    </row>
    <row r="10" spans="2:110">
      <c r="B10" s="2" t="s">
        <v>98</v>
      </c>
      <c r="C10">
        <f>VALUE(TRIM(SUBSTITUTE(_xlfn.TEXTBEFORE(B10,":"),"Game","")))</f>
        <v>2</v>
      </c>
      <c r="D10" cm="1">
        <f t="array" ref="D10">SUM(--AJ10:BA10)</f>
        <v>16</v>
      </c>
      <c r="E10" t="b">
        <f>D10=$K$4</f>
        <v>0</v>
      </c>
      <c r="F10">
        <f>MAX(BC10:BT10)</f>
        <v>6</v>
      </c>
      <c r="G10">
        <f>MAX(BV10:CM10)</f>
        <v>17</v>
      </c>
      <c r="H10">
        <f>MAX(CO10:DF10)</f>
        <v>5</v>
      </c>
      <c r="I10">
        <f>PRODUCT(F10:H10)</f>
        <v>510</v>
      </c>
      <c r="J10" t="str" cm="1">
        <f t="array" ref="J10:N10">_xlfn.TEXTSPLIT(_xlfn.TEXTAFTER(B10,":"),";")</f>
        <v xml:space="preserve"> 6 red, 10 green</v>
      </c>
      <c r="K10" t="str">
        <v xml:space="preserve"> 11 green, 4 red</v>
      </c>
      <c r="L10" t="str">
        <v xml:space="preserve"> 16 green, 2 blue</v>
      </c>
      <c r="M10" t="str">
        <v xml:space="preserve"> 7 green, 5 blue, 4 red</v>
      </c>
      <c r="N10" t="str">
        <v xml:space="preserve"> 17 green, 1 red, 1 blue</v>
      </c>
      <c r="P10" s="1"/>
      <c r="Q10" t="str" cm="1">
        <f t="array" ref="Q10:R10">IFERROR(_xlfn.TEXTSPLIT(J10,","),"")</f>
        <v xml:space="preserve"> 6 red</v>
      </c>
      <c r="R10" t="str">
        <v xml:space="preserve"> 10 green</v>
      </c>
      <c r="T10" t="str" cm="1">
        <f t="array" ref="T10:U10">IFERROR(_xlfn.TEXTSPLIT(K10,","),"")</f>
        <v xml:space="preserve"> 11 green</v>
      </c>
      <c r="U10" t="str">
        <v xml:space="preserve"> 4 red</v>
      </c>
      <c r="W10" t="str" cm="1">
        <f t="array" ref="W10:X10">IFERROR(_xlfn.TEXTSPLIT(L10,","),"")</f>
        <v xml:space="preserve"> 16 green</v>
      </c>
      <c r="X10" t="str">
        <v xml:space="preserve"> 2 blue</v>
      </c>
      <c r="Z10" t="str" cm="1">
        <f t="array" ref="Z10:AB10">IFERROR(_xlfn.TEXTSPLIT(M10,","),"")</f>
        <v xml:space="preserve"> 7 green</v>
      </c>
      <c r="AA10" t="str">
        <v xml:space="preserve"> 5 blue</v>
      </c>
      <c r="AB10" t="str">
        <v xml:space="preserve"> 4 red</v>
      </c>
      <c r="AC10" t="str" cm="1">
        <f t="array" ref="AC10:AE10">IFERROR(_xlfn.TEXTSPLIT(N10,","),"")</f>
        <v xml:space="preserve"> 17 green</v>
      </c>
      <c r="AD10" t="str">
        <v xml:space="preserve"> 1 red</v>
      </c>
      <c r="AE10" t="str">
        <v xml:space="preserve"> 1 blue</v>
      </c>
      <c r="AF10" t="str" cm="1">
        <f t="array" ref="AF10">IFERROR(_xlfn.TEXTSPLIT(O10,","),"")</f>
        <v/>
      </c>
      <c r="AI10" s="1"/>
      <c r="AJ10" t="b" cm="1">
        <f t="array" ref="AJ10">_xlfn.IFS(RIGHT(Q10,3)="red",VALUE(TRIM(LEFT(Q10,3)))&lt;=$D$4,RIGHT(Q10,3)="een",VALUE(TRIM(LEFT(Q10,3)))&lt;=$D$5,RIGHT(Q10,3)="lue",VALUE(TRIM(LEFT(Q10,3)))&lt;=$D$6,Q10="",TRUE,TRUE,"")</f>
        <v>1</v>
      </c>
      <c r="AK10" t="b" cm="1">
        <f t="array" ref="AK10">_xlfn.IFS(RIGHT(R10,3)="red",VALUE(TRIM(LEFT(R10,3)))&lt;=$D$4,RIGHT(R10,3)="een",VALUE(TRIM(LEFT(R10,3)))&lt;=$D$5,RIGHT(R10,3)="lue",VALUE(TRIM(LEFT(R10,3)))&lt;=$D$6,R10="",TRUE,TRUE,"")</f>
        <v>1</v>
      </c>
      <c r="AL10" t="b" cm="1">
        <f t="array" ref="AL10">_xlfn.IFS(RIGHT(S10,3)="red",VALUE(TRIM(LEFT(S10,3)))&lt;=$D$4,RIGHT(S10,3)="een",VALUE(TRIM(LEFT(S10,3)))&lt;=$D$5,RIGHT(S10,3)="lue",VALUE(TRIM(LEFT(S10,3)))&lt;=$D$6,S10="",TRUE,TRUE,"")</f>
        <v>1</v>
      </c>
      <c r="AM10" t="b" cm="1">
        <f t="array" ref="AM10">_xlfn.IFS(RIGHT(T10,3)="red",VALUE(TRIM(LEFT(T10,3)))&lt;=$D$4,RIGHT(T10,3)="een",VALUE(TRIM(LEFT(T10,3)))&lt;=$D$5,RIGHT(T10,3)="lue",VALUE(TRIM(LEFT(T10,3)))&lt;=$D$6,T10="",TRUE,TRUE,"")</f>
        <v>1</v>
      </c>
      <c r="AN10" t="b" cm="1">
        <f t="array" ref="AN10">_xlfn.IFS(RIGHT(U10,3)="red",VALUE(TRIM(LEFT(U10,3)))&lt;=$D$4,RIGHT(U10,3)="een",VALUE(TRIM(LEFT(U10,3)))&lt;=$D$5,RIGHT(U10,3)="lue",VALUE(TRIM(LEFT(U10,3)))&lt;=$D$6,U10="",TRUE,TRUE,"")</f>
        <v>1</v>
      </c>
      <c r="AO10" t="b" cm="1">
        <f t="array" ref="AO10">_xlfn.IFS(RIGHT(V10,3)="red",VALUE(TRIM(LEFT(V10,3)))&lt;=$D$4,RIGHT(V10,3)="een",VALUE(TRIM(LEFT(V10,3)))&lt;=$D$5,RIGHT(V10,3)="lue",VALUE(TRIM(LEFT(V10,3)))&lt;=$D$6,V10="",TRUE,TRUE,"")</f>
        <v>1</v>
      </c>
      <c r="AP10" t="b" cm="1">
        <f t="array" ref="AP10">_xlfn.IFS(RIGHT(W10,3)="red",VALUE(TRIM(LEFT(W10,3)))&lt;=$D$4,RIGHT(W10,3)="een",VALUE(TRIM(LEFT(W10,3)))&lt;=$D$5,RIGHT(W10,3)="lue",VALUE(TRIM(LEFT(W10,3)))&lt;=$D$6,W10="",TRUE,TRUE,"")</f>
        <v>0</v>
      </c>
      <c r="AQ10" t="b" cm="1">
        <f t="array" ref="AQ10">_xlfn.IFS(RIGHT(X10,3)="red",VALUE(TRIM(LEFT(X10,3)))&lt;=$D$4,RIGHT(X10,3)="een",VALUE(TRIM(LEFT(X10,3)))&lt;=$D$5,RIGHT(X10,3)="lue",VALUE(TRIM(LEFT(X10,3)))&lt;=$D$6,X10="",TRUE,TRUE,"")</f>
        <v>1</v>
      </c>
      <c r="AR10" t="b" cm="1">
        <f t="array" ref="AR10">_xlfn.IFS(RIGHT(Y10,3)="red",VALUE(TRIM(LEFT(Y10,3)))&lt;=$D$4,RIGHT(Y10,3)="een",VALUE(TRIM(LEFT(Y10,3)))&lt;=$D$5,RIGHT(Y10,3)="lue",VALUE(TRIM(LEFT(Y10,3)))&lt;=$D$6,Y10="",TRUE,TRUE,"")</f>
        <v>1</v>
      </c>
      <c r="AS10" t="b" cm="1">
        <f t="array" ref="AS10">_xlfn.IFS(RIGHT(Z10,3)="red",VALUE(TRIM(LEFT(Z10,3)))&lt;=$D$4,RIGHT(Z10,3)="een",VALUE(TRIM(LEFT(Z10,3)))&lt;=$D$5,RIGHT(Z10,3)="lue",VALUE(TRIM(LEFT(Z10,3)))&lt;=$D$6,Z10="",TRUE,TRUE,"")</f>
        <v>1</v>
      </c>
      <c r="AT10" t="b" cm="1">
        <f t="array" ref="AT10">_xlfn.IFS(RIGHT(AA10,3)="red",VALUE(TRIM(LEFT(AA10,3)))&lt;=$D$4,RIGHT(AA10,3)="een",VALUE(TRIM(LEFT(AA10,3)))&lt;=$D$5,RIGHT(AA10,3)="lue",VALUE(TRIM(LEFT(AA10,3)))&lt;=$D$6,AA10="",TRUE,TRUE,"")</f>
        <v>1</v>
      </c>
      <c r="AU10" t="b" cm="1">
        <f t="array" ref="AU10">_xlfn.IFS(RIGHT(AB10,3)="red",VALUE(TRIM(LEFT(AB10,3)))&lt;=$D$4,RIGHT(AB10,3)="een",VALUE(TRIM(LEFT(AB10,3)))&lt;=$D$5,RIGHT(AB10,3)="lue",VALUE(TRIM(LEFT(AB10,3)))&lt;=$D$6,AB10="",TRUE,TRUE,"")</f>
        <v>1</v>
      </c>
      <c r="AV10" t="b" cm="1">
        <f t="array" ref="AV10">_xlfn.IFS(RIGHT(AC10,3)="red",VALUE(TRIM(LEFT(AC10,3)))&lt;=$D$4,RIGHT(AC10,3)="een",VALUE(TRIM(LEFT(AC10,3)))&lt;=$D$5,RIGHT(AC10,3)="lue",VALUE(TRIM(LEFT(AC10,3)))&lt;=$D$6,AC10="",TRUE,TRUE,"")</f>
        <v>0</v>
      </c>
      <c r="AW10" t="b" cm="1">
        <f t="array" ref="AW10">_xlfn.IFS(RIGHT(AD10,3)="red",VALUE(TRIM(LEFT(AD10,3)))&lt;=$D$4,RIGHT(AD10,3)="een",VALUE(TRIM(LEFT(AD10,3)))&lt;=$D$5,RIGHT(AD10,3)="lue",VALUE(TRIM(LEFT(AD10,3)))&lt;=$D$6,AD10="",TRUE,TRUE,"")</f>
        <v>1</v>
      </c>
      <c r="AX10" t="b" cm="1">
        <f t="array" ref="AX10">_xlfn.IFS(RIGHT(AE10,3)="red",VALUE(TRIM(LEFT(AE10,3)))&lt;=$D$4,RIGHT(AE10,3)="een",VALUE(TRIM(LEFT(AE10,3)))&lt;=$D$5,RIGHT(AE10,3)="lue",VALUE(TRIM(LEFT(AE10,3)))&lt;=$D$6,AE10="",TRUE,TRUE,"")</f>
        <v>1</v>
      </c>
      <c r="AY10" t="b" cm="1">
        <f t="array" ref="AY10">_xlfn.IFS(RIGHT(AF10,3)="red",VALUE(TRIM(LEFT(AF10,3)))&lt;=$D$4,RIGHT(AF10,3)="een",VALUE(TRIM(LEFT(AF10,3)))&lt;=$D$5,RIGHT(AF10,3)="lue",VALUE(TRIM(LEFT(AF10,3)))&lt;=$D$6,AF10="",TRUE,TRUE,"")</f>
        <v>1</v>
      </c>
      <c r="AZ10" t="b" cm="1">
        <f t="array" ref="AZ10">_xlfn.IFS(RIGHT(AG10,3)="red",VALUE(TRIM(LEFT(AG10,3)))&lt;=$D$4,RIGHT(AG10,3)="een",VALUE(TRIM(LEFT(AG10,3)))&lt;=$D$5,RIGHT(AG10,3)="lue",VALUE(TRIM(LEFT(AG10,3)))&lt;=$D$6,AG10="",TRUE,TRUE,"")</f>
        <v>1</v>
      </c>
      <c r="BA10" t="b" cm="1">
        <f t="array" ref="BA10">_xlfn.IFS(RIGHT(AH10,3)="red",VALUE(TRIM(LEFT(AH10,3)))&lt;=$D$4,RIGHT(AH10,3)="een",VALUE(TRIM(LEFT(AH10,3)))&lt;=$D$5,RIGHT(AH10,3)="lue",VALUE(TRIM(LEFT(AH10,3)))&lt;=$D$6,AH10="",TRUE,TRUE,"")</f>
        <v>1</v>
      </c>
      <c r="BB10" s="1"/>
      <c r="BC10" cm="1">
        <f t="array" ref="BC10">IFERROR(_xlfn.IFS(RIGHT(Q10,3)="red",VALUE(TRIM(LEFT(Q10,3)))),0)</f>
        <v>6</v>
      </c>
      <c r="BD10" cm="1">
        <f t="array" ref="BD10">IFERROR(_xlfn.IFS(RIGHT(R10,3)="red",VALUE(TRIM(LEFT(R10,3)))),0)</f>
        <v>0</v>
      </c>
      <c r="BE10" cm="1">
        <f t="array" ref="BE10">IFERROR(_xlfn.IFS(RIGHT(S10,3)="red",VALUE(TRIM(LEFT(S10,3)))),0)</f>
        <v>0</v>
      </c>
      <c r="BF10" cm="1">
        <f t="array" ref="BF10">IFERROR(_xlfn.IFS(RIGHT(T10,3)="red",VALUE(TRIM(LEFT(T10,3)))),0)</f>
        <v>0</v>
      </c>
      <c r="BG10" cm="1">
        <f t="array" ref="BG10">IFERROR(_xlfn.IFS(RIGHT(U10,3)="red",VALUE(TRIM(LEFT(U10,3)))),0)</f>
        <v>4</v>
      </c>
      <c r="BH10" cm="1">
        <f t="array" ref="BH10">IFERROR(_xlfn.IFS(RIGHT(V10,3)="red",VALUE(TRIM(LEFT(V10,3)))),0)</f>
        <v>0</v>
      </c>
      <c r="BI10" cm="1">
        <f t="array" ref="BI10">IFERROR(_xlfn.IFS(RIGHT(W10,3)="red",VALUE(TRIM(LEFT(W10,3)))),0)</f>
        <v>0</v>
      </c>
      <c r="BJ10" cm="1">
        <f t="array" ref="BJ10">IFERROR(_xlfn.IFS(RIGHT(X10,3)="red",VALUE(TRIM(LEFT(X10,3)))),0)</f>
        <v>0</v>
      </c>
      <c r="BK10" cm="1">
        <f t="array" ref="BK10">IFERROR(_xlfn.IFS(RIGHT(Y10,3)="red",VALUE(TRIM(LEFT(Y10,3)))),0)</f>
        <v>0</v>
      </c>
      <c r="BL10" cm="1">
        <f t="array" ref="BL10">IFERROR(_xlfn.IFS(RIGHT(Z10,3)="red",VALUE(TRIM(LEFT(Z10,3)))),0)</f>
        <v>0</v>
      </c>
      <c r="BM10" cm="1">
        <f t="array" ref="BM10">IFERROR(_xlfn.IFS(RIGHT(AA10,3)="red",VALUE(TRIM(LEFT(AA10,3)))),0)</f>
        <v>0</v>
      </c>
      <c r="BN10" cm="1">
        <f t="array" ref="BN10">IFERROR(_xlfn.IFS(RIGHT(AB10,3)="red",VALUE(TRIM(LEFT(AB10,3)))),0)</f>
        <v>4</v>
      </c>
      <c r="BO10" cm="1">
        <f t="array" ref="BO10">IFERROR(_xlfn.IFS(RIGHT(AC10,3)="red",VALUE(TRIM(LEFT(AC10,3)))),0)</f>
        <v>0</v>
      </c>
      <c r="BP10" cm="1">
        <f t="array" ref="BP10">IFERROR(_xlfn.IFS(RIGHT(AD10,3)="red",VALUE(TRIM(LEFT(AD10,3)))),0)</f>
        <v>1</v>
      </c>
      <c r="BQ10" cm="1">
        <f t="array" ref="BQ10">IFERROR(_xlfn.IFS(RIGHT(AE10,3)="red",VALUE(TRIM(LEFT(AE10,3)))),0)</f>
        <v>0</v>
      </c>
      <c r="BR10" cm="1">
        <f t="array" ref="BR10">IFERROR(_xlfn.IFS(RIGHT(AF10,3)="red",VALUE(TRIM(LEFT(AF10,3)))),0)</f>
        <v>0</v>
      </c>
      <c r="BS10" cm="1">
        <f t="array" ref="BS10">IFERROR(_xlfn.IFS(RIGHT(AG10,3)="red",VALUE(TRIM(LEFT(AG10,3)))),0)</f>
        <v>0</v>
      </c>
      <c r="BT10" cm="1">
        <f t="array" ref="BT10">IFERROR(_xlfn.IFS(RIGHT(AH10,3)="red",VALUE(TRIM(LEFT(AH10,3)))),0)</f>
        <v>0</v>
      </c>
      <c r="BU10" s="1"/>
      <c r="BV10" cm="1">
        <f t="array" ref="BV10">IFERROR(_xlfn.IFS(RIGHT(Q10,3)="een",VALUE(TRIM(LEFT(Q10,3)))),0)</f>
        <v>0</v>
      </c>
      <c r="BW10" cm="1">
        <f t="array" ref="BW10">IFERROR(_xlfn.IFS(RIGHT(R10,3)="een",VALUE(TRIM(LEFT(R10,3)))),0)</f>
        <v>10</v>
      </c>
      <c r="BX10" cm="1">
        <f t="array" ref="BX10">IFERROR(_xlfn.IFS(RIGHT(S10,3)="een",VALUE(TRIM(LEFT(S10,3)))),0)</f>
        <v>0</v>
      </c>
      <c r="BY10" cm="1">
        <f t="array" ref="BY10">IFERROR(_xlfn.IFS(RIGHT(T10,3)="een",VALUE(TRIM(LEFT(T10,3)))),0)</f>
        <v>11</v>
      </c>
      <c r="BZ10" cm="1">
        <f t="array" ref="BZ10">IFERROR(_xlfn.IFS(RIGHT(U10,3)="een",VALUE(TRIM(LEFT(U10,3)))),0)</f>
        <v>0</v>
      </c>
      <c r="CA10" cm="1">
        <f t="array" ref="CA10">IFERROR(_xlfn.IFS(RIGHT(V10,3)="een",VALUE(TRIM(LEFT(V10,3)))),0)</f>
        <v>0</v>
      </c>
      <c r="CB10" cm="1">
        <f t="array" ref="CB10">IFERROR(_xlfn.IFS(RIGHT(W10,3)="een",VALUE(TRIM(LEFT(W10,3)))),0)</f>
        <v>16</v>
      </c>
      <c r="CC10" cm="1">
        <f t="array" ref="CC10">IFERROR(_xlfn.IFS(RIGHT(X10,3)="een",VALUE(TRIM(LEFT(X10,3)))),0)</f>
        <v>0</v>
      </c>
      <c r="CD10" cm="1">
        <f t="array" ref="CD10">IFERROR(_xlfn.IFS(RIGHT(Y10,3)="een",VALUE(TRIM(LEFT(Y10,3)))),0)</f>
        <v>0</v>
      </c>
      <c r="CE10" cm="1">
        <f t="array" ref="CE10">IFERROR(_xlfn.IFS(RIGHT(Z10,3)="een",VALUE(TRIM(LEFT(Z10,3)))),0)</f>
        <v>7</v>
      </c>
      <c r="CF10" cm="1">
        <f t="array" ref="CF10">IFERROR(_xlfn.IFS(RIGHT(AA10,3)="een",VALUE(TRIM(LEFT(AA10,3)))),0)</f>
        <v>0</v>
      </c>
      <c r="CG10" cm="1">
        <f t="array" ref="CG10">IFERROR(_xlfn.IFS(RIGHT(AB10,3)="een",VALUE(TRIM(LEFT(AB10,3)))),0)</f>
        <v>0</v>
      </c>
      <c r="CH10" cm="1">
        <f t="array" ref="CH10">IFERROR(_xlfn.IFS(RIGHT(AC10,3)="een",VALUE(TRIM(LEFT(AC10,3)))),0)</f>
        <v>17</v>
      </c>
      <c r="CI10" cm="1">
        <f t="array" ref="CI10">IFERROR(_xlfn.IFS(RIGHT(AD10,3)="een",VALUE(TRIM(LEFT(AD10,3)))),0)</f>
        <v>0</v>
      </c>
      <c r="CJ10" cm="1">
        <f t="array" ref="CJ10">IFERROR(_xlfn.IFS(RIGHT(AE10,3)="een",VALUE(TRIM(LEFT(AE10,3)))),0)</f>
        <v>0</v>
      </c>
      <c r="CK10" cm="1">
        <f t="array" ref="CK10">IFERROR(_xlfn.IFS(RIGHT(AF10,3)="een",VALUE(TRIM(LEFT(AF10,3)))),0)</f>
        <v>0</v>
      </c>
      <c r="CL10" cm="1">
        <f t="array" ref="CL10">IFERROR(_xlfn.IFS(RIGHT(AG10,3)="een",VALUE(TRIM(LEFT(AG10,3)))),0)</f>
        <v>0</v>
      </c>
      <c r="CM10" cm="1">
        <f t="array" ref="CM10">IFERROR(_xlfn.IFS(RIGHT(AH10,3)="een",VALUE(TRIM(LEFT(AH10,3)))),0)</f>
        <v>0</v>
      </c>
      <c r="CN10" s="1"/>
      <c r="CO10" cm="1">
        <f t="array" ref="CO10">IFERROR(_xlfn.IFS(RIGHT(Q10,3)="lue",VALUE(TRIM(LEFT(Q10,3)))),0)</f>
        <v>0</v>
      </c>
      <c r="CP10" cm="1">
        <f t="array" ref="CP10">IFERROR(_xlfn.IFS(RIGHT(R10,3)="lue",VALUE(TRIM(LEFT(R10,3)))),0)</f>
        <v>0</v>
      </c>
      <c r="CQ10" cm="1">
        <f t="array" ref="CQ10">IFERROR(_xlfn.IFS(RIGHT(S10,3)="lue",VALUE(TRIM(LEFT(S10,3)))),0)</f>
        <v>0</v>
      </c>
      <c r="CR10" cm="1">
        <f t="array" ref="CR10">IFERROR(_xlfn.IFS(RIGHT(T10,3)="lue",VALUE(TRIM(LEFT(T10,3)))),0)</f>
        <v>0</v>
      </c>
      <c r="CS10" cm="1">
        <f t="array" ref="CS10">IFERROR(_xlfn.IFS(RIGHT(U10,3)="lue",VALUE(TRIM(LEFT(U10,3)))),0)</f>
        <v>0</v>
      </c>
      <c r="CT10" cm="1">
        <f t="array" ref="CT10">IFERROR(_xlfn.IFS(RIGHT(V10,3)="lue",VALUE(TRIM(LEFT(V10,3)))),0)</f>
        <v>0</v>
      </c>
      <c r="CU10" cm="1">
        <f t="array" ref="CU10">IFERROR(_xlfn.IFS(RIGHT(W10,3)="lue",VALUE(TRIM(LEFT(W10,3)))),0)</f>
        <v>0</v>
      </c>
      <c r="CV10" cm="1">
        <f t="array" ref="CV10">IFERROR(_xlfn.IFS(RIGHT(X10,3)="lue",VALUE(TRIM(LEFT(X10,3)))),0)</f>
        <v>2</v>
      </c>
      <c r="CW10" cm="1">
        <f t="array" ref="CW10">IFERROR(_xlfn.IFS(RIGHT(Y10,3)="lue",VALUE(TRIM(LEFT(Y10,3)))),0)</f>
        <v>0</v>
      </c>
      <c r="CX10" cm="1">
        <f t="array" ref="CX10">IFERROR(_xlfn.IFS(RIGHT(Z10,3)="lue",VALUE(TRIM(LEFT(Z10,3)))),0)</f>
        <v>0</v>
      </c>
      <c r="CY10" cm="1">
        <f t="array" ref="CY10">IFERROR(_xlfn.IFS(RIGHT(AA10,3)="lue",VALUE(TRIM(LEFT(AA10,3)))),0)</f>
        <v>5</v>
      </c>
      <c r="CZ10" cm="1">
        <f t="array" ref="CZ10">IFERROR(_xlfn.IFS(RIGHT(AB10,3)="lue",VALUE(TRIM(LEFT(AB10,3)))),0)</f>
        <v>0</v>
      </c>
      <c r="DA10" cm="1">
        <f t="array" ref="DA10">IFERROR(_xlfn.IFS(RIGHT(AC10,3)="lue",VALUE(TRIM(LEFT(AC10,3)))),0)</f>
        <v>0</v>
      </c>
      <c r="DB10" cm="1">
        <f t="array" ref="DB10">IFERROR(_xlfn.IFS(RIGHT(AD10,3)="lue",VALUE(TRIM(LEFT(AD10,3)))),0)</f>
        <v>0</v>
      </c>
      <c r="DC10" cm="1">
        <f t="array" ref="DC10">IFERROR(_xlfn.IFS(RIGHT(AE10,3)="lue",VALUE(TRIM(LEFT(AE10,3)))),0)</f>
        <v>1</v>
      </c>
      <c r="DD10" cm="1">
        <f t="array" ref="DD10">IFERROR(_xlfn.IFS(RIGHT(AF10,3)="lue",VALUE(TRIM(LEFT(AF10,3)))),0)</f>
        <v>0</v>
      </c>
      <c r="DE10" cm="1">
        <f t="array" ref="DE10">IFERROR(_xlfn.IFS(RIGHT(AG10,3)="lue",VALUE(TRIM(LEFT(AG10,3)))),0)</f>
        <v>0</v>
      </c>
      <c r="DF10" cm="1">
        <f t="array" ref="DF10">IFERROR(_xlfn.IFS(RIGHT(AH10,3)="lue",VALUE(TRIM(LEFT(AH10,3)))),0)</f>
        <v>0</v>
      </c>
    </row>
    <row r="11" spans="2:110">
      <c r="B11" s="2" t="s">
        <v>97</v>
      </c>
      <c r="C11">
        <f>VALUE(TRIM(SUBSTITUTE(_xlfn.TEXTBEFORE(B11,":"),"Game","")))</f>
        <v>3</v>
      </c>
      <c r="D11" cm="1">
        <f t="array" ref="D11">SUM(--AJ11:BA11)</f>
        <v>18</v>
      </c>
      <c r="E11" t="b">
        <f>D11=$K$4</f>
        <v>1</v>
      </c>
      <c r="F11">
        <f>MAX(BC11:BT11)</f>
        <v>11</v>
      </c>
      <c r="G11">
        <f>MAX(BV11:CM11)</f>
        <v>2</v>
      </c>
      <c r="H11">
        <f>MAX(CO11:DF11)</f>
        <v>9</v>
      </c>
      <c r="I11">
        <f>PRODUCT(F11:H11)</f>
        <v>198</v>
      </c>
      <c r="J11" t="str" cm="1">
        <f t="array" ref="J11:M11">_xlfn.TEXTSPLIT(_xlfn.TEXTAFTER(B11,":"),";")</f>
        <v xml:space="preserve"> 5 red, 9 blue, 1 green</v>
      </c>
      <c r="K11" t="str">
        <v xml:space="preserve"> 5 red</v>
      </c>
      <c r="L11" t="str">
        <v xml:space="preserve"> 11 red, 2 green, 8 blue</v>
      </c>
      <c r="M11" t="str">
        <v xml:space="preserve"> 2 green, 6 blue</v>
      </c>
      <c r="P11" s="1"/>
      <c r="Q11" t="str" cm="1">
        <f t="array" ref="Q11:S11">IFERROR(_xlfn.TEXTSPLIT(J11,","),"")</f>
        <v xml:space="preserve"> 5 red</v>
      </c>
      <c r="R11" t="str">
        <v xml:space="preserve"> 9 blue</v>
      </c>
      <c r="S11" t="str">
        <v xml:space="preserve"> 1 green</v>
      </c>
      <c r="T11" t="str" cm="1">
        <f t="array" ref="T11">IFERROR(_xlfn.TEXTSPLIT(K11,","),"")</f>
        <v xml:space="preserve"> 5 red</v>
      </c>
      <c r="W11" t="str" cm="1">
        <f t="array" ref="W11:Y11">IFERROR(_xlfn.TEXTSPLIT(L11,","),"")</f>
        <v xml:space="preserve"> 11 red</v>
      </c>
      <c r="X11" t="str">
        <v xml:space="preserve"> 2 green</v>
      </c>
      <c r="Y11" t="str">
        <v xml:space="preserve"> 8 blue</v>
      </c>
      <c r="Z11" t="str" cm="1">
        <f t="array" ref="Z11:AA11">IFERROR(_xlfn.TEXTSPLIT(M11,","),"")</f>
        <v xml:space="preserve"> 2 green</v>
      </c>
      <c r="AA11" t="str">
        <v xml:space="preserve"> 6 blue</v>
      </c>
      <c r="AC11" t="str" cm="1">
        <f t="array" ref="AC11">IFERROR(_xlfn.TEXTSPLIT(N11,","),"")</f>
        <v/>
      </c>
      <c r="AF11" t="str" cm="1">
        <f t="array" ref="AF11">IFERROR(_xlfn.TEXTSPLIT(O11,","),"")</f>
        <v/>
      </c>
      <c r="AI11" s="1"/>
      <c r="AJ11" t="b" cm="1">
        <f t="array" ref="AJ11">_xlfn.IFS(RIGHT(Q11,3)="red",VALUE(TRIM(LEFT(Q11,3)))&lt;=$D$4,RIGHT(Q11,3)="een",VALUE(TRIM(LEFT(Q11,3)))&lt;=$D$5,RIGHT(Q11,3)="lue",VALUE(TRIM(LEFT(Q11,3)))&lt;=$D$6,Q11="",TRUE,TRUE,"")</f>
        <v>1</v>
      </c>
      <c r="AK11" t="b" cm="1">
        <f t="array" ref="AK11">_xlfn.IFS(RIGHT(R11,3)="red",VALUE(TRIM(LEFT(R11,3)))&lt;=$D$4,RIGHT(R11,3)="een",VALUE(TRIM(LEFT(R11,3)))&lt;=$D$5,RIGHT(R11,3)="lue",VALUE(TRIM(LEFT(R11,3)))&lt;=$D$6,R11="",TRUE,TRUE,"")</f>
        <v>1</v>
      </c>
      <c r="AL11" t="b" cm="1">
        <f t="array" ref="AL11">_xlfn.IFS(RIGHT(S11,3)="red",VALUE(TRIM(LEFT(S11,3)))&lt;=$D$4,RIGHT(S11,3)="een",VALUE(TRIM(LEFT(S11,3)))&lt;=$D$5,RIGHT(S11,3)="lue",VALUE(TRIM(LEFT(S11,3)))&lt;=$D$6,S11="",TRUE,TRUE,"")</f>
        <v>1</v>
      </c>
      <c r="AM11" t="b" cm="1">
        <f t="array" ref="AM11">_xlfn.IFS(RIGHT(T11,3)="red",VALUE(TRIM(LEFT(T11,3)))&lt;=$D$4,RIGHT(T11,3)="een",VALUE(TRIM(LEFT(T11,3)))&lt;=$D$5,RIGHT(T11,3)="lue",VALUE(TRIM(LEFT(T11,3)))&lt;=$D$6,T11="",TRUE,TRUE,"")</f>
        <v>1</v>
      </c>
      <c r="AN11" t="b" cm="1">
        <f t="array" ref="AN11">_xlfn.IFS(RIGHT(U11,3)="red",VALUE(TRIM(LEFT(U11,3)))&lt;=$D$4,RIGHT(U11,3)="een",VALUE(TRIM(LEFT(U11,3)))&lt;=$D$5,RIGHT(U11,3)="lue",VALUE(TRIM(LEFT(U11,3)))&lt;=$D$6,U11="",TRUE,TRUE,"")</f>
        <v>1</v>
      </c>
      <c r="AO11" t="b" cm="1">
        <f t="array" ref="AO11">_xlfn.IFS(RIGHT(V11,3)="red",VALUE(TRIM(LEFT(V11,3)))&lt;=$D$4,RIGHT(V11,3)="een",VALUE(TRIM(LEFT(V11,3)))&lt;=$D$5,RIGHT(V11,3)="lue",VALUE(TRIM(LEFT(V11,3)))&lt;=$D$6,V11="",TRUE,TRUE,"")</f>
        <v>1</v>
      </c>
      <c r="AP11" t="b" cm="1">
        <f t="array" ref="AP11">_xlfn.IFS(RIGHT(W11,3)="red",VALUE(TRIM(LEFT(W11,3)))&lt;=$D$4,RIGHT(W11,3)="een",VALUE(TRIM(LEFT(W11,3)))&lt;=$D$5,RIGHT(W11,3)="lue",VALUE(TRIM(LEFT(W11,3)))&lt;=$D$6,W11="",TRUE,TRUE,"")</f>
        <v>1</v>
      </c>
      <c r="AQ11" t="b" cm="1">
        <f t="array" ref="AQ11">_xlfn.IFS(RIGHT(X11,3)="red",VALUE(TRIM(LEFT(X11,3)))&lt;=$D$4,RIGHT(X11,3)="een",VALUE(TRIM(LEFT(X11,3)))&lt;=$D$5,RIGHT(X11,3)="lue",VALUE(TRIM(LEFT(X11,3)))&lt;=$D$6,X11="",TRUE,TRUE,"")</f>
        <v>1</v>
      </c>
      <c r="AR11" t="b" cm="1">
        <f t="array" ref="AR11">_xlfn.IFS(RIGHT(Y11,3)="red",VALUE(TRIM(LEFT(Y11,3)))&lt;=$D$4,RIGHT(Y11,3)="een",VALUE(TRIM(LEFT(Y11,3)))&lt;=$D$5,RIGHT(Y11,3)="lue",VALUE(TRIM(LEFT(Y11,3)))&lt;=$D$6,Y11="",TRUE,TRUE,"")</f>
        <v>1</v>
      </c>
      <c r="AS11" t="b" cm="1">
        <f t="array" ref="AS11">_xlfn.IFS(RIGHT(Z11,3)="red",VALUE(TRIM(LEFT(Z11,3)))&lt;=$D$4,RIGHT(Z11,3)="een",VALUE(TRIM(LEFT(Z11,3)))&lt;=$D$5,RIGHT(Z11,3)="lue",VALUE(TRIM(LEFT(Z11,3)))&lt;=$D$6,Z11="",TRUE,TRUE,"")</f>
        <v>1</v>
      </c>
      <c r="AT11" t="b" cm="1">
        <f t="array" ref="AT11">_xlfn.IFS(RIGHT(AA11,3)="red",VALUE(TRIM(LEFT(AA11,3)))&lt;=$D$4,RIGHT(AA11,3)="een",VALUE(TRIM(LEFT(AA11,3)))&lt;=$D$5,RIGHT(AA11,3)="lue",VALUE(TRIM(LEFT(AA11,3)))&lt;=$D$6,AA11="",TRUE,TRUE,"")</f>
        <v>1</v>
      </c>
      <c r="AU11" t="b" cm="1">
        <f t="array" ref="AU11">_xlfn.IFS(RIGHT(AB11,3)="red",VALUE(TRIM(LEFT(AB11,3)))&lt;=$D$4,RIGHT(AB11,3)="een",VALUE(TRIM(LEFT(AB11,3)))&lt;=$D$5,RIGHT(AB11,3)="lue",VALUE(TRIM(LEFT(AB11,3)))&lt;=$D$6,AB11="",TRUE,TRUE,"")</f>
        <v>1</v>
      </c>
      <c r="AV11" t="b" cm="1">
        <f t="array" ref="AV11">_xlfn.IFS(RIGHT(AC11,3)="red",VALUE(TRIM(LEFT(AC11,3)))&lt;=$D$4,RIGHT(AC11,3)="een",VALUE(TRIM(LEFT(AC11,3)))&lt;=$D$5,RIGHT(AC11,3)="lue",VALUE(TRIM(LEFT(AC11,3)))&lt;=$D$6,AC11="",TRUE,TRUE,"")</f>
        <v>1</v>
      </c>
      <c r="AW11" t="b" cm="1">
        <f t="array" ref="AW11">_xlfn.IFS(RIGHT(AD11,3)="red",VALUE(TRIM(LEFT(AD11,3)))&lt;=$D$4,RIGHT(AD11,3)="een",VALUE(TRIM(LEFT(AD11,3)))&lt;=$D$5,RIGHT(AD11,3)="lue",VALUE(TRIM(LEFT(AD11,3)))&lt;=$D$6,AD11="",TRUE,TRUE,"")</f>
        <v>1</v>
      </c>
      <c r="AX11" t="b" cm="1">
        <f t="array" ref="AX11">_xlfn.IFS(RIGHT(AE11,3)="red",VALUE(TRIM(LEFT(AE11,3)))&lt;=$D$4,RIGHT(AE11,3)="een",VALUE(TRIM(LEFT(AE11,3)))&lt;=$D$5,RIGHT(AE11,3)="lue",VALUE(TRIM(LEFT(AE11,3)))&lt;=$D$6,AE11="",TRUE,TRUE,"")</f>
        <v>1</v>
      </c>
      <c r="AY11" t="b" cm="1">
        <f t="array" ref="AY11">_xlfn.IFS(RIGHT(AF11,3)="red",VALUE(TRIM(LEFT(AF11,3)))&lt;=$D$4,RIGHT(AF11,3)="een",VALUE(TRIM(LEFT(AF11,3)))&lt;=$D$5,RIGHT(AF11,3)="lue",VALUE(TRIM(LEFT(AF11,3)))&lt;=$D$6,AF11="",TRUE,TRUE,"")</f>
        <v>1</v>
      </c>
      <c r="AZ11" t="b" cm="1">
        <f t="array" ref="AZ11">_xlfn.IFS(RIGHT(AG11,3)="red",VALUE(TRIM(LEFT(AG11,3)))&lt;=$D$4,RIGHT(AG11,3)="een",VALUE(TRIM(LEFT(AG11,3)))&lt;=$D$5,RIGHT(AG11,3)="lue",VALUE(TRIM(LEFT(AG11,3)))&lt;=$D$6,AG11="",TRUE,TRUE,"")</f>
        <v>1</v>
      </c>
      <c r="BA11" t="b" cm="1">
        <f t="array" ref="BA11">_xlfn.IFS(RIGHT(AH11,3)="red",VALUE(TRIM(LEFT(AH11,3)))&lt;=$D$4,RIGHT(AH11,3)="een",VALUE(TRIM(LEFT(AH11,3)))&lt;=$D$5,RIGHT(AH11,3)="lue",VALUE(TRIM(LEFT(AH11,3)))&lt;=$D$6,AH11="",TRUE,TRUE,"")</f>
        <v>1</v>
      </c>
      <c r="BB11" s="1"/>
      <c r="BC11" cm="1">
        <f t="array" ref="BC11">IFERROR(_xlfn.IFS(RIGHT(Q11,3)="red",VALUE(TRIM(LEFT(Q11,3)))),0)</f>
        <v>5</v>
      </c>
      <c r="BD11" cm="1">
        <f t="array" ref="BD11">IFERROR(_xlfn.IFS(RIGHT(R11,3)="red",VALUE(TRIM(LEFT(R11,3)))),0)</f>
        <v>0</v>
      </c>
      <c r="BE11" cm="1">
        <f t="array" ref="BE11">IFERROR(_xlfn.IFS(RIGHT(S11,3)="red",VALUE(TRIM(LEFT(S11,3)))),0)</f>
        <v>0</v>
      </c>
      <c r="BF11" cm="1">
        <f t="array" ref="BF11">IFERROR(_xlfn.IFS(RIGHT(T11,3)="red",VALUE(TRIM(LEFT(T11,3)))),0)</f>
        <v>5</v>
      </c>
      <c r="BG11" cm="1">
        <f t="array" ref="BG11">IFERROR(_xlfn.IFS(RIGHT(U11,3)="red",VALUE(TRIM(LEFT(U11,3)))),0)</f>
        <v>0</v>
      </c>
      <c r="BH11" cm="1">
        <f t="array" ref="BH11">IFERROR(_xlfn.IFS(RIGHT(V11,3)="red",VALUE(TRIM(LEFT(V11,3)))),0)</f>
        <v>0</v>
      </c>
      <c r="BI11" cm="1">
        <f t="array" ref="BI11">IFERROR(_xlfn.IFS(RIGHT(W11,3)="red",VALUE(TRIM(LEFT(W11,3)))),0)</f>
        <v>11</v>
      </c>
      <c r="BJ11" cm="1">
        <f t="array" ref="BJ11">IFERROR(_xlfn.IFS(RIGHT(X11,3)="red",VALUE(TRIM(LEFT(X11,3)))),0)</f>
        <v>0</v>
      </c>
      <c r="BK11" cm="1">
        <f t="array" ref="BK11">IFERROR(_xlfn.IFS(RIGHT(Y11,3)="red",VALUE(TRIM(LEFT(Y11,3)))),0)</f>
        <v>0</v>
      </c>
      <c r="BL11" cm="1">
        <f t="array" ref="BL11">IFERROR(_xlfn.IFS(RIGHT(Z11,3)="red",VALUE(TRIM(LEFT(Z11,3)))),0)</f>
        <v>0</v>
      </c>
      <c r="BM11" cm="1">
        <f t="array" ref="BM11">IFERROR(_xlfn.IFS(RIGHT(AA11,3)="red",VALUE(TRIM(LEFT(AA11,3)))),0)</f>
        <v>0</v>
      </c>
      <c r="BN11" cm="1">
        <f t="array" ref="BN11">IFERROR(_xlfn.IFS(RIGHT(AB11,3)="red",VALUE(TRIM(LEFT(AB11,3)))),0)</f>
        <v>0</v>
      </c>
      <c r="BO11" cm="1">
        <f t="array" ref="BO11">IFERROR(_xlfn.IFS(RIGHT(AC11,3)="red",VALUE(TRIM(LEFT(AC11,3)))),0)</f>
        <v>0</v>
      </c>
      <c r="BP11" cm="1">
        <f t="array" ref="BP11">IFERROR(_xlfn.IFS(RIGHT(AD11,3)="red",VALUE(TRIM(LEFT(AD11,3)))),0)</f>
        <v>0</v>
      </c>
      <c r="BQ11" cm="1">
        <f t="array" ref="BQ11">IFERROR(_xlfn.IFS(RIGHT(AE11,3)="red",VALUE(TRIM(LEFT(AE11,3)))),0)</f>
        <v>0</v>
      </c>
      <c r="BR11" cm="1">
        <f t="array" ref="BR11">IFERROR(_xlfn.IFS(RIGHT(AF11,3)="red",VALUE(TRIM(LEFT(AF11,3)))),0)</f>
        <v>0</v>
      </c>
      <c r="BS11" cm="1">
        <f t="array" ref="BS11">IFERROR(_xlfn.IFS(RIGHT(AG11,3)="red",VALUE(TRIM(LEFT(AG11,3)))),0)</f>
        <v>0</v>
      </c>
      <c r="BT11" cm="1">
        <f t="array" ref="BT11">IFERROR(_xlfn.IFS(RIGHT(AH11,3)="red",VALUE(TRIM(LEFT(AH11,3)))),0)</f>
        <v>0</v>
      </c>
      <c r="BU11" s="1"/>
      <c r="BV11" cm="1">
        <f t="array" ref="BV11">IFERROR(_xlfn.IFS(RIGHT(Q11,3)="een",VALUE(TRIM(LEFT(Q11,3)))),0)</f>
        <v>0</v>
      </c>
      <c r="BW11" cm="1">
        <f t="array" ref="BW11">IFERROR(_xlfn.IFS(RIGHT(R11,3)="een",VALUE(TRIM(LEFT(R11,3)))),0)</f>
        <v>0</v>
      </c>
      <c r="BX11" cm="1">
        <f t="array" ref="BX11">IFERROR(_xlfn.IFS(RIGHT(S11,3)="een",VALUE(TRIM(LEFT(S11,3)))),0)</f>
        <v>1</v>
      </c>
      <c r="BY11" cm="1">
        <f t="array" ref="BY11">IFERROR(_xlfn.IFS(RIGHT(T11,3)="een",VALUE(TRIM(LEFT(T11,3)))),0)</f>
        <v>0</v>
      </c>
      <c r="BZ11" cm="1">
        <f t="array" ref="BZ11">IFERROR(_xlfn.IFS(RIGHT(U11,3)="een",VALUE(TRIM(LEFT(U11,3)))),0)</f>
        <v>0</v>
      </c>
      <c r="CA11" cm="1">
        <f t="array" ref="CA11">IFERROR(_xlfn.IFS(RIGHT(V11,3)="een",VALUE(TRIM(LEFT(V11,3)))),0)</f>
        <v>0</v>
      </c>
      <c r="CB11" cm="1">
        <f t="array" ref="CB11">IFERROR(_xlfn.IFS(RIGHT(W11,3)="een",VALUE(TRIM(LEFT(W11,3)))),0)</f>
        <v>0</v>
      </c>
      <c r="CC11" cm="1">
        <f t="array" ref="CC11">IFERROR(_xlfn.IFS(RIGHT(X11,3)="een",VALUE(TRIM(LEFT(X11,3)))),0)</f>
        <v>2</v>
      </c>
      <c r="CD11" cm="1">
        <f t="array" ref="CD11">IFERROR(_xlfn.IFS(RIGHT(Y11,3)="een",VALUE(TRIM(LEFT(Y11,3)))),0)</f>
        <v>0</v>
      </c>
      <c r="CE11" cm="1">
        <f t="array" ref="CE11">IFERROR(_xlfn.IFS(RIGHT(Z11,3)="een",VALUE(TRIM(LEFT(Z11,3)))),0)</f>
        <v>2</v>
      </c>
      <c r="CF11" cm="1">
        <f t="array" ref="CF11">IFERROR(_xlfn.IFS(RIGHT(AA11,3)="een",VALUE(TRIM(LEFT(AA11,3)))),0)</f>
        <v>0</v>
      </c>
      <c r="CG11" cm="1">
        <f t="array" ref="CG11">IFERROR(_xlfn.IFS(RIGHT(AB11,3)="een",VALUE(TRIM(LEFT(AB11,3)))),0)</f>
        <v>0</v>
      </c>
      <c r="CH11" cm="1">
        <f t="array" ref="CH11">IFERROR(_xlfn.IFS(RIGHT(AC11,3)="een",VALUE(TRIM(LEFT(AC11,3)))),0)</f>
        <v>0</v>
      </c>
      <c r="CI11" cm="1">
        <f t="array" ref="CI11">IFERROR(_xlfn.IFS(RIGHT(AD11,3)="een",VALUE(TRIM(LEFT(AD11,3)))),0)</f>
        <v>0</v>
      </c>
      <c r="CJ11" cm="1">
        <f t="array" ref="CJ11">IFERROR(_xlfn.IFS(RIGHT(AE11,3)="een",VALUE(TRIM(LEFT(AE11,3)))),0)</f>
        <v>0</v>
      </c>
      <c r="CK11" cm="1">
        <f t="array" ref="CK11">IFERROR(_xlfn.IFS(RIGHT(AF11,3)="een",VALUE(TRIM(LEFT(AF11,3)))),0)</f>
        <v>0</v>
      </c>
      <c r="CL11" cm="1">
        <f t="array" ref="CL11">IFERROR(_xlfn.IFS(RIGHT(AG11,3)="een",VALUE(TRIM(LEFT(AG11,3)))),0)</f>
        <v>0</v>
      </c>
      <c r="CM11" cm="1">
        <f t="array" ref="CM11">IFERROR(_xlfn.IFS(RIGHT(AH11,3)="een",VALUE(TRIM(LEFT(AH11,3)))),0)</f>
        <v>0</v>
      </c>
      <c r="CN11" s="1"/>
      <c r="CO11" cm="1">
        <f t="array" ref="CO11">IFERROR(_xlfn.IFS(RIGHT(Q11,3)="lue",VALUE(TRIM(LEFT(Q11,3)))),0)</f>
        <v>0</v>
      </c>
      <c r="CP11" cm="1">
        <f t="array" ref="CP11">IFERROR(_xlfn.IFS(RIGHT(R11,3)="lue",VALUE(TRIM(LEFT(R11,3)))),0)</f>
        <v>9</v>
      </c>
      <c r="CQ11" cm="1">
        <f t="array" ref="CQ11">IFERROR(_xlfn.IFS(RIGHT(S11,3)="lue",VALUE(TRIM(LEFT(S11,3)))),0)</f>
        <v>0</v>
      </c>
      <c r="CR11" cm="1">
        <f t="array" ref="CR11">IFERROR(_xlfn.IFS(RIGHT(T11,3)="lue",VALUE(TRIM(LEFT(T11,3)))),0)</f>
        <v>0</v>
      </c>
      <c r="CS11" cm="1">
        <f t="array" ref="CS11">IFERROR(_xlfn.IFS(RIGHT(U11,3)="lue",VALUE(TRIM(LEFT(U11,3)))),0)</f>
        <v>0</v>
      </c>
      <c r="CT11" cm="1">
        <f t="array" ref="CT11">IFERROR(_xlfn.IFS(RIGHT(V11,3)="lue",VALUE(TRIM(LEFT(V11,3)))),0)</f>
        <v>0</v>
      </c>
      <c r="CU11" cm="1">
        <f t="array" ref="CU11">IFERROR(_xlfn.IFS(RIGHT(W11,3)="lue",VALUE(TRIM(LEFT(W11,3)))),0)</f>
        <v>0</v>
      </c>
      <c r="CV11" cm="1">
        <f t="array" ref="CV11">IFERROR(_xlfn.IFS(RIGHT(X11,3)="lue",VALUE(TRIM(LEFT(X11,3)))),0)</f>
        <v>0</v>
      </c>
      <c r="CW11" cm="1">
        <f t="array" ref="CW11">IFERROR(_xlfn.IFS(RIGHT(Y11,3)="lue",VALUE(TRIM(LEFT(Y11,3)))),0)</f>
        <v>8</v>
      </c>
      <c r="CX11" cm="1">
        <f t="array" ref="CX11">IFERROR(_xlfn.IFS(RIGHT(Z11,3)="lue",VALUE(TRIM(LEFT(Z11,3)))),0)</f>
        <v>0</v>
      </c>
      <c r="CY11" cm="1">
        <f t="array" ref="CY11">IFERROR(_xlfn.IFS(RIGHT(AA11,3)="lue",VALUE(TRIM(LEFT(AA11,3)))),0)</f>
        <v>6</v>
      </c>
      <c r="CZ11" cm="1">
        <f t="array" ref="CZ11">IFERROR(_xlfn.IFS(RIGHT(AB11,3)="lue",VALUE(TRIM(LEFT(AB11,3)))),0)</f>
        <v>0</v>
      </c>
      <c r="DA11" cm="1">
        <f t="array" ref="DA11">IFERROR(_xlfn.IFS(RIGHT(AC11,3)="lue",VALUE(TRIM(LEFT(AC11,3)))),0)</f>
        <v>0</v>
      </c>
      <c r="DB11" cm="1">
        <f t="array" ref="DB11">IFERROR(_xlfn.IFS(RIGHT(AD11,3)="lue",VALUE(TRIM(LEFT(AD11,3)))),0)</f>
        <v>0</v>
      </c>
      <c r="DC11" cm="1">
        <f t="array" ref="DC11">IFERROR(_xlfn.IFS(RIGHT(AE11,3)="lue",VALUE(TRIM(LEFT(AE11,3)))),0)</f>
        <v>0</v>
      </c>
      <c r="DD11" cm="1">
        <f t="array" ref="DD11">IFERROR(_xlfn.IFS(RIGHT(AF11,3)="lue",VALUE(TRIM(LEFT(AF11,3)))),0)</f>
        <v>0</v>
      </c>
      <c r="DE11" cm="1">
        <f t="array" ref="DE11">IFERROR(_xlfn.IFS(RIGHT(AG11,3)="lue",VALUE(TRIM(LEFT(AG11,3)))),0)</f>
        <v>0</v>
      </c>
      <c r="DF11" cm="1">
        <f t="array" ref="DF11">IFERROR(_xlfn.IFS(RIGHT(AH11,3)="lue",VALUE(TRIM(LEFT(AH11,3)))),0)</f>
        <v>0</v>
      </c>
    </row>
    <row r="12" spans="2:110">
      <c r="B12" s="2" t="s">
        <v>96</v>
      </c>
      <c r="C12">
        <f>VALUE(TRIM(SUBSTITUTE(_xlfn.TEXTBEFORE(B12,":"),"Game","")))</f>
        <v>4</v>
      </c>
      <c r="D12" cm="1">
        <f t="array" ref="D12">SUM(--AJ12:BA12)</f>
        <v>18</v>
      </c>
      <c r="E12" t="b">
        <f>D12=$K$4</f>
        <v>1</v>
      </c>
      <c r="F12">
        <f>MAX(BC12:BT12)</f>
        <v>3</v>
      </c>
      <c r="G12">
        <f>MAX(BV12:CM12)</f>
        <v>8</v>
      </c>
      <c r="H12">
        <f>MAX(CO12:DF12)</f>
        <v>2</v>
      </c>
      <c r="I12">
        <f>PRODUCT(F12:H12)</f>
        <v>48</v>
      </c>
      <c r="J12" t="str" cm="1">
        <f t="array" ref="J12:M12">_xlfn.TEXTSPLIT(_xlfn.TEXTAFTER(B12,":"),";")</f>
        <v xml:space="preserve"> 2 red, 5 green</v>
      </c>
      <c r="K12" t="str">
        <v xml:space="preserve"> 2 blue, 3 red, 3 green</v>
      </c>
      <c r="L12" t="str">
        <v xml:space="preserve"> 3 red, 2 blue</v>
      </c>
      <c r="M12" t="str">
        <v xml:space="preserve"> 8 green, 2 red</v>
      </c>
      <c r="P12" s="1"/>
      <c r="Q12" t="str" cm="1">
        <f t="array" ref="Q12:R12">IFERROR(_xlfn.TEXTSPLIT(J12,","),"")</f>
        <v xml:space="preserve"> 2 red</v>
      </c>
      <c r="R12" t="str">
        <v xml:space="preserve"> 5 green</v>
      </c>
      <c r="T12" t="str" cm="1">
        <f t="array" ref="T12:V12">IFERROR(_xlfn.TEXTSPLIT(K12,","),"")</f>
        <v xml:space="preserve"> 2 blue</v>
      </c>
      <c r="U12" t="str">
        <v xml:space="preserve"> 3 red</v>
      </c>
      <c r="V12" t="str">
        <v xml:space="preserve"> 3 green</v>
      </c>
      <c r="W12" t="str" cm="1">
        <f t="array" ref="W12:X12">IFERROR(_xlfn.TEXTSPLIT(L12,","),"")</f>
        <v xml:space="preserve"> 3 red</v>
      </c>
      <c r="X12" t="str">
        <v xml:space="preserve"> 2 blue</v>
      </c>
      <c r="Z12" t="str" cm="1">
        <f t="array" ref="Z12:AA12">IFERROR(_xlfn.TEXTSPLIT(M12,","),"")</f>
        <v xml:space="preserve"> 8 green</v>
      </c>
      <c r="AA12" t="str">
        <v xml:space="preserve"> 2 red</v>
      </c>
      <c r="AC12" t="str" cm="1">
        <f t="array" ref="AC12">IFERROR(_xlfn.TEXTSPLIT(N12,","),"")</f>
        <v/>
      </c>
      <c r="AF12" t="str" cm="1">
        <f t="array" ref="AF12">IFERROR(_xlfn.TEXTSPLIT(O12,","),"")</f>
        <v/>
      </c>
      <c r="AI12" s="1"/>
      <c r="AJ12" t="b" cm="1">
        <f t="array" ref="AJ12">_xlfn.IFS(RIGHT(Q12,3)="red",VALUE(TRIM(LEFT(Q12,3)))&lt;=$D$4,RIGHT(Q12,3)="een",VALUE(TRIM(LEFT(Q12,3)))&lt;=$D$5,RIGHT(Q12,3)="lue",VALUE(TRIM(LEFT(Q12,3)))&lt;=$D$6,Q12="",TRUE,TRUE,"")</f>
        <v>1</v>
      </c>
      <c r="AK12" t="b" cm="1">
        <f t="array" ref="AK12">_xlfn.IFS(RIGHT(R12,3)="red",VALUE(TRIM(LEFT(R12,3)))&lt;=$D$4,RIGHT(R12,3)="een",VALUE(TRIM(LEFT(R12,3)))&lt;=$D$5,RIGHT(R12,3)="lue",VALUE(TRIM(LEFT(R12,3)))&lt;=$D$6,R12="",TRUE,TRUE,"")</f>
        <v>1</v>
      </c>
      <c r="AL12" t="b" cm="1">
        <f t="array" ref="AL12">_xlfn.IFS(RIGHT(S12,3)="red",VALUE(TRIM(LEFT(S12,3)))&lt;=$D$4,RIGHT(S12,3)="een",VALUE(TRIM(LEFT(S12,3)))&lt;=$D$5,RIGHT(S12,3)="lue",VALUE(TRIM(LEFT(S12,3)))&lt;=$D$6,S12="",TRUE,TRUE,"")</f>
        <v>1</v>
      </c>
      <c r="AM12" t="b" cm="1">
        <f t="array" ref="AM12">_xlfn.IFS(RIGHT(T12,3)="red",VALUE(TRIM(LEFT(T12,3)))&lt;=$D$4,RIGHT(T12,3)="een",VALUE(TRIM(LEFT(T12,3)))&lt;=$D$5,RIGHT(T12,3)="lue",VALUE(TRIM(LEFT(T12,3)))&lt;=$D$6,T12="",TRUE,TRUE,"")</f>
        <v>1</v>
      </c>
      <c r="AN12" t="b" cm="1">
        <f t="array" ref="AN12">_xlfn.IFS(RIGHT(U12,3)="red",VALUE(TRIM(LEFT(U12,3)))&lt;=$D$4,RIGHT(U12,3)="een",VALUE(TRIM(LEFT(U12,3)))&lt;=$D$5,RIGHT(U12,3)="lue",VALUE(TRIM(LEFT(U12,3)))&lt;=$D$6,U12="",TRUE,TRUE,"")</f>
        <v>1</v>
      </c>
      <c r="AO12" t="b" cm="1">
        <f t="array" ref="AO12">_xlfn.IFS(RIGHT(V12,3)="red",VALUE(TRIM(LEFT(V12,3)))&lt;=$D$4,RIGHT(V12,3)="een",VALUE(TRIM(LEFT(V12,3)))&lt;=$D$5,RIGHT(V12,3)="lue",VALUE(TRIM(LEFT(V12,3)))&lt;=$D$6,V12="",TRUE,TRUE,"")</f>
        <v>1</v>
      </c>
      <c r="AP12" t="b" cm="1">
        <f t="array" ref="AP12">_xlfn.IFS(RIGHT(W12,3)="red",VALUE(TRIM(LEFT(W12,3)))&lt;=$D$4,RIGHT(W12,3)="een",VALUE(TRIM(LEFT(W12,3)))&lt;=$D$5,RIGHT(W12,3)="lue",VALUE(TRIM(LEFT(W12,3)))&lt;=$D$6,W12="",TRUE,TRUE,"")</f>
        <v>1</v>
      </c>
      <c r="AQ12" t="b" cm="1">
        <f t="array" ref="AQ12">_xlfn.IFS(RIGHT(X12,3)="red",VALUE(TRIM(LEFT(X12,3)))&lt;=$D$4,RIGHT(X12,3)="een",VALUE(TRIM(LEFT(X12,3)))&lt;=$D$5,RIGHT(X12,3)="lue",VALUE(TRIM(LEFT(X12,3)))&lt;=$D$6,X12="",TRUE,TRUE,"")</f>
        <v>1</v>
      </c>
      <c r="AR12" t="b" cm="1">
        <f t="array" ref="AR12">_xlfn.IFS(RIGHT(Y12,3)="red",VALUE(TRIM(LEFT(Y12,3)))&lt;=$D$4,RIGHT(Y12,3)="een",VALUE(TRIM(LEFT(Y12,3)))&lt;=$D$5,RIGHT(Y12,3)="lue",VALUE(TRIM(LEFT(Y12,3)))&lt;=$D$6,Y12="",TRUE,TRUE,"")</f>
        <v>1</v>
      </c>
      <c r="AS12" t="b" cm="1">
        <f t="array" ref="AS12">_xlfn.IFS(RIGHT(Z12,3)="red",VALUE(TRIM(LEFT(Z12,3)))&lt;=$D$4,RIGHT(Z12,3)="een",VALUE(TRIM(LEFT(Z12,3)))&lt;=$D$5,RIGHT(Z12,3)="lue",VALUE(TRIM(LEFT(Z12,3)))&lt;=$D$6,Z12="",TRUE,TRUE,"")</f>
        <v>1</v>
      </c>
      <c r="AT12" t="b" cm="1">
        <f t="array" ref="AT12">_xlfn.IFS(RIGHT(AA12,3)="red",VALUE(TRIM(LEFT(AA12,3)))&lt;=$D$4,RIGHT(AA12,3)="een",VALUE(TRIM(LEFT(AA12,3)))&lt;=$D$5,RIGHT(AA12,3)="lue",VALUE(TRIM(LEFT(AA12,3)))&lt;=$D$6,AA12="",TRUE,TRUE,"")</f>
        <v>1</v>
      </c>
      <c r="AU12" t="b" cm="1">
        <f t="array" ref="AU12">_xlfn.IFS(RIGHT(AB12,3)="red",VALUE(TRIM(LEFT(AB12,3)))&lt;=$D$4,RIGHT(AB12,3)="een",VALUE(TRIM(LEFT(AB12,3)))&lt;=$D$5,RIGHT(AB12,3)="lue",VALUE(TRIM(LEFT(AB12,3)))&lt;=$D$6,AB12="",TRUE,TRUE,"")</f>
        <v>1</v>
      </c>
      <c r="AV12" t="b" cm="1">
        <f t="array" ref="AV12">_xlfn.IFS(RIGHT(AC12,3)="red",VALUE(TRIM(LEFT(AC12,3)))&lt;=$D$4,RIGHT(AC12,3)="een",VALUE(TRIM(LEFT(AC12,3)))&lt;=$D$5,RIGHT(AC12,3)="lue",VALUE(TRIM(LEFT(AC12,3)))&lt;=$D$6,AC12="",TRUE,TRUE,"")</f>
        <v>1</v>
      </c>
      <c r="AW12" t="b" cm="1">
        <f t="array" ref="AW12">_xlfn.IFS(RIGHT(AD12,3)="red",VALUE(TRIM(LEFT(AD12,3)))&lt;=$D$4,RIGHT(AD12,3)="een",VALUE(TRIM(LEFT(AD12,3)))&lt;=$D$5,RIGHT(AD12,3)="lue",VALUE(TRIM(LEFT(AD12,3)))&lt;=$D$6,AD12="",TRUE,TRUE,"")</f>
        <v>1</v>
      </c>
      <c r="AX12" t="b" cm="1">
        <f t="array" ref="AX12">_xlfn.IFS(RIGHT(AE12,3)="red",VALUE(TRIM(LEFT(AE12,3)))&lt;=$D$4,RIGHT(AE12,3)="een",VALUE(TRIM(LEFT(AE12,3)))&lt;=$D$5,RIGHT(AE12,3)="lue",VALUE(TRIM(LEFT(AE12,3)))&lt;=$D$6,AE12="",TRUE,TRUE,"")</f>
        <v>1</v>
      </c>
      <c r="AY12" t="b" cm="1">
        <f t="array" ref="AY12">_xlfn.IFS(RIGHT(AF12,3)="red",VALUE(TRIM(LEFT(AF12,3)))&lt;=$D$4,RIGHT(AF12,3)="een",VALUE(TRIM(LEFT(AF12,3)))&lt;=$D$5,RIGHT(AF12,3)="lue",VALUE(TRIM(LEFT(AF12,3)))&lt;=$D$6,AF12="",TRUE,TRUE,"")</f>
        <v>1</v>
      </c>
      <c r="AZ12" t="b" cm="1">
        <f t="array" ref="AZ12">_xlfn.IFS(RIGHT(AG12,3)="red",VALUE(TRIM(LEFT(AG12,3)))&lt;=$D$4,RIGHT(AG12,3)="een",VALUE(TRIM(LEFT(AG12,3)))&lt;=$D$5,RIGHT(AG12,3)="lue",VALUE(TRIM(LEFT(AG12,3)))&lt;=$D$6,AG12="",TRUE,TRUE,"")</f>
        <v>1</v>
      </c>
      <c r="BA12" t="b" cm="1">
        <f t="array" ref="BA12">_xlfn.IFS(RIGHT(AH12,3)="red",VALUE(TRIM(LEFT(AH12,3)))&lt;=$D$4,RIGHT(AH12,3)="een",VALUE(TRIM(LEFT(AH12,3)))&lt;=$D$5,RIGHT(AH12,3)="lue",VALUE(TRIM(LEFT(AH12,3)))&lt;=$D$6,AH12="",TRUE,TRUE,"")</f>
        <v>1</v>
      </c>
      <c r="BB12" s="1"/>
      <c r="BC12" cm="1">
        <f t="array" ref="BC12">IFERROR(_xlfn.IFS(RIGHT(Q12,3)="red",VALUE(TRIM(LEFT(Q12,3)))),0)</f>
        <v>2</v>
      </c>
      <c r="BD12" cm="1">
        <f t="array" ref="BD12">IFERROR(_xlfn.IFS(RIGHT(R12,3)="red",VALUE(TRIM(LEFT(R12,3)))),0)</f>
        <v>0</v>
      </c>
      <c r="BE12" cm="1">
        <f t="array" ref="BE12">IFERROR(_xlfn.IFS(RIGHT(S12,3)="red",VALUE(TRIM(LEFT(S12,3)))),0)</f>
        <v>0</v>
      </c>
      <c r="BF12" cm="1">
        <f t="array" ref="BF12">IFERROR(_xlfn.IFS(RIGHT(T12,3)="red",VALUE(TRIM(LEFT(T12,3)))),0)</f>
        <v>0</v>
      </c>
      <c r="BG12" cm="1">
        <f t="array" ref="BG12">IFERROR(_xlfn.IFS(RIGHT(U12,3)="red",VALUE(TRIM(LEFT(U12,3)))),0)</f>
        <v>3</v>
      </c>
      <c r="BH12" cm="1">
        <f t="array" ref="BH12">IFERROR(_xlfn.IFS(RIGHT(V12,3)="red",VALUE(TRIM(LEFT(V12,3)))),0)</f>
        <v>0</v>
      </c>
      <c r="BI12" cm="1">
        <f t="array" ref="BI12">IFERROR(_xlfn.IFS(RIGHT(W12,3)="red",VALUE(TRIM(LEFT(W12,3)))),0)</f>
        <v>3</v>
      </c>
      <c r="BJ12" cm="1">
        <f t="array" ref="BJ12">IFERROR(_xlfn.IFS(RIGHT(X12,3)="red",VALUE(TRIM(LEFT(X12,3)))),0)</f>
        <v>0</v>
      </c>
      <c r="BK12" cm="1">
        <f t="array" ref="BK12">IFERROR(_xlfn.IFS(RIGHT(Y12,3)="red",VALUE(TRIM(LEFT(Y12,3)))),0)</f>
        <v>0</v>
      </c>
      <c r="BL12" cm="1">
        <f t="array" ref="BL12">IFERROR(_xlfn.IFS(RIGHT(Z12,3)="red",VALUE(TRIM(LEFT(Z12,3)))),0)</f>
        <v>0</v>
      </c>
      <c r="BM12" cm="1">
        <f t="array" ref="BM12">IFERROR(_xlfn.IFS(RIGHT(AA12,3)="red",VALUE(TRIM(LEFT(AA12,3)))),0)</f>
        <v>2</v>
      </c>
      <c r="BN12" cm="1">
        <f t="array" ref="BN12">IFERROR(_xlfn.IFS(RIGHT(AB12,3)="red",VALUE(TRIM(LEFT(AB12,3)))),0)</f>
        <v>0</v>
      </c>
      <c r="BO12" cm="1">
        <f t="array" ref="BO12">IFERROR(_xlfn.IFS(RIGHT(AC12,3)="red",VALUE(TRIM(LEFT(AC12,3)))),0)</f>
        <v>0</v>
      </c>
      <c r="BP12" cm="1">
        <f t="array" ref="BP12">IFERROR(_xlfn.IFS(RIGHT(AD12,3)="red",VALUE(TRIM(LEFT(AD12,3)))),0)</f>
        <v>0</v>
      </c>
      <c r="BQ12" cm="1">
        <f t="array" ref="BQ12">IFERROR(_xlfn.IFS(RIGHT(AE12,3)="red",VALUE(TRIM(LEFT(AE12,3)))),0)</f>
        <v>0</v>
      </c>
      <c r="BR12" cm="1">
        <f t="array" ref="BR12">IFERROR(_xlfn.IFS(RIGHT(AF12,3)="red",VALUE(TRIM(LEFT(AF12,3)))),0)</f>
        <v>0</v>
      </c>
      <c r="BS12" cm="1">
        <f t="array" ref="BS12">IFERROR(_xlfn.IFS(RIGHT(AG12,3)="red",VALUE(TRIM(LEFT(AG12,3)))),0)</f>
        <v>0</v>
      </c>
      <c r="BT12" cm="1">
        <f t="array" ref="BT12">IFERROR(_xlfn.IFS(RIGHT(AH12,3)="red",VALUE(TRIM(LEFT(AH12,3)))),0)</f>
        <v>0</v>
      </c>
      <c r="BU12" s="1"/>
      <c r="BV12" cm="1">
        <f t="array" ref="BV12">IFERROR(_xlfn.IFS(RIGHT(Q12,3)="een",VALUE(TRIM(LEFT(Q12,3)))),0)</f>
        <v>0</v>
      </c>
      <c r="BW12" cm="1">
        <f t="array" ref="BW12">IFERROR(_xlfn.IFS(RIGHT(R12,3)="een",VALUE(TRIM(LEFT(R12,3)))),0)</f>
        <v>5</v>
      </c>
      <c r="BX12" cm="1">
        <f t="array" ref="BX12">IFERROR(_xlfn.IFS(RIGHT(S12,3)="een",VALUE(TRIM(LEFT(S12,3)))),0)</f>
        <v>0</v>
      </c>
      <c r="BY12" cm="1">
        <f t="array" ref="BY12">IFERROR(_xlfn.IFS(RIGHT(T12,3)="een",VALUE(TRIM(LEFT(T12,3)))),0)</f>
        <v>0</v>
      </c>
      <c r="BZ12" cm="1">
        <f t="array" ref="BZ12">IFERROR(_xlfn.IFS(RIGHT(U12,3)="een",VALUE(TRIM(LEFT(U12,3)))),0)</f>
        <v>0</v>
      </c>
      <c r="CA12" cm="1">
        <f t="array" ref="CA12">IFERROR(_xlfn.IFS(RIGHT(V12,3)="een",VALUE(TRIM(LEFT(V12,3)))),0)</f>
        <v>3</v>
      </c>
      <c r="CB12" cm="1">
        <f t="array" ref="CB12">IFERROR(_xlfn.IFS(RIGHT(W12,3)="een",VALUE(TRIM(LEFT(W12,3)))),0)</f>
        <v>0</v>
      </c>
      <c r="CC12" cm="1">
        <f t="array" ref="CC12">IFERROR(_xlfn.IFS(RIGHT(X12,3)="een",VALUE(TRIM(LEFT(X12,3)))),0)</f>
        <v>0</v>
      </c>
      <c r="CD12" cm="1">
        <f t="array" ref="CD12">IFERROR(_xlfn.IFS(RIGHT(Y12,3)="een",VALUE(TRIM(LEFT(Y12,3)))),0)</f>
        <v>0</v>
      </c>
      <c r="CE12" cm="1">
        <f t="array" ref="CE12">IFERROR(_xlfn.IFS(RIGHT(Z12,3)="een",VALUE(TRIM(LEFT(Z12,3)))),0)</f>
        <v>8</v>
      </c>
      <c r="CF12" cm="1">
        <f t="array" ref="CF12">IFERROR(_xlfn.IFS(RIGHT(AA12,3)="een",VALUE(TRIM(LEFT(AA12,3)))),0)</f>
        <v>0</v>
      </c>
      <c r="CG12" cm="1">
        <f t="array" ref="CG12">IFERROR(_xlfn.IFS(RIGHT(AB12,3)="een",VALUE(TRIM(LEFT(AB12,3)))),0)</f>
        <v>0</v>
      </c>
      <c r="CH12" cm="1">
        <f t="array" ref="CH12">IFERROR(_xlfn.IFS(RIGHT(AC12,3)="een",VALUE(TRIM(LEFT(AC12,3)))),0)</f>
        <v>0</v>
      </c>
      <c r="CI12" cm="1">
        <f t="array" ref="CI12">IFERROR(_xlfn.IFS(RIGHT(AD12,3)="een",VALUE(TRIM(LEFT(AD12,3)))),0)</f>
        <v>0</v>
      </c>
      <c r="CJ12" cm="1">
        <f t="array" ref="CJ12">IFERROR(_xlfn.IFS(RIGHT(AE12,3)="een",VALUE(TRIM(LEFT(AE12,3)))),0)</f>
        <v>0</v>
      </c>
      <c r="CK12" cm="1">
        <f t="array" ref="CK12">IFERROR(_xlfn.IFS(RIGHT(AF12,3)="een",VALUE(TRIM(LEFT(AF12,3)))),0)</f>
        <v>0</v>
      </c>
      <c r="CL12" cm="1">
        <f t="array" ref="CL12">IFERROR(_xlfn.IFS(RIGHT(AG12,3)="een",VALUE(TRIM(LEFT(AG12,3)))),0)</f>
        <v>0</v>
      </c>
      <c r="CM12" cm="1">
        <f t="array" ref="CM12">IFERROR(_xlfn.IFS(RIGHT(AH12,3)="een",VALUE(TRIM(LEFT(AH12,3)))),0)</f>
        <v>0</v>
      </c>
      <c r="CN12" s="1"/>
      <c r="CO12" cm="1">
        <f t="array" ref="CO12">IFERROR(_xlfn.IFS(RIGHT(Q12,3)="lue",VALUE(TRIM(LEFT(Q12,3)))),0)</f>
        <v>0</v>
      </c>
      <c r="CP12" cm="1">
        <f t="array" ref="CP12">IFERROR(_xlfn.IFS(RIGHT(R12,3)="lue",VALUE(TRIM(LEFT(R12,3)))),0)</f>
        <v>0</v>
      </c>
      <c r="CQ12" cm="1">
        <f t="array" ref="CQ12">IFERROR(_xlfn.IFS(RIGHT(S12,3)="lue",VALUE(TRIM(LEFT(S12,3)))),0)</f>
        <v>0</v>
      </c>
      <c r="CR12" cm="1">
        <f t="array" ref="CR12">IFERROR(_xlfn.IFS(RIGHT(T12,3)="lue",VALUE(TRIM(LEFT(T12,3)))),0)</f>
        <v>2</v>
      </c>
      <c r="CS12" cm="1">
        <f t="array" ref="CS12">IFERROR(_xlfn.IFS(RIGHT(U12,3)="lue",VALUE(TRIM(LEFT(U12,3)))),0)</f>
        <v>0</v>
      </c>
      <c r="CT12" cm="1">
        <f t="array" ref="CT12">IFERROR(_xlfn.IFS(RIGHT(V12,3)="lue",VALUE(TRIM(LEFT(V12,3)))),0)</f>
        <v>0</v>
      </c>
      <c r="CU12" cm="1">
        <f t="array" ref="CU12">IFERROR(_xlfn.IFS(RIGHT(W12,3)="lue",VALUE(TRIM(LEFT(W12,3)))),0)</f>
        <v>0</v>
      </c>
      <c r="CV12" cm="1">
        <f t="array" ref="CV12">IFERROR(_xlfn.IFS(RIGHT(X12,3)="lue",VALUE(TRIM(LEFT(X12,3)))),0)</f>
        <v>2</v>
      </c>
      <c r="CW12" cm="1">
        <f t="array" ref="CW12">IFERROR(_xlfn.IFS(RIGHT(Y12,3)="lue",VALUE(TRIM(LEFT(Y12,3)))),0)</f>
        <v>0</v>
      </c>
      <c r="CX12" cm="1">
        <f t="array" ref="CX12">IFERROR(_xlfn.IFS(RIGHT(Z12,3)="lue",VALUE(TRIM(LEFT(Z12,3)))),0)</f>
        <v>0</v>
      </c>
      <c r="CY12" cm="1">
        <f t="array" ref="CY12">IFERROR(_xlfn.IFS(RIGHT(AA12,3)="lue",VALUE(TRIM(LEFT(AA12,3)))),0)</f>
        <v>0</v>
      </c>
      <c r="CZ12" cm="1">
        <f t="array" ref="CZ12">IFERROR(_xlfn.IFS(RIGHT(AB12,3)="lue",VALUE(TRIM(LEFT(AB12,3)))),0)</f>
        <v>0</v>
      </c>
      <c r="DA12" cm="1">
        <f t="array" ref="DA12">IFERROR(_xlfn.IFS(RIGHT(AC12,3)="lue",VALUE(TRIM(LEFT(AC12,3)))),0)</f>
        <v>0</v>
      </c>
      <c r="DB12" cm="1">
        <f t="array" ref="DB12">IFERROR(_xlfn.IFS(RIGHT(AD12,3)="lue",VALUE(TRIM(LEFT(AD12,3)))),0)</f>
        <v>0</v>
      </c>
      <c r="DC12" cm="1">
        <f t="array" ref="DC12">IFERROR(_xlfn.IFS(RIGHT(AE12,3)="lue",VALUE(TRIM(LEFT(AE12,3)))),0)</f>
        <v>0</v>
      </c>
      <c r="DD12" cm="1">
        <f t="array" ref="DD12">IFERROR(_xlfn.IFS(RIGHT(AF12,3)="lue",VALUE(TRIM(LEFT(AF12,3)))),0)</f>
        <v>0</v>
      </c>
      <c r="DE12" cm="1">
        <f t="array" ref="DE12">IFERROR(_xlfn.IFS(RIGHT(AG12,3)="lue",VALUE(TRIM(LEFT(AG12,3)))),0)</f>
        <v>0</v>
      </c>
      <c r="DF12" cm="1">
        <f t="array" ref="DF12">IFERROR(_xlfn.IFS(RIGHT(AH12,3)="lue",VALUE(TRIM(LEFT(AH12,3)))),0)</f>
        <v>0</v>
      </c>
    </row>
    <row r="13" spans="2:110">
      <c r="B13" s="2" t="s">
        <v>95</v>
      </c>
      <c r="C13">
        <f>VALUE(TRIM(SUBSTITUTE(_xlfn.TEXTBEFORE(B13,":"),"Game","")))</f>
        <v>5</v>
      </c>
      <c r="D13" cm="1">
        <f t="array" ref="D13">SUM(--AJ13:BA13)</f>
        <v>18</v>
      </c>
      <c r="E13" t="b">
        <f>D13=$K$4</f>
        <v>1</v>
      </c>
      <c r="F13">
        <f>MAX(BC13:BT13)</f>
        <v>12</v>
      </c>
      <c r="G13">
        <f>MAX(BV13:CM13)</f>
        <v>2</v>
      </c>
      <c r="H13">
        <f>MAX(CO13:DF13)</f>
        <v>13</v>
      </c>
      <c r="I13">
        <f>PRODUCT(F13:H13)</f>
        <v>312</v>
      </c>
      <c r="J13" t="str" cm="1">
        <f t="array" ref="J13:N13">_xlfn.TEXTSPLIT(_xlfn.TEXTAFTER(B13,":"),";")</f>
        <v xml:space="preserve"> 12 red, 13 blue</v>
      </c>
      <c r="K13" t="str">
        <v xml:space="preserve"> 13 blue, 2 green, 9 red</v>
      </c>
      <c r="L13" t="str">
        <v xml:space="preserve"> 9 blue, 1 red</v>
      </c>
      <c r="M13" t="str">
        <v xml:space="preserve"> 2 green, 12 blue</v>
      </c>
      <c r="N13" t="str">
        <v xml:space="preserve"> 1 green, 1 red, 11 blue</v>
      </c>
      <c r="P13" s="1"/>
      <c r="Q13" t="str" cm="1">
        <f t="array" ref="Q13:R13">IFERROR(_xlfn.TEXTSPLIT(J13,","),"")</f>
        <v xml:space="preserve"> 12 red</v>
      </c>
      <c r="R13" t="str">
        <v xml:space="preserve"> 13 blue</v>
      </c>
      <c r="T13" t="str" cm="1">
        <f t="array" ref="T13:V13">IFERROR(_xlfn.TEXTSPLIT(K13,","),"")</f>
        <v xml:space="preserve"> 13 blue</v>
      </c>
      <c r="U13" t="str">
        <v xml:space="preserve"> 2 green</v>
      </c>
      <c r="V13" t="str">
        <v xml:space="preserve"> 9 red</v>
      </c>
      <c r="W13" t="str" cm="1">
        <f t="array" ref="W13:X13">IFERROR(_xlfn.TEXTSPLIT(L13,","),"")</f>
        <v xml:space="preserve"> 9 blue</v>
      </c>
      <c r="X13" t="str">
        <v xml:space="preserve"> 1 red</v>
      </c>
      <c r="Z13" t="str" cm="1">
        <f t="array" ref="Z13:AA13">IFERROR(_xlfn.TEXTSPLIT(M13,","),"")</f>
        <v xml:space="preserve"> 2 green</v>
      </c>
      <c r="AA13" t="str">
        <v xml:space="preserve"> 12 blue</v>
      </c>
      <c r="AC13" t="str" cm="1">
        <f t="array" ref="AC13:AE13">IFERROR(_xlfn.TEXTSPLIT(N13,","),"")</f>
        <v xml:space="preserve"> 1 green</v>
      </c>
      <c r="AD13" t="str">
        <v xml:space="preserve"> 1 red</v>
      </c>
      <c r="AE13" t="str">
        <v xml:space="preserve"> 11 blue</v>
      </c>
      <c r="AF13" t="str" cm="1">
        <f t="array" ref="AF13">IFERROR(_xlfn.TEXTSPLIT(O13,","),"")</f>
        <v/>
      </c>
      <c r="AI13" s="1"/>
      <c r="AJ13" t="b" cm="1">
        <f t="array" ref="AJ13">_xlfn.IFS(RIGHT(Q13,3)="red",VALUE(TRIM(LEFT(Q13,3)))&lt;=$D$4,RIGHT(Q13,3)="een",VALUE(TRIM(LEFT(Q13,3)))&lt;=$D$5,RIGHT(Q13,3)="lue",VALUE(TRIM(LEFT(Q13,3)))&lt;=$D$6,Q13="",TRUE,TRUE,"")</f>
        <v>1</v>
      </c>
      <c r="AK13" t="b" cm="1">
        <f t="array" ref="AK13">_xlfn.IFS(RIGHT(R13,3)="red",VALUE(TRIM(LEFT(R13,3)))&lt;=$D$4,RIGHT(R13,3)="een",VALUE(TRIM(LEFT(R13,3)))&lt;=$D$5,RIGHT(R13,3)="lue",VALUE(TRIM(LEFT(R13,3)))&lt;=$D$6,R13="",TRUE,TRUE,"")</f>
        <v>1</v>
      </c>
      <c r="AL13" t="b" cm="1">
        <f t="array" ref="AL13">_xlfn.IFS(RIGHT(S13,3)="red",VALUE(TRIM(LEFT(S13,3)))&lt;=$D$4,RIGHT(S13,3)="een",VALUE(TRIM(LEFT(S13,3)))&lt;=$D$5,RIGHT(S13,3)="lue",VALUE(TRIM(LEFT(S13,3)))&lt;=$D$6,S13="",TRUE,TRUE,"")</f>
        <v>1</v>
      </c>
      <c r="AM13" t="b" cm="1">
        <f t="array" ref="AM13">_xlfn.IFS(RIGHT(T13,3)="red",VALUE(TRIM(LEFT(T13,3)))&lt;=$D$4,RIGHT(T13,3)="een",VALUE(TRIM(LEFT(T13,3)))&lt;=$D$5,RIGHT(T13,3)="lue",VALUE(TRIM(LEFT(T13,3)))&lt;=$D$6,T13="",TRUE,TRUE,"")</f>
        <v>1</v>
      </c>
      <c r="AN13" t="b" cm="1">
        <f t="array" ref="AN13">_xlfn.IFS(RIGHT(U13,3)="red",VALUE(TRIM(LEFT(U13,3)))&lt;=$D$4,RIGHT(U13,3)="een",VALUE(TRIM(LEFT(U13,3)))&lt;=$D$5,RIGHT(U13,3)="lue",VALUE(TRIM(LEFT(U13,3)))&lt;=$D$6,U13="",TRUE,TRUE,"")</f>
        <v>1</v>
      </c>
      <c r="AO13" t="b" cm="1">
        <f t="array" ref="AO13">_xlfn.IFS(RIGHT(V13,3)="red",VALUE(TRIM(LEFT(V13,3)))&lt;=$D$4,RIGHT(V13,3)="een",VALUE(TRIM(LEFT(V13,3)))&lt;=$D$5,RIGHT(V13,3)="lue",VALUE(TRIM(LEFT(V13,3)))&lt;=$D$6,V13="",TRUE,TRUE,"")</f>
        <v>1</v>
      </c>
      <c r="AP13" t="b" cm="1">
        <f t="array" ref="AP13">_xlfn.IFS(RIGHT(W13,3)="red",VALUE(TRIM(LEFT(W13,3)))&lt;=$D$4,RIGHT(W13,3)="een",VALUE(TRIM(LEFT(W13,3)))&lt;=$D$5,RIGHT(W13,3)="lue",VALUE(TRIM(LEFT(W13,3)))&lt;=$D$6,W13="",TRUE,TRUE,"")</f>
        <v>1</v>
      </c>
      <c r="AQ13" t="b" cm="1">
        <f t="array" ref="AQ13">_xlfn.IFS(RIGHT(X13,3)="red",VALUE(TRIM(LEFT(X13,3)))&lt;=$D$4,RIGHT(X13,3)="een",VALUE(TRIM(LEFT(X13,3)))&lt;=$D$5,RIGHT(X13,3)="lue",VALUE(TRIM(LEFT(X13,3)))&lt;=$D$6,X13="",TRUE,TRUE,"")</f>
        <v>1</v>
      </c>
      <c r="AR13" t="b" cm="1">
        <f t="array" ref="AR13">_xlfn.IFS(RIGHT(Y13,3)="red",VALUE(TRIM(LEFT(Y13,3)))&lt;=$D$4,RIGHT(Y13,3)="een",VALUE(TRIM(LEFT(Y13,3)))&lt;=$D$5,RIGHT(Y13,3)="lue",VALUE(TRIM(LEFT(Y13,3)))&lt;=$D$6,Y13="",TRUE,TRUE,"")</f>
        <v>1</v>
      </c>
      <c r="AS13" t="b" cm="1">
        <f t="array" ref="AS13">_xlfn.IFS(RIGHT(Z13,3)="red",VALUE(TRIM(LEFT(Z13,3)))&lt;=$D$4,RIGHT(Z13,3)="een",VALUE(TRIM(LEFT(Z13,3)))&lt;=$D$5,RIGHT(Z13,3)="lue",VALUE(TRIM(LEFT(Z13,3)))&lt;=$D$6,Z13="",TRUE,TRUE,"")</f>
        <v>1</v>
      </c>
      <c r="AT13" t="b" cm="1">
        <f t="array" ref="AT13">_xlfn.IFS(RIGHT(AA13,3)="red",VALUE(TRIM(LEFT(AA13,3)))&lt;=$D$4,RIGHT(AA13,3)="een",VALUE(TRIM(LEFT(AA13,3)))&lt;=$D$5,RIGHT(AA13,3)="lue",VALUE(TRIM(LEFT(AA13,3)))&lt;=$D$6,AA13="",TRUE,TRUE,"")</f>
        <v>1</v>
      </c>
      <c r="AU13" t="b" cm="1">
        <f t="array" ref="AU13">_xlfn.IFS(RIGHT(AB13,3)="red",VALUE(TRIM(LEFT(AB13,3)))&lt;=$D$4,RIGHT(AB13,3)="een",VALUE(TRIM(LEFT(AB13,3)))&lt;=$D$5,RIGHT(AB13,3)="lue",VALUE(TRIM(LEFT(AB13,3)))&lt;=$D$6,AB13="",TRUE,TRUE,"")</f>
        <v>1</v>
      </c>
      <c r="AV13" t="b" cm="1">
        <f t="array" ref="AV13">_xlfn.IFS(RIGHT(AC13,3)="red",VALUE(TRIM(LEFT(AC13,3)))&lt;=$D$4,RIGHT(AC13,3)="een",VALUE(TRIM(LEFT(AC13,3)))&lt;=$D$5,RIGHT(AC13,3)="lue",VALUE(TRIM(LEFT(AC13,3)))&lt;=$D$6,AC13="",TRUE,TRUE,"")</f>
        <v>1</v>
      </c>
      <c r="AW13" t="b" cm="1">
        <f t="array" ref="AW13">_xlfn.IFS(RIGHT(AD13,3)="red",VALUE(TRIM(LEFT(AD13,3)))&lt;=$D$4,RIGHT(AD13,3)="een",VALUE(TRIM(LEFT(AD13,3)))&lt;=$D$5,RIGHT(AD13,3)="lue",VALUE(TRIM(LEFT(AD13,3)))&lt;=$D$6,AD13="",TRUE,TRUE,"")</f>
        <v>1</v>
      </c>
      <c r="AX13" t="b" cm="1">
        <f t="array" ref="AX13">_xlfn.IFS(RIGHT(AE13,3)="red",VALUE(TRIM(LEFT(AE13,3)))&lt;=$D$4,RIGHT(AE13,3)="een",VALUE(TRIM(LEFT(AE13,3)))&lt;=$D$5,RIGHT(AE13,3)="lue",VALUE(TRIM(LEFT(AE13,3)))&lt;=$D$6,AE13="",TRUE,TRUE,"")</f>
        <v>1</v>
      </c>
      <c r="AY13" t="b" cm="1">
        <f t="array" ref="AY13">_xlfn.IFS(RIGHT(AF13,3)="red",VALUE(TRIM(LEFT(AF13,3)))&lt;=$D$4,RIGHT(AF13,3)="een",VALUE(TRIM(LEFT(AF13,3)))&lt;=$D$5,RIGHT(AF13,3)="lue",VALUE(TRIM(LEFT(AF13,3)))&lt;=$D$6,AF13="",TRUE,TRUE,"")</f>
        <v>1</v>
      </c>
      <c r="AZ13" t="b" cm="1">
        <f t="array" ref="AZ13">_xlfn.IFS(RIGHT(AG13,3)="red",VALUE(TRIM(LEFT(AG13,3)))&lt;=$D$4,RIGHT(AG13,3)="een",VALUE(TRIM(LEFT(AG13,3)))&lt;=$D$5,RIGHT(AG13,3)="lue",VALUE(TRIM(LEFT(AG13,3)))&lt;=$D$6,AG13="",TRUE,TRUE,"")</f>
        <v>1</v>
      </c>
      <c r="BA13" t="b" cm="1">
        <f t="array" ref="BA13">_xlfn.IFS(RIGHT(AH13,3)="red",VALUE(TRIM(LEFT(AH13,3)))&lt;=$D$4,RIGHT(AH13,3)="een",VALUE(TRIM(LEFT(AH13,3)))&lt;=$D$5,RIGHT(AH13,3)="lue",VALUE(TRIM(LEFT(AH13,3)))&lt;=$D$6,AH13="",TRUE,TRUE,"")</f>
        <v>1</v>
      </c>
      <c r="BB13" s="1"/>
      <c r="BC13" cm="1">
        <f t="array" ref="BC13">IFERROR(_xlfn.IFS(RIGHT(Q13,3)="red",VALUE(TRIM(LEFT(Q13,3)))),0)</f>
        <v>12</v>
      </c>
      <c r="BD13" cm="1">
        <f t="array" ref="BD13">IFERROR(_xlfn.IFS(RIGHT(R13,3)="red",VALUE(TRIM(LEFT(R13,3)))),0)</f>
        <v>0</v>
      </c>
      <c r="BE13" cm="1">
        <f t="array" ref="BE13">IFERROR(_xlfn.IFS(RIGHT(S13,3)="red",VALUE(TRIM(LEFT(S13,3)))),0)</f>
        <v>0</v>
      </c>
      <c r="BF13" cm="1">
        <f t="array" ref="BF13">IFERROR(_xlfn.IFS(RIGHT(T13,3)="red",VALUE(TRIM(LEFT(T13,3)))),0)</f>
        <v>0</v>
      </c>
      <c r="BG13" cm="1">
        <f t="array" ref="BG13">IFERROR(_xlfn.IFS(RIGHT(U13,3)="red",VALUE(TRIM(LEFT(U13,3)))),0)</f>
        <v>0</v>
      </c>
      <c r="BH13" cm="1">
        <f t="array" ref="BH13">IFERROR(_xlfn.IFS(RIGHT(V13,3)="red",VALUE(TRIM(LEFT(V13,3)))),0)</f>
        <v>9</v>
      </c>
      <c r="BI13" cm="1">
        <f t="array" ref="BI13">IFERROR(_xlfn.IFS(RIGHT(W13,3)="red",VALUE(TRIM(LEFT(W13,3)))),0)</f>
        <v>0</v>
      </c>
      <c r="BJ13" cm="1">
        <f t="array" ref="BJ13">IFERROR(_xlfn.IFS(RIGHT(X13,3)="red",VALUE(TRIM(LEFT(X13,3)))),0)</f>
        <v>1</v>
      </c>
      <c r="BK13" cm="1">
        <f t="array" ref="BK13">IFERROR(_xlfn.IFS(RIGHT(Y13,3)="red",VALUE(TRIM(LEFT(Y13,3)))),0)</f>
        <v>0</v>
      </c>
      <c r="BL13" cm="1">
        <f t="array" ref="BL13">IFERROR(_xlfn.IFS(RIGHT(Z13,3)="red",VALUE(TRIM(LEFT(Z13,3)))),0)</f>
        <v>0</v>
      </c>
      <c r="BM13" cm="1">
        <f t="array" ref="BM13">IFERROR(_xlfn.IFS(RIGHT(AA13,3)="red",VALUE(TRIM(LEFT(AA13,3)))),0)</f>
        <v>0</v>
      </c>
      <c r="BN13" cm="1">
        <f t="array" ref="BN13">IFERROR(_xlfn.IFS(RIGHT(AB13,3)="red",VALUE(TRIM(LEFT(AB13,3)))),0)</f>
        <v>0</v>
      </c>
      <c r="BO13" cm="1">
        <f t="array" ref="BO13">IFERROR(_xlfn.IFS(RIGHT(AC13,3)="red",VALUE(TRIM(LEFT(AC13,3)))),0)</f>
        <v>0</v>
      </c>
      <c r="BP13" cm="1">
        <f t="array" ref="BP13">IFERROR(_xlfn.IFS(RIGHT(AD13,3)="red",VALUE(TRIM(LEFT(AD13,3)))),0)</f>
        <v>1</v>
      </c>
      <c r="BQ13" cm="1">
        <f t="array" ref="BQ13">IFERROR(_xlfn.IFS(RIGHT(AE13,3)="red",VALUE(TRIM(LEFT(AE13,3)))),0)</f>
        <v>0</v>
      </c>
      <c r="BR13" cm="1">
        <f t="array" ref="BR13">IFERROR(_xlfn.IFS(RIGHT(AF13,3)="red",VALUE(TRIM(LEFT(AF13,3)))),0)</f>
        <v>0</v>
      </c>
      <c r="BS13" cm="1">
        <f t="array" ref="BS13">IFERROR(_xlfn.IFS(RIGHT(AG13,3)="red",VALUE(TRIM(LEFT(AG13,3)))),0)</f>
        <v>0</v>
      </c>
      <c r="BT13" cm="1">
        <f t="array" ref="BT13">IFERROR(_xlfn.IFS(RIGHT(AH13,3)="red",VALUE(TRIM(LEFT(AH13,3)))),0)</f>
        <v>0</v>
      </c>
      <c r="BU13" s="1"/>
      <c r="BV13" cm="1">
        <f t="array" ref="BV13">IFERROR(_xlfn.IFS(RIGHT(Q13,3)="een",VALUE(TRIM(LEFT(Q13,3)))),0)</f>
        <v>0</v>
      </c>
      <c r="BW13" cm="1">
        <f t="array" ref="BW13">IFERROR(_xlfn.IFS(RIGHT(R13,3)="een",VALUE(TRIM(LEFT(R13,3)))),0)</f>
        <v>0</v>
      </c>
      <c r="BX13" cm="1">
        <f t="array" ref="BX13">IFERROR(_xlfn.IFS(RIGHT(S13,3)="een",VALUE(TRIM(LEFT(S13,3)))),0)</f>
        <v>0</v>
      </c>
      <c r="BY13" cm="1">
        <f t="array" ref="BY13">IFERROR(_xlfn.IFS(RIGHT(T13,3)="een",VALUE(TRIM(LEFT(T13,3)))),0)</f>
        <v>0</v>
      </c>
      <c r="BZ13" cm="1">
        <f t="array" ref="BZ13">IFERROR(_xlfn.IFS(RIGHT(U13,3)="een",VALUE(TRIM(LEFT(U13,3)))),0)</f>
        <v>2</v>
      </c>
      <c r="CA13" cm="1">
        <f t="array" ref="CA13">IFERROR(_xlfn.IFS(RIGHT(V13,3)="een",VALUE(TRIM(LEFT(V13,3)))),0)</f>
        <v>0</v>
      </c>
      <c r="CB13" cm="1">
        <f t="array" ref="CB13">IFERROR(_xlfn.IFS(RIGHT(W13,3)="een",VALUE(TRIM(LEFT(W13,3)))),0)</f>
        <v>0</v>
      </c>
      <c r="CC13" cm="1">
        <f t="array" ref="CC13">IFERROR(_xlfn.IFS(RIGHT(X13,3)="een",VALUE(TRIM(LEFT(X13,3)))),0)</f>
        <v>0</v>
      </c>
      <c r="CD13" cm="1">
        <f t="array" ref="CD13">IFERROR(_xlfn.IFS(RIGHT(Y13,3)="een",VALUE(TRIM(LEFT(Y13,3)))),0)</f>
        <v>0</v>
      </c>
      <c r="CE13" cm="1">
        <f t="array" ref="CE13">IFERROR(_xlfn.IFS(RIGHT(Z13,3)="een",VALUE(TRIM(LEFT(Z13,3)))),0)</f>
        <v>2</v>
      </c>
      <c r="CF13" cm="1">
        <f t="array" ref="CF13">IFERROR(_xlfn.IFS(RIGHT(AA13,3)="een",VALUE(TRIM(LEFT(AA13,3)))),0)</f>
        <v>0</v>
      </c>
      <c r="CG13" cm="1">
        <f t="array" ref="CG13">IFERROR(_xlfn.IFS(RIGHT(AB13,3)="een",VALUE(TRIM(LEFT(AB13,3)))),0)</f>
        <v>0</v>
      </c>
      <c r="CH13" cm="1">
        <f t="array" ref="CH13">IFERROR(_xlfn.IFS(RIGHT(AC13,3)="een",VALUE(TRIM(LEFT(AC13,3)))),0)</f>
        <v>1</v>
      </c>
      <c r="CI13" cm="1">
        <f t="array" ref="CI13">IFERROR(_xlfn.IFS(RIGHT(AD13,3)="een",VALUE(TRIM(LEFT(AD13,3)))),0)</f>
        <v>0</v>
      </c>
      <c r="CJ13" cm="1">
        <f t="array" ref="CJ13">IFERROR(_xlfn.IFS(RIGHT(AE13,3)="een",VALUE(TRIM(LEFT(AE13,3)))),0)</f>
        <v>0</v>
      </c>
      <c r="CK13" cm="1">
        <f t="array" ref="CK13">IFERROR(_xlfn.IFS(RIGHT(AF13,3)="een",VALUE(TRIM(LEFT(AF13,3)))),0)</f>
        <v>0</v>
      </c>
      <c r="CL13" cm="1">
        <f t="array" ref="CL13">IFERROR(_xlfn.IFS(RIGHT(AG13,3)="een",VALUE(TRIM(LEFT(AG13,3)))),0)</f>
        <v>0</v>
      </c>
      <c r="CM13" cm="1">
        <f t="array" ref="CM13">IFERROR(_xlfn.IFS(RIGHT(AH13,3)="een",VALUE(TRIM(LEFT(AH13,3)))),0)</f>
        <v>0</v>
      </c>
      <c r="CN13" s="1"/>
      <c r="CO13" cm="1">
        <f t="array" ref="CO13">IFERROR(_xlfn.IFS(RIGHT(Q13,3)="lue",VALUE(TRIM(LEFT(Q13,3)))),0)</f>
        <v>0</v>
      </c>
      <c r="CP13" cm="1">
        <f t="array" ref="CP13">IFERROR(_xlfn.IFS(RIGHT(R13,3)="lue",VALUE(TRIM(LEFT(R13,3)))),0)</f>
        <v>13</v>
      </c>
      <c r="CQ13" cm="1">
        <f t="array" ref="CQ13">IFERROR(_xlfn.IFS(RIGHT(S13,3)="lue",VALUE(TRIM(LEFT(S13,3)))),0)</f>
        <v>0</v>
      </c>
      <c r="CR13" cm="1">
        <f t="array" ref="CR13">IFERROR(_xlfn.IFS(RIGHT(T13,3)="lue",VALUE(TRIM(LEFT(T13,3)))),0)</f>
        <v>13</v>
      </c>
      <c r="CS13" cm="1">
        <f t="array" ref="CS13">IFERROR(_xlfn.IFS(RIGHT(U13,3)="lue",VALUE(TRIM(LEFT(U13,3)))),0)</f>
        <v>0</v>
      </c>
      <c r="CT13" cm="1">
        <f t="array" ref="CT13">IFERROR(_xlfn.IFS(RIGHT(V13,3)="lue",VALUE(TRIM(LEFT(V13,3)))),0)</f>
        <v>0</v>
      </c>
      <c r="CU13" cm="1">
        <f t="array" ref="CU13">IFERROR(_xlfn.IFS(RIGHT(W13,3)="lue",VALUE(TRIM(LEFT(W13,3)))),0)</f>
        <v>9</v>
      </c>
      <c r="CV13" cm="1">
        <f t="array" ref="CV13">IFERROR(_xlfn.IFS(RIGHT(X13,3)="lue",VALUE(TRIM(LEFT(X13,3)))),0)</f>
        <v>0</v>
      </c>
      <c r="CW13" cm="1">
        <f t="array" ref="CW13">IFERROR(_xlfn.IFS(RIGHT(Y13,3)="lue",VALUE(TRIM(LEFT(Y13,3)))),0)</f>
        <v>0</v>
      </c>
      <c r="CX13" cm="1">
        <f t="array" ref="CX13">IFERROR(_xlfn.IFS(RIGHT(Z13,3)="lue",VALUE(TRIM(LEFT(Z13,3)))),0)</f>
        <v>0</v>
      </c>
      <c r="CY13" cm="1">
        <f t="array" ref="CY13">IFERROR(_xlfn.IFS(RIGHT(AA13,3)="lue",VALUE(TRIM(LEFT(AA13,3)))),0)</f>
        <v>12</v>
      </c>
      <c r="CZ13" cm="1">
        <f t="array" ref="CZ13">IFERROR(_xlfn.IFS(RIGHT(AB13,3)="lue",VALUE(TRIM(LEFT(AB13,3)))),0)</f>
        <v>0</v>
      </c>
      <c r="DA13" cm="1">
        <f t="array" ref="DA13">IFERROR(_xlfn.IFS(RIGHT(AC13,3)="lue",VALUE(TRIM(LEFT(AC13,3)))),0)</f>
        <v>0</v>
      </c>
      <c r="DB13" cm="1">
        <f t="array" ref="DB13">IFERROR(_xlfn.IFS(RIGHT(AD13,3)="lue",VALUE(TRIM(LEFT(AD13,3)))),0)</f>
        <v>0</v>
      </c>
      <c r="DC13" cm="1">
        <f t="array" ref="DC13">IFERROR(_xlfn.IFS(RIGHT(AE13,3)="lue",VALUE(TRIM(LEFT(AE13,3)))),0)</f>
        <v>11</v>
      </c>
      <c r="DD13" cm="1">
        <f t="array" ref="DD13">IFERROR(_xlfn.IFS(RIGHT(AF13,3)="lue",VALUE(TRIM(LEFT(AF13,3)))),0)</f>
        <v>0</v>
      </c>
      <c r="DE13" cm="1">
        <f t="array" ref="DE13">IFERROR(_xlfn.IFS(RIGHT(AG13,3)="lue",VALUE(TRIM(LEFT(AG13,3)))),0)</f>
        <v>0</v>
      </c>
      <c r="DF13" cm="1">
        <f t="array" ref="DF13">IFERROR(_xlfn.IFS(RIGHT(AH13,3)="lue",VALUE(TRIM(LEFT(AH13,3)))),0)</f>
        <v>0</v>
      </c>
    </row>
    <row r="14" spans="2:110">
      <c r="B14" s="2" t="s">
        <v>94</v>
      </c>
      <c r="C14">
        <f>VALUE(TRIM(SUBSTITUTE(_xlfn.TEXTBEFORE(B14,":"),"Game","")))</f>
        <v>6</v>
      </c>
      <c r="D14" cm="1">
        <f t="array" ref="D14">SUM(--AJ14:BA14)</f>
        <v>18</v>
      </c>
      <c r="E14" t="b">
        <f>D14=$K$4</f>
        <v>1</v>
      </c>
      <c r="F14">
        <f>MAX(BC14:BT14)</f>
        <v>11</v>
      </c>
      <c r="G14">
        <f>MAX(BV14:CM14)</f>
        <v>1</v>
      </c>
      <c r="H14">
        <f>MAX(CO14:DF14)</f>
        <v>8</v>
      </c>
      <c r="I14">
        <f>PRODUCT(F14:H14)</f>
        <v>88</v>
      </c>
      <c r="J14" t="str" cm="1">
        <f t="array" ref="J14:O14">_xlfn.TEXTSPLIT(_xlfn.TEXTAFTER(B14,":"),";")</f>
        <v xml:space="preserve"> 4 blue, 11 red</v>
      </c>
      <c r="K14" t="str">
        <v xml:space="preserve"> 4 red</v>
      </c>
      <c r="L14" t="str">
        <v xml:space="preserve"> 1 green, 7 red</v>
      </c>
      <c r="M14" t="str">
        <v xml:space="preserve"> 1 green, 1 blue</v>
      </c>
      <c r="N14" t="str">
        <v xml:space="preserve"> 8 blue, 10 red</v>
      </c>
      <c r="O14" t="str">
        <v xml:space="preserve"> 1 green, 2 blue, 8 red</v>
      </c>
      <c r="P14" s="1"/>
      <c r="Q14" t="str" cm="1">
        <f t="array" ref="Q14:R14">IFERROR(_xlfn.TEXTSPLIT(J14,","),"")</f>
        <v xml:space="preserve"> 4 blue</v>
      </c>
      <c r="R14" t="str">
        <v xml:space="preserve"> 11 red</v>
      </c>
      <c r="T14" t="str" cm="1">
        <f t="array" ref="T14">IFERROR(_xlfn.TEXTSPLIT(K14,","),"")</f>
        <v xml:space="preserve"> 4 red</v>
      </c>
      <c r="W14" t="str" cm="1">
        <f t="array" ref="W14:X14">IFERROR(_xlfn.TEXTSPLIT(L14,","),"")</f>
        <v xml:space="preserve"> 1 green</v>
      </c>
      <c r="X14" t="str">
        <v xml:space="preserve"> 7 red</v>
      </c>
      <c r="Z14" t="str" cm="1">
        <f t="array" ref="Z14:AA14">IFERROR(_xlfn.TEXTSPLIT(M14,","),"")</f>
        <v xml:space="preserve"> 1 green</v>
      </c>
      <c r="AA14" t="str">
        <v xml:space="preserve"> 1 blue</v>
      </c>
      <c r="AC14" t="str" cm="1">
        <f t="array" ref="AC14:AD14">IFERROR(_xlfn.TEXTSPLIT(N14,","),"")</f>
        <v xml:space="preserve"> 8 blue</v>
      </c>
      <c r="AD14" t="str">
        <v xml:space="preserve"> 10 red</v>
      </c>
      <c r="AF14" t="str" cm="1">
        <f t="array" ref="AF14:AH14">IFERROR(_xlfn.TEXTSPLIT(O14,","),"")</f>
        <v xml:space="preserve"> 1 green</v>
      </c>
      <c r="AG14" t="str">
        <v xml:space="preserve"> 2 blue</v>
      </c>
      <c r="AH14" t="str">
        <v xml:space="preserve"> 8 red</v>
      </c>
      <c r="AI14" s="1"/>
      <c r="AJ14" t="b" cm="1">
        <f t="array" ref="AJ14">_xlfn.IFS(RIGHT(Q14,3)="red",VALUE(TRIM(LEFT(Q14,3)))&lt;=$D$4,RIGHT(Q14,3)="een",VALUE(TRIM(LEFT(Q14,3)))&lt;=$D$5,RIGHT(Q14,3)="lue",VALUE(TRIM(LEFT(Q14,3)))&lt;=$D$6,Q14="",TRUE,TRUE,"")</f>
        <v>1</v>
      </c>
      <c r="AK14" t="b" cm="1">
        <f t="array" ref="AK14">_xlfn.IFS(RIGHT(R14,3)="red",VALUE(TRIM(LEFT(R14,3)))&lt;=$D$4,RIGHT(R14,3)="een",VALUE(TRIM(LEFT(R14,3)))&lt;=$D$5,RIGHT(R14,3)="lue",VALUE(TRIM(LEFT(R14,3)))&lt;=$D$6,R14="",TRUE,TRUE,"")</f>
        <v>1</v>
      </c>
      <c r="AL14" t="b" cm="1">
        <f t="array" ref="AL14">_xlfn.IFS(RIGHT(S14,3)="red",VALUE(TRIM(LEFT(S14,3)))&lt;=$D$4,RIGHT(S14,3)="een",VALUE(TRIM(LEFT(S14,3)))&lt;=$D$5,RIGHT(S14,3)="lue",VALUE(TRIM(LEFT(S14,3)))&lt;=$D$6,S14="",TRUE,TRUE,"")</f>
        <v>1</v>
      </c>
      <c r="AM14" t="b" cm="1">
        <f t="array" ref="AM14">_xlfn.IFS(RIGHT(T14,3)="red",VALUE(TRIM(LEFT(T14,3)))&lt;=$D$4,RIGHT(T14,3)="een",VALUE(TRIM(LEFT(T14,3)))&lt;=$D$5,RIGHT(T14,3)="lue",VALUE(TRIM(LEFT(T14,3)))&lt;=$D$6,T14="",TRUE,TRUE,"")</f>
        <v>1</v>
      </c>
      <c r="AN14" t="b" cm="1">
        <f t="array" ref="AN14">_xlfn.IFS(RIGHT(U14,3)="red",VALUE(TRIM(LEFT(U14,3)))&lt;=$D$4,RIGHT(U14,3)="een",VALUE(TRIM(LEFT(U14,3)))&lt;=$D$5,RIGHT(U14,3)="lue",VALUE(TRIM(LEFT(U14,3)))&lt;=$D$6,U14="",TRUE,TRUE,"")</f>
        <v>1</v>
      </c>
      <c r="AO14" t="b" cm="1">
        <f t="array" ref="AO14">_xlfn.IFS(RIGHT(V14,3)="red",VALUE(TRIM(LEFT(V14,3)))&lt;=$D$4,RIGHT(V14,3)="een",VALUE(TRIM(LEFT(V14,3)))&lt;=$D$5,RIGHT(V14,3)="lue",VALUE(TRIM(LEFT(V14,3)))&lt;=$D$6,V14="",TRUE,TRUE,"")</f>
        <v>1</v>
      </c>
      <c r="AP14" t="b" cm="1">
        <f t="array" ref="AP14">_xlfn.IFS(RIGHT(W14,3)="red",VALUE(TRIM(LEFT(W14,3)))&lt;=$D$4,RIGHT(W14,3)="een",VALUE(TRIM(LEFT(W14,3)))&lt;=$D$5,RIGHT(W14,3)="lue",VALUE(TRIM(LEFT(W14,3)))&lt;=$D$6,W14="",TRUE,TRUE,"")</f>
        <v>1</v>
      </c>
      <c r="AQ14" t="b" cm="1">
        <f t="array" ref="AQ14">_xlfn.IFS(RIGHT(X14,3)="red",VALUE(TRIM(LEFT(X14,3)))&lt;=$D$4,RIGHT(X14,3)="een",VALUE(TRIM(LEFT(X14,3)))&lt;=$D$5,RIGHT(X14,3)="lue",VALUE(TRIM(LEFT(X14,3)))&lt;=$D$6,X14="",TRUE,TRUE,"")</f>
        <v>1</v>
      </c>
      <c r="AR14" t="b" cm="1">
        <f t="array" ref="AR14">_xlfn.IFS(RIGHT(Y14,3)="red",VALUE(TRIM(LEFT(Y14,3)))&lt;=$D$4,RIGHT(Y14,3)="een",VALUE(TRIM(LEFT(Y14,3)))&lt;=$D$5,RIGHT(Y14,3)="lue",VALUE(TRIM(LEFT(Y14,3)))&lt;=$D$6,Y14="",TRUE,TRUE,"")</f>
        <v>1</v>
      </c>
      <c r="AS14" t="b" cm="1">
        <f t="array" ref="AS14">_xlfn.IFS(RIGHT(Z14,3)="red",VALUE(TRIM(LEFT(Z14,3)))&lt;=$D$4,RIGHT(Z14,3)="een",VALUE(TRIM(LEFT(Z14,3)))&lt;=$D$5,RIGHT(Z14,3)="lue",VALUE(TRIM(LEFT(Z14,3)))&lt;=$D$6,Z14="",TRUE,TRUE,"")</f>
        <v>1</v>
      </c>
      <c r="AT14" t="b" cm="1">
        <f t="array" ref="AT14">_xlfn.IFS(RIGHT(AA14,3)="red",VALUE(TRIM(LEFT(AA14,3)))&lt;=$D$4,RIGHT(AA14,3)="een",VALUE(TRIM(LEFT(AA14,3)))&lt;=$D$5,RIGHT(AA14,3)="lue",VALUE(TRIM(LEFT(AA14,3)))&lt;=$D$6,AA14="",TRUE,TRUE,"")</f>
        <v>1</v>
      </c>
      <c r="AU14" t="b" cm="1">
        <f t="array" ref="AU14">_xlfn.IFS(RIGHT(AB14,3)="red",VALUE(TRIM(LEFT(AB14,3)))&lt;=$D$4,RIGHT(AB14,3)="een",VALUE(TRIM(LEFT(AB14,3)))&lt;=$D$5,RIGHT(AB14,3)="lue",VALUE(TRIM(LEFT(AB14,3)))&lt;=$D$6,AB14="",TRUE,TRUE,"")</f>
        <v>1</v>
      </c>
      <c r="AV14" t="b" cm="1">
        <f t="array" ref="AV14">_xlfn.IFS(RIGHT(AC14,3)="red",VALUE(TRIM(LEFT(AC14,3)))&lt;=$D$4,RIGHT(AC14,3)="een",VALUE(TRIM(LEFT(AC14,3)))&lt;=$D$5,RIGHT(AC14,3)="lue",VALUE(TRIM(LEFT(AC14,3)))&lt;=$D$6,AC14="",TRUE,TRUE,"")</f>
        <v>1</v>
      </c>
      <c r="AW14" t="b" cm="1">
        <f t="array" ref="AW14">_xlfn.IFS(RIGHT(AD14,3)="red",VALUE(TRIM(LEFT(AD14,3)))&lt;=$D$4,RIGHT(AD14,3)="een",VALUE(TRIM(LEFT(AD14,3)))&lt;=$D$5,RIGHT(AD14,3)="lue",VALUE(TRIM(LEFT(AD14,3)))&lt;=$D$6,AD14="",TRUE,TRUE,"")</f>
        <v>1</v>
      </c>
      <c r="AX14" t="b" cm="1">
        <f t="array" ref="AX14">_xlfn.IFS(RIGHT(AE14,3)="red",VALUE(TRIM(LEFT(AE14,3)))&lt;=$D$4,RIGHT(AE14,3)="een",VALUE(TRIM(LEFT(AE14,3)))&lt;=$D$5,RIGHT(AE14,3)="lue",VALUE(TRIM(LEFT(AE14,3)))&lt;=$D$6,AE14="",TRUE,TRUE,"")</f>
        <v>1</v>
      </c>
      <c r="AY14" t="b" cm="1">
        <f t="array" ref="AY14">_xlfn.IFS(RIGHT(AF14,3)="red",VALUE(TRIM(LEFT(AF14,3)))&lt;=$D$4,RIGHT(AF14,3)="een",VALUE(TRIM(LEFT(AF14,3)))&lt;=$D$5,RIGHT(AF14,3)="lue",VALUE(TRIM(LEFT(AF14,3)))&lt;=$D$6,AF14="",TRUE,TRUE,"")</f>
        <v>1</v>
      </c>
      <c r="AZ14" t="b" cm="1">
        <f t="array" ref="AZ14">_xlfn.IFS(RIGHT(AG14,3)="red",VALUE(TRIM(LEFT(AG14,3)))&lt;=$D$4,RIGHT(AG14,3)="een",VALUE(TRIM(LEFT(AG14,3)))&lt;=$D$5,RIGHT(AG14,3)="lue",VALUE(TRIM(LEFT(AG14,3)))&lt;=$D$6,AG14="",TRUE,TRUE,"")</f>
        <v>1</v>
      </c>
      <c r="BA14" t="b" cm="1">
        <f t="array" ref="BA14">_xlfn.IFS(RIGHT(AH14,3)="red",VALUE(TRIM(LEFT(AH14,3)))&lt;=$D$4,RIGHT(AH14,3)="een",VALUE(TRIM(LEFT(AH14,3)))&lt;=$D$5,RIGHT(AH14,3)="lue",VALUE(TRIM(LEFT(AH14,3)))&lt;=$D$6,AH14="",TRUE,TRUE,"")</f>
        <v>1</v>
      </c>
      <c r="BB14" s="1"/>
      <c r="BC14" cm="1">
        <f t="array" ref="BC14">IFERROR(_xlfn.IFS(RIGHT(Q14,3)="red",VALUE(TRIM(LEFT(Q14,3)))),0)</f>
        <v>0</v>
      </c>
      <c r="BD14" cm="1">
        <f t="array" ref="BD14">IFERROR(_xlfn.IFS(RIGHT(R14,3)="red",VALUE(TRIM(LEFT(R14,3)))),0)</f>
        <v>11</v>
      </c>
      <c r="BE14" cm="1">
        <f t="array" ref="BE14">IFERROR(_xlfn.IFS(RIGHT(S14,3)="red",VALUE(TRIM(LEFT(S14,3)))),0)</f>
        <v>0</v>
      </c>
      <c r="BF14" cm="1">
        <f t="array" ref="BF14">IFERROR(_xlfn.IFS(RIGHT(T14,3)="red",VALUE(TRIM(LEFT(T14,3)))),0)</f>
        <v>4</v>
      </c>
      <c r="BG14" cm="1">
        <f t="array" ref="BG14">IFERROR(_xlfn.IFS(RIGHT(U14,3)="red",VALUE(TRIM(LEFT(U14,3)))),0)</f>
        <v>0</v>
      </c>
      <c r="BH14" cm="1">
        <f t="array" ref="BH14">IFERROR(_xlfn.IFS(RIGHT(V14,3)="red",VALUE(TRIM(LEFT(V14,3)))),0)</f>
        <v>0</v>
      </c>
      <c r="BI14" cm="1">
        <f t="array" ref="BI14">IFERROR(_xlfn.IFS(RIGHT(W14,3)="red",VALUE(TRIM(LEFT(W14,3)))),0)</f>
        <v>0</v>
      </c>
      <c r="BJ14" cm="1">
        <f t="array" ref="BJ14">IFERROR(_xlfn.IFS(RIGHT(X14,3)="red",VALUE(TRIM(LEFT(X14,3)))),0)</f>
        <v>7</v>
      </c>
      <c r="BK14" cm="1">
        <f t="array" ref="BK14">IFERROR(_xlfn.IFS(RIGHT(Y14,3)="red",VALUE(TRIM(LEFT(Y14,3)))),0)</f>
        <v>0</v>
      </c>
      <c r="BL14" cm="1">
        <f t="array" ref="BL14">IFERROR(_xlfn.IFS(RIGHT(Z14,3)="red",VALUE(TRIM(LEFT(Z14,3)))),0)</f>
        <v>0</v>
      </c>
      <c r="BM14" cm="1">
        <f t="array" ref="BM14">IFERROR(_xlfn.IFS(RIGHT(AA14,3)="red",VALUE(TRIM(LEFT(AA14,3)))),0)</f>
        <v>0</v>
      </c>
      <c r="BN14" cm="1">
        <f t="array" ref="BN14">IFERROR(_xlfn.IFS(RIGHT(AB14,3)="red",VALUE(TRIM(LEFT(AB14,3)))),0)</f>
        <v>0</v>
      </c>
      <c r="BO14" cm="1">
        <f t="array" ref="BO14">IFERROR(_xlfn.IFS(RIGHT(AC14,3)="red",VALUE(TRIM(LEFT(AC14,3)))),0)</f>
        <v>0</v>
      </c>
      <c r="BP14" cm="1">
        <f t="array" ref="BP14">IFERROR(_xlfn.IFS(RIGHT(AD14,3)="red",VALUE(TRIM(LEFT(AD14,3)))),0)</f>
        <v>10</v>
      </c>
      <c r="BQ14" cm="1">
        <f t="array" ref="BQ14">IFERROR(_xlfn.IFS(RIGHT(AE14,3)="red",VALUE(TRIM(LEFT(AE14,3)))),0)</f>
        <v>0</v>
      </c>
      <c r="BR14" cm="1">
        <f t="array" ref="BR14">IFERROR(_xlfn.IFS(RIGHT(AF14,3)="red",VALUE(TRIM(LEFT(AF14,3)))),0)</f>
        <v>0</v>
      </c>
      <c r="BS14" cm="1">
        <f t="array" ref="BS14">IFERROR(_xlfn.IFS(RIGHT(AG14,3)="red",VALUE(TRIM(LEFT(AG14,3)))),0)</f>
        <v>0</v>
      </c>
      <c r="BT14" cm="1">
        <f t="array" ref="BT14">IFERROR(_xlfn.IFS(RIGHT(AH14,3)="red",VALUE(TRIM(LEFT(AH14,3)))),0)</f>
        <v>8</v>
      </c>
      <c r="BU14" s="1"/>
      <c r="BV14" cm="1">
        <f t="array" ref="BV14">IFERROR(_xlfn.IFS(RIGHT(Q14,3)="een",VALUE(TRIM(LEFT(Q14,3)))),0)</f>
        <v>0</v>
      </c>
      <c r="BW14" cm="1">
        <f t="array" ref="BW14">IFERROR(_xlfn.IFS(RIGHT(R14,3)="een",VALUE(TRIM(LEFT(R14,3)))),0)</f>
        <v>0</v>
      </c>
      <c r="BX14" cm="1">
        <f t="array" ref="BX14">IFERROR(_xlfn.IFS(RIGHT(S14,3)="een",VALUE(TRIM(LEFT(S14,3)))),0)</f>
        <v>0</v>
      </c>
      <c r="BY14" cm="1">
        <f t="array" ref="BY14">IFERROR(_xlfn.IFS(RIGHT(T14,3)="een",VALUE(TRIM(LEFT(T14,3)))),0)</f>
        <v>0</v>
      </c>
      <c r="BZ14" cm="1">
        <f t="array" ref="BZ14">IFERROR(_xlfn.IFS(RIGHT(U14,3)="een",VALUE(TRIM(LEFT(U14,3)))),0)</f>
        <v>0</v>
      </c>
      <c r="CA14" cm="1">
        <f t="array" ref="CA14">IFERROR(_xlfn.IFS(RIGHT(V14,3)="een",VALUE(TRIM(LEFT(V14,3)))),0)</f>
        <v>0</v>
      </c>
      <c r="CB14" cm="1">
        <f t="array" ref="CB14">IFERROR(_xlfn.IFS(RIGHT(W14,3)="een",VALUE(TRIM(LEFT(W14,3)))),0)</f>
        <v>1</v>
      </c>
      <c r="CC14" cm="1">
        <f t="array" ref="CC14">IFERROR(_xlfn.IFS(RIGHT(X14,3)="een",VALUE(TRIM(LEFT(X14,3)))),0)</f>
        <v>0</v>
      </c>
      <c r="CD14" cm="1">
        <f t="array" ref="CD14">IFERROR(_xlfn.IFS(RIGHT(Y14,3)="een",VALUE(TRIM(LEFT(Y14,3)))),0)</f>
        <v>0</v>
      </c>
      <c r="CE14" cm="1">
        <f t="array" ref="CE14">IFERROR(_xlfn.IFS(RIGHT(Z14,3)="een",VALUE(TRIM(LEFT(Z14,3)))),0)</f>
        <v>1</v>
      </c>
      <c r="CF14" cm="1">
        <f t="array" ref="CF14">IFERROR(_xlfn.IFS(RIGHT(AA14,3)="een",VALUE(TRIM(LEFT(AA14,3)))),0)</f>
        <v>0</v>
      </c>
      <c r="CG14" cm="1">
        <f t="array" ref="CG14">IFERROR(_xlfn.IFS(RIGHT(AB14,3)="een",VALUE(TRIM(LEFT(AB14,3)))),0)</f>
        <v>0</v>
      </c>
      <c r="CH14" cm="1">
        <f t="array" ref="CH14">IFERROR(_xlfn.IFS(RIGHT(AC14,3)="een",VALUE(TRIM(LEFT(AC14,3)))),0)</f>
        <v>0</v>
      </c>
      <c r="CI14" cm="1">
        <f t="array" ref="CI14">IFERROR(_xlfn.IFS(RIGHT(AD14,3)="een",VALUE(TRIM(LEFT(AD14,3)))),0)</f>
        <v>0</v>
      </c>
      <c r="CJ14" cm="1">
        <f t="array" ref="CJ14">IFERROR(_xlfn.IFS(RIGHT(AE14,3)="een",VALUE(TRIM(LEFT(AE14,3)))),0)</f>
        <v>0</v>
      </c>
      <c r="CK14" cm="1">
        <f t="array" ref="CK14">IFERROR(_xlfn.IFS(RIGHT(AF14,3)="een",VALUE(TRIM(LEFT(AF14,3)))),0)</f>
        <v>1</v>
      </c>
      <c r="CL14" cm="1">
        <f t="array" ref="CL14">IFERROR(_xlfn.IFS(RIGHT(AG14,3)="een",VALUE(TRIM(LEFT(AG14,3)))),0)</f>
        <v>0</v>
      </c>
      <c r="CM14" cm="1">
        <f t="array" ref="CM14">IFERROR(_xlfn.IFS(RIGHT(AH14,3)="een",VALUE(TRIM(LEFT(AH14,3)))),0)</f>
        <v>0</v>
      </c>
      <c r="CN14" s="1"/>
      <c r="CO14" cm="1">
        <f t="array" ref="CO14">IFERROR(_xlfn.IFS(RIGHT(Q14,3)="lue",VALUE(TRIM(LEFT(Q14,3)))),0)</f>
        <v>4</v>
      </c>
      <c r="CP14" cm="1">
        <f t="array" ref="CP14">IFERROR(_xlfn.IFS(RIGHT(R14,3)="lue",VALUE(TRIM(LEFT(R14,3)))),0)</f>
        <v>0</v>
      </c>
      <c r="CQ14" cm="1">
        <f t="array" ref="CQ14">IFERROR(_xlfn.IFS(RIGHT(S14,3)="lue",VALUE(TRIM(LEFT(S14,3)))),0)</f>
        <v>0</v>
      </c>
      <c r="CR14" cm="1">
        <f t="array" ref="CR14">IFERROR(_xlfn.IFS(RIGHT(T14,3)="lue",VALUE(TRIM(LEFT(T14,3)))),0)</f>
        <v>0</v>
      </c>
      <c r="CS14" cm="1">
        <f t="array" ref="CS14">IFERROR(_xlfn.IFS(RIGHT(U14,3)="lue",VALUE(TRIM(LEFT(U14,3)))),0)</f>
        <v>0</v>
      </c>
      <c r="CT14" cm="1">
        <f t="array" ref="CT14">IFERROR(_xlfn.IFS(RIGHT(V14,3)="lue",VALUE(TRIM(LEFT(V14,3)))),0)</f>
        <v>0</v>
      </c>
      <c r="CU14" cm="1">
        <f t="array" ref="CU14">IFERROR(_xlfn.IFS(RIGHT(W14,3)="lue",VALUE(TRIM(LEFT(W14,3)))),0)</f>
        <v>0</v>
      </c>
      <c r="CV14" cm="1">
        <f t="array" ref="CV14">IFERROR(_xlfn.IFS(RIGHT(X14,3)="lue",VALUE(TRIM(LEFT(X14,3)))),0)</f>
        <v>0</v>
      </c>
      <c r="CW14" cm="1">
        <f t="array" ref="CW14">IFERROR(_xlfn.IFS(RIGHT(Y14,3)="lue",VALUE(TRIM(LEFT(Y14,3)))),0)</f>
        <v>0</v>
      </c>
      <c r="CX14" cm="1">
        <f t="array" ref="CX14">IFERROR(_xlfn.IFS(RIGHT(Z14,3)="lue",VALUE(TRIM(LEFT(Z14,3)))),0)</f>
        <v>0</v>
      </c>
      <c r="CY14" cm="1">
        <f t="array" ref="CY14">IFERROR(_xlfn.IFS(RIGHT(AA14,3)="lue",VALUE(TRIM(LEFT(AA14,3)))),0)</f>
        <v>1</v>
      </c>
      <c r="CZ14" cm="1">
        <f t="array" ref="CZ14">IFERROR(_xlfn.IFS(RIGHT(AB14,3)="lue",VALUE(TRIM(LEFT(AB14,3)))),0)</f>
        <v>0</v>
      </c>
      <c r="DA14" cm="1">
        <f t="array" ref="DA14">IFERROR(_xlfn.IFS(RIGHT(AC14,3)="lue",VALUE(TRIM(LEFT(AC14,3)))),0)</f>
        <v>8</v>
      </c>
      <c r="DB14" cm="1">
        <f t="array" ref="DB14">IFERROR(_xlfn.IFS(RIGHT(AD14,3)="lue",VALUE(TRIM(LEFT(AD14,3)))),0)</f>
        <v>0</v>
      </c>
      <c r="DC14" cm="1">
        <f t="array" ref="DC14">IFERROR(_xlfn.IFS(RIGHT(AE14,3)="lue",VALUE(TRIM(LEFT(AE14,3)))),0)</f>
        <v>0</v>
      </c>
      <c r="DD14" cm="1">
        <f t="array" ref="DD14">IFERROR(_xlfn.IFS(RIGHT(AF14,3)="lue",VALUE(TRIM(LEFT(AF14,3)))),0)</f>
        <v>0</v>
      </c>
      <c r="DE14" cm="1">
        <f t="array" ref="DE14">IFERROR(_xlfn.IFS(RIGHT(AG14,3)="lue",VALUE(TRIM(LEFT(AG14,3)))),0)</f>
        <v>2</v>
      </c>
      <c r="DF14" cm="1">
        <f t="array" ref="DF14">IFERROR(_xlfn.IFS(RIGHT(AH14,3)="lue",VALUE(TRIM(LEFT(AH14,3)))),0)</f>
        <v>0</v>
      </c>
    </row>
    <row r="15" spans="2:110">
      <c r="B15" s="2" t="s">
        <v>93</v>
      </c>
      <c r="C15">
        <f>VALUE(TRIM(SUBSTITUTE(_xlfn.TEXTBEFORE(B15,":"),"Game","")))</f>
        <v>7</v>
      </c>
      <c r="D15" cm="1">
        <f t="array" ref="D15">SUM(--AJ15:BA15)</f>
        <v>13</v>
      </c>
      <c r="E15" t="b">
        <f>D15=$K$4</f>
        <v>0</v>
      </c>
      <c r="F15">
        <f>MAX(BC15:BT15)</f>
        <v>19</v>
      </c>
      <c r="G15">
        <f>MAX(BV15:CM15)</f>
        <v>14</v>
      </c>
      <c r="H15">
        <f>MAX(CO15:DF15)</f>
        <v>11</v>
      </c>
      <c r="I15">
        <f>PRODUCT(F15:H15)</f>
        <v>2926</v>
      </c>
      <c r="J15" t="str" cm="1">
        <f t="array" ref="J15:O15">_xlfn.TEXTSPLIT(_xlfn.TEXTAFTER(B15,":"),";")</f>
        <v xml:space="preserve"> 7 blue, 15 red, 1 green</v>
      </c>
      <c r="K15" t="str">
        <v xml:space="preserve"> 5 green, 17 red, 7 blue</v>
      </c>
      <c r="L15" t="str">
        <v xml:space="preserve"> 5 blue, 1 green</v>
      </c>
      <c r="M15" t="str">
        <v xml:space="preserve"> 11 blue, 2 green, 17 red</v>
      </c>
      <c r="N15" t="str">
        <v xml:space="preserve"> 14 green, 9 red, 2 blue</v>
      </c>
      <c r="O15" t="str">
        <v xml:space="preserve"> 6 blue, 19 red</v>
      </c>
      <c r="P15" s="1"/>
      <c r="Q15" t="str" cm="1">
        <f t="array" ref="Q15:S15">IFERROR(_xlfn.TEXTSPLIT(J15,","),"")</f>
        <v xml:space="preserve"> 7 blue</v>
      </c>
      <c r="R15" t="str">
        <v xml:space="preserve"> 15 red</v>
      </c>
      <c r="S15" t="str">
        <v xml:space="preserve"> 1 green</v>
      </c>
      <c r="T15" t="str" cm="1">
        <f t="array" ref="T15:V15">IFERROR(_xlfn.TEXTSPLIT(K15,","),"")</f>
        <v xml:space="preserve"> 5 green</v>
      </c>
      <c r="U15" t="str">
        <v xml:space="preserve"> 17 red</v>
      </c>
      <c r="V15" t="str">
        <v xml:space="preserve"> 7 blue</v>
      </c>
      <c r="W15" t="str" cm="1">
        <f t="array" ref="W15:X15">IFERROR(_xlfn.TEXTSPLIT(L15,","),"")</f>
        <v xml:space="preserve"> 5 blue</v>
      </c>
      <c r="X15" t="str">
        <v xml:space="preserve"> 1 green</v>
      </c>
      <c r="Z15" t="str" cm="1">
        <f t="array" ref="Z15:AB15">IFERROR(_xlfn.TEXTSPLIT(M15,","),"")</f>
        <v xml:space="preserve"> 11 blue</v>
      </c>
      <c r="AA15" t="str">
        <v xml:space="preserve"> 2 green</v>
      </c>
      <c r="AB15" t="str">
        <v xml:space="preserve"> 17 red</v>
      </c>
      <c r="AC15" t="str" cm="1">
        <f t="array" ref="AC15:AE15">IFERROR(_xlfn.TEXTSPLIT(N15,","),"")</f>
        <v xml:space="preserve"> 14 green</v>
      </c>
      <c r="AD15" t="str">
        <v xml:space="preserve"> 9 red</v>
      </c>
      <c r="AE15" t="str">
        <v xml:space="preserve"> 2 blue</v>
      </c>
      <c r="AF15" t="str" cm="1">
        <f t="array" ref="AF15:AG15">IFERROR(_xlfn.TEXTSPLIT(O15,","),"")</f>
        <v xml:space="preserve"> 6 blue</v>
      </c>
      <c r="AG15" t="str">
        <v xml:space="preserve"> 19 red</v>
      </c>
      <c r="AI15" s="1"/>
      <c r="AJ15" t="b" cm="1">
        <f t="array" ref="AJ15">_xlfn.IFS(RIGHT(Q15,3)="red",VALUE(TRIM(LEFT(Q15,3)))&lt;=$D$4,RIGHT(Q15,3)="een",VALUE(TRIM(LEFT(Q15,3)))&lt;=$D$5,RIGHT(Q15,3)="lue",VALUE(TRIM(LEFT(Q15,3)))&lt;=$D$6,Q15="",TRUE,TRUE,"")</f>
        <v>1</v>
      </c>
      <c r="AK15" t="b" cm="1">
        <f t="array" ref="AK15">_xlfn.IFS(RIGHT(R15,3)="red",VALUE(TRIM(LEFT(R15,3)))&lt;=$D$4,RIGHT(R15,3)="een",VALUE(TRIM(LEFT(R15,3)))&lt;=$D$5,RIGHT(R15,3)="lue",VALUE(TRIM(LEFT(R15,3)))&lt;=$D$6,R15="",TRUE,TRUE,"")</f>
        <v>0</v>
      </c>
      <c r="AL15" t="b" cm="1">
        <f t="array" ref="AL15">_xlfn.IFS(RIGHT(S15,3)="red",VALUE(TRIM(LEFT(S15,3)))&lt;=$D$4,RIGHT(S15,3)="een",VALUE(TRIM(LEFT(S15,3)))&lt;=$D$5,RIGHT(S15,3)="lue",VALUE(TRIM(LEFT(S15,3)))&lt;=$D$6,S15="",TRUE,TRUE,"")</f>
        <v>1</v>
      </c>
      <c r="AM15" t="b" cm="1">
        <f t="array" ref="AM15">_xlfn.IFS(RIGHT(T15,3)="red",VALUE(TRIM(LEFT(T15,3)))&lt;=$D$4,RIGHT(T15,3)="een",VALUE(TRIM(LEFT(T15,3)))&lt;=$D$5,RIGHT(T15,3)="lue",VALUE(TRIM(LEFT(T15,3)))&lt;=$D$6,T15="",TRUE,TRUE,"")</f>
        <v>1</v>
      </c>
      <c r="AN15" t="b" cm="1">
        <f t="array" ref="AN15">_xlfn.IFS(RIGHT(U15,3)="red",VALUE(TRIM(LEFT(U15,3)))&lt;=$D$4,RIGHT(U15,3)="een",VALUE(TRIM(LEFT(U15,3)))&lt;=$D$5,RIGHT(U15,3)="lue",VALUE(TRIM(LEFT(U15,3)))&lt;=$D$6,U15="",TRUE,TRUE,"")</f>
        <v>0</v>
      </c>
      <c r="AO15" t="b" cm="1">
        <f t="array" ref="AO15">_xlfn.IFS(RIGHT(V15,3)="red",VALUE(TRIM(LEFT(V15,3)))&lt;=$D$4,RIGHT(V15,3)="een",VALUE(TRIM(LEFT(V15,3)))&lt;=$D$5,RIGHT(V15,3)="lue",VALUE(TRIM(LEFT(V15,3)))&lt;=$D$6,V15="",TRUE,TRUE,"")</f>
        <v>1</v>
      </c>
      <c r="AP15" t="b" cm="1">
        <f t="array" ref="AP15">_xlfn.IFS(RIGHT(W15,3)="red",VALUE(TRIM(LEFT(W15,3)))&lt;=$D$4,RIGHT(W15,3)="een",VALUE(TRIM(LEFT(W15,3)))&lt;=$D$5,RIGHT(W15,3)="lue",VALUE(TRIM(LEFT(W15,3)))&lt;=$D$6,W15="",TRUE,TRUE,"")</f>
        <v>1</v>
      </c>
      <c r="AQ15" t="b" cm="1">
        <f t="array" ref="AQ15">_xlfn.IFS(RIGHT(X15,3)="red",VALUE(TRIM(LEFT(X15,3)))&lt;=$D$4,RIGHT(X15,3)="een",VALUE(TRIM(LEFT(X15,3)))&lt;=$D$5,RIGHT(X15,3)="lue",VALUE(TRIM(LEFT(X15,3)))&lt;=$D$6,X15="",TRUE,TRUE,"")</f>
        <v>1</v>
      </c>
      <c r="AR15" t="b" cm="1">
        <f t="array" ref="AR15">_xlfn.IFS(RIGHT(Y15,3)="red",VALUE(TRIM(LEFT(Y15,3)))&lt;=$D$4,RIGHT(Y15,3)="een",VALUE(TRIM(LEFT(Y15,3)))&lt;=$D$5,RIGHT(Y15,3)="lue",VALUE(TRIM(LEFT(Y15,3)))&lt;=$D$6,Y15="",TRUE,TRUE,"")</f>
        <v>1</v>
      </c>
      <c r="AS15" t="b" cm="1">
        <f t="array" ref="AS15">_xlfn.IFS(RIGHT(Z15,3)="red",VALUE(TRIM(LEFT(Z15,3)))&lt;=$D$4,RIGHT(Z15,3)="een",VALUE(TRIM(LEFT(Z15,3)))&lt;=$D$5,RIGHT(Z15,3)="lue",VALUE(TRIM(LEFT(Z15,3)))&lt;=$D$6,Z15="",TRUE,TRUE,"")</f>
        <v>1</v>
      </c>
      <c r="AT15" t="b" cm="1">
        <f t="array" ref="AT15">_xlfn.IFS(RIGHT(AA15,3)="red",VALUE(TRIM(LEFT(AA15,3)))&lt;=$D$4,RIGHT(AA15,3)="een",VALUE(TRIM(LEFT(AA15,3)))&lt;=$D$5,RIGHT(AA15,3)="lue",VALUE(TRIM(LEFT(AA15,3)))&lt;=$D$6,AA15="",TRUE,TRUE,"")</f>
        <v>1</v>
      </c>
      <c r="AU15" t="b" cm="1">
        <f t="array" ref="AU15">_xlfn.IFS(RIGHT(AB15,3)="red",VALUE(TRIM(LEFT(AB15,3)))&lt;=$D$4,RIGHT(AB15,3)="een",VALUE(TRIM(LEFT(AB15,3)))&lt;=$D$5,RIGHT(AB15,3)="lue",VALUE(TRIM(LEFT(AB15,3)))&lt;=$D$6,AB15="",TRUE,TRUE,"")</f>
        <v>0</v>
      </c>
      <c r="AV15" t="b" cm="1">
        <f t="array" ref="AV15">_xlfn.IFS(RIGHT(AC15,3)="red",VALUE(TRIM(LEFT(AC15,3)))&lt;=$D$4,RIGHT(AC15,3)="een",VALUE(TRIM(LEFT(AC15,3)))&lt;=$D$5,RIGHT(AC15,3)="lue",VALUE(TRIM(LEFT(AC15,3)))&lt;=$D$6,AC15="",TRUE,TRUE,"")</f>
        <v>0</v>
      </c>
      <c r="AW15" t="b" cm="1">
        <f t="array" ref="AW15">_xlfn.IFS(RIGHT(AD15,3)="red",VALUE(TRIM(LEFT(AD15,3)))&lt;=$D$4,RIGHT(AD15,3)="een",VALUE(TRIM(LEFT(AD15,3)))&lt;=$D$5,RIGHT(AD15,3)="lue",VALUE(TRIM(LEFT(AD15,3)))&lt;=$D$6,AD15="",TRUE,TRUE,"")</f>
        <v>1</v>
      </c>
      <c r="AX15" t="b" cm="1">
        <f t="array" ref="AX15">_xlfn.IFS(RIGHT(AE15,3)="red",VALUE(TRIM(LEFT(AE15,3)))&lt;=$D$4,RIGHT(AE15,3)="een",VALUE(TRIM(LEFT(AE15,3)))&lt;=$D$5,RIGHT(AE15,3)="lue",VALUE(TRIM(LEFT(AE15,3)))&lt;=$D$6,AE15="",TRUE,TRUE,"")</f>
        <v>1</v>
      </c>
      <c r="AY15" t="b" cm="1">
        <f t="array" ref="AY15">_xlfn.IFS(RIGHT(AF15,3)="red",VALUE(TRIM(LEFT(AF15,3)))&lt;=$D$4,RIGHT(AF15,3)="een",VALUE(TRIM(LEFT(AF15,3)))&lt;=$D$5,RIGHT(AF15,3)="lue",VALUE(TRIM(LEFT(AF15,3)))&lt;=$D$6,AF15="",TRUE,TRUE,"")</f>
        <v>1</v>
      </c>
      <c r="AZ15" t="b" cm="1">
        <f t="array" ref="AZ15">_xlfn.IFS(RIGHT(AG15,3)="red",VALUE(TRIM(LEFT(AG15,3)))&lt;=$D$4,RIGHT(AG15,3)="een",VALUE(TRIM(LEFT(AG15,3)))&lt;=$D$5,RIGHT(AG15,3)="lue",VALUE(TRIM(LEFT(AG15,3)))&lt;=$D$6,AG15="",TRUE,TRUE,"")</f>
        <v>0</v>
      </c>
      <c r="BA15" t="b" cm="1">
        <f t="array" ref="BA15">_xlfn.IFS(RIGHT(AH15,3)="red",VALUE(TRIM(LEFT(AH15,3)))&lt;=$D$4,RIGHT(AH15,3)="een",VALUE(TRIM(LEFT(AH15,3)))&lt;=$D$5,RIGHT(AH15,3)="lue",VALUE(TRIM(LEFT(AH15,3)))&lt;=$D$6,AH15="",TRUE,TRUE,"")</f>
        <v>1</v>
      </c>
      <c r="BB15" s="1"/>
      <c r="BC15" cm="1">
        <f t="array" ref="BC15">IFERROR(_xlfn.IFS(RIGHT(Q15,3)="red",VALUE(TRIM(LEFT(Q15,3)))),0)</f>
        <v>0</v>
      </c>
      <c r="BD15" cm="1">
        <f t="array" ref="BD15">IFERROR(_xlfn.IFS(RIGHT(R15,3)="red",VALUE(TRIM(LEFT(R15,3)))),0)</f>
        <v>15</v>
      </c>
      <c r="BE15" cm="1">
        <f t="array" ref="BE15">IFERROR(_xlfn.IFS(RIGHT(S15,3)="red",VALUE(TRIM(LEFT(S15,3)))),0)</f>
        <v>0</v>
      </c>
      <c r="BF15" cm="1">
        <f t="array" ref="BF15">IFERROR(_xlfn.IFS(RIGHT(T15,3)="red",VALUE(TRIM(LEFT(T15,3)))),0)</f>
        <v>0</v>
      </c>
      <c r="BG15" cm="1">
        <f t="array" ref="BG15">IFERROR(_xlfn.IFS(RIGHT(U15,3)="red",VALUE(TRIM(LEFT(U15,3)))),0)</f>
        <v>17</v>
      </c>
      <c r="BH15" cm="1">
        <f t="array" ref="BH15">IFERROR(_xlfn.IFS(RIGHT(V15,3)="red",VALUE(TRIM(LEFT(V15,3)))),0)</f>
        <v>0</v>
      </c>
      <c r="BI15" cm="1">
        <f t="array" ref="BI15">IFERROR(_xlfn.IFS(RIGHT(W15,3)="red",VALUE(TRIM(LEFT(W15,3)))),0)</f>
        <v>0</v>
      </c>
      <c r="BJ15" cm="1">
        <f t="array" ref="BJ15">IFERROR(_xlfn.IFS(RIGHT(X15,3)="red",VALUE(TRIM(LEFT(X15,3)))),0)</f>
        <v>0</v>
      </c>
      <c r="BK15" cm="1">
        <f t="array" ref="BK15">IFERROR(_xlfn.IFS(RIGHT(Y15,3)="red",VALUE(TRIM(LEFT(Y15,3)))),0)</f>
        <v>0</v>
      </c>
      <c r="BL15" cm="1">
        <f t="array" ref="BL15">IFERROR(_xlfn.IFS(RIGHT(Z15,3)="red",VALUE(TRIM(LEFT(Z15,3)))),0)</f>
        <v>0</v>
      </c>
      <c r="BM15" cm="1">
        <f t="array" ref="BM15">IFERROR(_xlfn.IFS(RIGHT(AA15,3)="red",VALUE(TRIM(LEFT(AA15,3)))),0)</f>
        <v>0</v>
      </c>
      <c r="BN15" cm="1">
        <f t="array" ref="BN15">IFERROR(_xlfn.IFS(RIGHT(AB15,3)="red",VALUE(TRIM(LEFT(AB15,3)))),0)</f>
        <v>17</v>
      </c>
      <c r="BO15" cm="1">
        <f t="array" ref="BO15">IFERROR(_xlfn.IFS(RIGHT(AC15,3)="red",VALUE(TRIM(LEFT(AC15,3)))),0)</f>
        <v>0</v>
      </c>
      <c r="BP15" cm="1">
        <f t="array" ref="BP15">IFERROR(_xlfn.IFS(RIGHT(AD15,3)="red",VALUE(TRIM(LEFT(AD15,3)))),0)</f>
        <v>9</v>
      </c>
      <c r="BQ15" cm="1">
        <f t="array" ref="BQ15">IFERROR(_xlfn.IFS(RIGHT(AE15,3)="red",VALUE(TRIM(LEFT(AE15,3)))),0)</f>
        <v>0</v>
      </c>
      <c r="BR15" cm="1">
        <f t="array" ref="BR15">IFERROR(_xlfn.IFS(RIGHT(AF15,3)="red",VALUE(TRIM(LEFT(AF15,3)))),0)</f>
        <v>0</v>
      </c>
      <c r="BS15" cm="1">
        <f t="array" ref="BS15">IFERROR(_xlfn.IFS(RIGHT(AG15,3)="red",VALUE(TRIM(LEFT(AG15,3)))),0)</f>
        <v>19</v>
      </c>
      <c r="BT15" cm="1">
        <f t="array" ref="BT15">IFERROR(_xlfn.IFS(RIGHT(AH15,3)="red",VALUE(TRIM(LEFT(AH15,3)))),0)</f>
        <v>0</v>
      </c>
      <c r="BU15" s="1"/>
      <c r="BV15" cm="1">
        <f t="array" ref="BV15">IFERROR(_xlfn.IFS(RIGHT(Q15,3)="een",VALUE(TRIM(LEFT(Q15,3)))),0)</f>
        <v>0</v>
      </c>
      <c r="BW15" cm="1">
        <f t="array" ref="BW15">IFERROR(_xlfn.IFS(RIGHT(R15,3)="een",VALUE(TRIM(LEFT(R15,3)))),0)</f>
        <v>0</v>
      </c>
      <c r="BX15" cm="1">
        <f t="array" ref="BX15">IFERROR(_xlfn.IFS(RIGHT(S15,3)="een",VALUE(TRIM(LEFT(S15,3)))),0)</f>
        <v>1</v>
      </c>
      <c r="BY15" cm="1">
        <f t="array" ref="BY15">IFERROR(_xlfn.IFS(RIGHT(T15,3)="een",VALUE(TRIM(LEFT(T15,3)))),0)</f>
        <v>5</v>
      </c>
      <c r="BZ15" cm="1">
        <f t="array" ref="BZ15">IFERROR(_xlfn.IFS(RIGHT(U15,3)="een",VALUE(TRIM(LEFT(U15,3)))),0)</f>
        <v>0</v>
      </c>
      <c r="CA15" cm="1">
        <f t="array" ref="CA15">IFERROR(_xlfn.IFS(RIGHT(V15,3)="een",VALUE(TRIM(LEFT(V15,3)))),0)</f>
        <v>0</v>
      </c>
      <c r="CB15" cm="1">
        <f t="array" ref="CB15">IFERROR(_xlfn.IFS(RIGHT(W15,3)="een",VALUE(TRIM(LEFT(W15,3)))),0)</f>
        <v>0</v>
      </c>
      <c r="CC15" cm="1">
        <f t="array" ref="CC15">IFERROR(_xlfn.IFS(RIGHT(X15,3)="een",VALUE(TRIM(LEFT(X15,3)))),0)</f>
        <v>1</v>
      </c>
      <c r="CD15" cm="1">
        <f t="array" ref="CD15">IFERROR(_xlfn.IFS(RIGHT(Y15,3)="een",VALUE(TRIM(LEFT(Y15,3)))),0)</f>
        <v>0</v>
      </c>
      <c r="CE15" cm="1">
        <f t="array" ref="CE15">IFERROR(_xlfn.IFS(RIGHT(Z15,3)="een",VALUE(TRIM(LEFT(Z15,3)))),0)</f>
        <v>0</v>
      </c>
      <c r="CF15" cm="1">
        <f t="array" ref="CF15">IFERROR(_xlfn.IFS(RIGHT(AA15,3)="een",VALUE(TRIM(LEFT(AA15,3)))),0)</f>
        <v>2</v>
      </c>
      <c r="CG15" cm="1">
        <f t="array" ref="CG15">IFERROR(_xlfn.IFS(RIGHT(AB15,3)="een",VALUE(TRIM(LEFT(AB15,3)))),0)</f>
        <v>0</v>
      </c>
      <c r="CH15" cm="1">
        <f t="array" ref="CH15">IFERROR(_xlfn.IFS(RIGHT(AC15,3)="een",VALUE(TRIM(LEFT(AC15,3)))),0)</f>
        <v>14</v>
      </c>
      <c r="CI15" cm="1">
        <f t="array" ref="CI15">IFERROR(_xlfn.IFS(RIGHT(AD15,3)="een",VALUE(TRIM(LEFT(AD15,3)))),0)</f>
        <v>0</v>
      </c>
      <c r="CJ15" cm="1">
        <f t="array" ref="CJ15">IFERROR(_xlfn.IFS(RIGHT(AE15,3)="een",VALUE(TRIM(LEFT(AE15,3)))),0)</f>
        <v>0</v>
      </c>
      <c r="CK15" cm="1">
        <f t="array" ref="CK15">IFERROR(_xlfn.IFS(RIGHT(AF15,3)="een",VALUE(TRIM(LEFT(AF15,3)))),0)</f>
        <v>0</v>
      </c>
      <c r="CL15" cm="1">
        <f t="array" ref="CL15">IFERROR(_xlfn.IFS(RIGHT(AG15,3)="een",VALUE(TRIM(LEFT(AG15,3)))),0)</f>
        <v>0</v>
      </c>
      <c r="CM15" cm="1">
        <f t="array" ref="CM15">IFERROR(_xlfn.IFS(RIGHT(AH15,3)="een",VALUE(TRIM(LEFT(AH15,3)))),0)</f>
        <v>0</v>
      </c>
      <c r="CN15" s="1"/>
      <c r="CO15" cm="1">
        <f t="array" ref="CO15">IFERROR(_xlfn.IFS(RIGHT(Q15,3)="lue",VALUE(TRIM(LEFT(Q15,3)))),0)</f>
        <v>7</v>
      </c>
      <c r="CP15" cm="1">
        <f t="array" ref="CP15">IFERROR(_xlfn.IFS(RIGHT(R15,3)="lue",VALUE(TRIM(LEFT(R15,3)))),0)</f>
        <v>0</v>
      </c>
      <c r="CQ15" cm="1">
        <f t="array" ref="CQ15">IFERROR(_xlfn.IFS(RIGHT(S15,3)="lue",VALUE(TRIM(LEFT(S15,3)))),0)</f>
        <v>0</v>
      </c>
      <c r="CR15" cm="1">
        <f t="array" ref="CR15">IFERROR(_xlfn.IFS(RIGHT(T15,3)="lue",VALUE(TRIM(LEFT(T15,3)))),0)</f>
        <v>0</v>
      </c>
      <c r="CS15" cm="1">
        <f t="array" ref="CS15">IFERROR(_xlfn.IFS(RIGHT(U15,3)="lue",VALUE(TRIM(LEFT(U15,3)))),0)</f>
        <v>0</v>
      </c>
      <c r="CT15" cm="1">
        <f t="array" ref="CT15">IFERROR(_xlfn.IFS(RIGHT(V15,3)="lue",VALUE(TRIM(LEFT(V15,3)))),0)</f>
        <v>7</v>
      </c>
      <c r="CU15" cm="1">
        <f t="array" ref="CU15">IFERROR(_xlfn.IFS(RIGHT(W15,3)="lue",VALUE(TRIM(LEFT(W15,3)))),0)</f>
        <v>5</v>
      </c>
      <c r="CV15" cm="1">
        <f t="array" ref="CV15">IFERROR(_xlfn.IFS(RIGHT(X15,3)="lue",VALUE(TRIM(LEFT(X15,3)))),0)</f>
        <v>0</v>
      </c>
      <c r="CW15" cm="1">
        <f t="array" ref="CW15">IFERROR(_xlfn.IFS(RIGHT(Y15,3)="lue",VALUE(TRIM(LEFT(Y15,3)))),0)</f>
        <v>0</v>
      </c>
      <c r="CX15" cm="1">
        <f t="array" ref="CX15">IFERROR(_xlfn.IFS(RIGHT(Z15,3)="lue",VALUE(TRIM(LEFT(Z15,3)))),0)</f>
        <v>11</v>
      </c>
      <c r="CY15" cm="1">
        <f t="array" ref="CY15">IFERROR(_xlfn.IFS(RIGHT(AA15,3)="lue",VALUE(TRIM(LEFT(AA15,3)))),0)</f>
        <v>0</v>
      </c>
      <c r="CZ15" cm="1">
        <f t="array" ref="CZ15">IFERROR(_xlfn.IFS(RIGHT(AB15,3)="lue",VALUE(TRIM(LEFT(AB15,3)))),0)</f>
        <v>0</v>
      </c>
      <c r="DA15" cm="1">
        <f t="array" ref="DA15">IFERROR(_xlfn.IFS(RIGHT(AC15,3)="lue",VALUE(TRIM(LEFT(AC15,3)))),0)</f>
        <v>0</v>
      </c>
      <c r="DB15" cm="1">
        <f t="array" ref="DB15">IFERROR(_xlfn.IFS(RIGHT(AD15,3)="lue",VALUE(TRIM(LEFT(AD15,3)))),0)</f>
        <v>0</v>
      </c>
      <c r="DC15" cm="1">
        <f t="array" ref="DC15">IFERROR(_xlfn.IFS(RIGHT(AE15,3)="lue",VALUE(TRIM(LEFT(AE15,3)))),0)</f>
        <v>2</v>
      </c>
      <c r="DD15" cm="1">
        <f t="array" ref="DD15">IFERROR(_xlfn.IFS(RIGHT(AF15,3)="lue",VALUE(TRIM(LEFT(AF15,3)))),0)</f>
        <v>6</v>
      </c>
      <c r="DE15" cm="1">
        <f t="array" ref="DE15">IFERROR(_xlfn.IFS(RIGHT(AG15,3)="lue",VALUE(TRIM(LEFT(AG15,3)))),0)</f>
        <v>0</v>
      </c>
      <c r="DF15" cm="1">
        <f t="array" ref="DF15">IFERROR(_xlfn.IFS(RIGHT(AH15,3)="lue",VALUE(TRIM(LEFT(AH15,3)))),0)</f>
        <v>0</v>
      </c>
    </row>
    <row r="16" spans="2:110">
      <c r="B16" s="2" t="s">
        <v>92</v>
      </c>
      <c r="C16">
        <f>VALUE(TRIM(SUBSTITUTE(_xlfn.TEXTBEFORE(B16,":"),"Game","")))</f>
        <v>8</v>
      </c>
      <c r="D16" cm="1">
        <f t="array" ref="D16">SUM(--AJ16:BA16)</f>
        <v>18</v>
      </c>
      <c r="E16" t="b">
        <f>D16=$K$4</f>
        <v>1</v>
      </c>
      <c r="F16">
        <f>MAX(BC16:BT16)</f>
        <v>4</v>
      </c>
      <c r="G16">
        <f>MAX(BV16:CM16)</f>
        <v>13</v>
      </c>
      <c r="H16">
        <f>MAX(CO16:DF16)</f>
        <v>4</v>
      </c>
      <c r="I16">
        <f>PRODUCT(F16:H16)</f>
        <v>208</v>
      </c>
      <c r="J16" t="str" cm="1">
        <f t="array" ref="J16:M16">_xlfn.TEXTSPLIT(_xlfn.TEXTAFTER(B16,":"),";")</f>
        <v xml:space="preserve"> 13 green</v>
      </c>
      <c r="K16" t="str">
        <v xml:space="preserve"> 5 green</v>
      </c>
      <c r="L16" t="str">
        <v xml:space="preserve"> 3 blue, 9 green, 1 red</v>
      </c>
      <c r="M16" t="str">
        <v xml:space="preserve"> 4 red, 11 green, 4 blue</v>
      </c>
      <c r="P16" s="1"/>
      <c r="Q16" t="str" cm="1">
        <f t="array" ref="Q16">IFERROR(_xlfn.TEXTSPLIT(J16,","),"")</f>
        <v xml:space="preserve"> 13 green</v>
      </c>
      <c r="T16" t="str" cm="1">
        <f t="array" ref="T16">IFERROR(_xlfn.TEXTSPLIT(K16,","),"")</f>
        <v xml:space="preserve"> 5 green</v>
      </c>
      <c r="W16" t="str" cm="1">
        <f t="array" ref="W16:Y16">IFERROR(_xlfn.TEXTSPLIT(L16,","),"")</f>
        <v xml:space="preserve"> 3 blue</v>
      </c>
      <c r="X16" t="str">
        <v xml:space="preserve"> 9 green</v>
      </c>
      <c r="Y16" t="str">
        <v xml:space="preserve"> 1 red</v>
      </c>
      <c r="Z16" t="str" cm="1">
        <f t="array" ref="Z16:AB16">IFERROR(_xlfn.TEXTSPLIT(M16,","),"")</f>
        <v xml:space="preserve"> 4 red</v>
      </c>
      <c r="AA16" t="str">
        <v xml:space="preserve"> 11 green</v>
      </c>
      <c r="AB16" t="str">
        <v xml:space="preserve"> 4 blue</v>
      </c>
      <c r="AC16" t="str" cm="1">
        <f t="array" ref="AC16">IFERROR(_xlfn.TEXTSPLIT(N16,","),"")</f>
        <v/>
      </c>
      <c r="AF16" t="str" cm="1">
        <f t="array" ref="AF16">IFERROR(_xlfn.TEXTSPLIT(O16,","),"")</f>
        <v/>
      </c>
      <c r="AI16" s="1"/>
      <c r="AJ16" t="b" cm="1">
        <f t="array" ref="AJ16">_xlfn.IFS(RIGHT(Q16,3)="red",VALUE(TRIM(LEFT(Q16,3)))&lt;=$D$4,RIGHT(Q16,3)="een",VALUE(TRIM(LEFT(Q16,3)))&lt;=$D$5,RIGHT(Q16,3)="lue",VALUE(TRIM(LEFT(Q16,3)))&lt;=$D$6,Q16="",TRUE,TRUE,"")</f>
        <v>1</v>
      </c>
      <c r="AK16" t="b" cm="1">
        <f t="array" ref="AK16">_xlfn.IFS(RIGHT(R16,3)="red",VALUE(TRIM(LEFT(R16,3)))&lt;=$D$4,RIGHT(R16,3)="een",VALUE(TRIM(LEFT(R16,3)))&lt;=$D$5,RIGHT(R16,3)="lue",VALUE(TRIM(LEFT(R16,3)))&lt;=$D$6,R16="",TRUE,TRUE,"")</f>
        <v>1</v>
      </c>
      <c r="AL16" t="b" cm="1">
        <f t="array" ref="AL16">_xlfn.IFS(RIGHT(S16,3)="red",VALUE(TRIM(LEFT(S16,3)))&lt;=$D$4,RIGHT(S16,3)="een",VALUE(TRIM(LEFT(S16,3)))&lt;=$D$5,RIGHT(S16,3)="lue",VALUE(TRIM(LEFT(S16,3)))&lt;=$D$6,S16="",TRUE,TRUE,"")</f>
        <v>1</v>
      </c>
      <c r="AM16" t="b" cm="1">
        <f t="array" ref="AM16">_xlfn.IFS(RIGHT(T16,3)="red",VALUE(TRIM(LEFT(T16,3)))&lt;=$D$4,RIGHT(T16,3)="een",VALUE(TRIM(LEFT(T16,3)))&lt;=$D$5,RIGHT(T16,3)="lue",VALUE(TRIM(LEFT(T16,3)))&lt;=$D$6,T16="",TRUE,TRUE,"")</f>
        <v>1</v>
      </c>
      <c r="AN16" t="b" cm="1">
        <f t="array" ref="AN16">_xlfn.IFS(RIGHT(U16,3)="red",VALUE(TRIM(LEFT(U16,3)))&lt;=$D$4,RIGHT(U16,3)="een",VALUE(TRIM(LEFT(U16,3)))&lt;=$D$5,RIGHT(U16,3)="lue",VALUE(TRIM(LEFT(U16,3)))&lt;=$D$6,U16="",TRUE,TRUE,"")</f>
        <v>1</v>
      </c>
      <c r="AO16" t="b" cm="1">
        <f t="array" ref="AO16">_xlfn.IFS(RIGHT(V16,3)="red",VALUE(TRIM(LEFT(V16,3)))&lt;=$D$4,RIGHT(V16,3)="een",VALUE(TRIM(LEFT(V16,3)))&lt;=$D$5,RIGHT(V16,3)="lue",VALUE(TRIM(LEFT(V16,3)))&lt;=$D$6,V16="",TRUE,TRUE,"")</f>
        <v>1</v>
      </c>
      <c r="AP16" t="b" cm="1">
        <f t="array" ref="AP16">_xlfn.IFS(RIGHT(W16,3)="red",VALUE(TRIM(LEFT(W16,3)))&lt;=$D$4,RIGHT(W16,3)="een",VALUE(TRIM(LEFT(W16,3)))&lt;=$D$5,RIGHT(W16,3)="lue",VALUE(TRIM(LEFT(W16,3)))&lt;=$D$6,W16="",TRUE,TRUE,"")</f>
        <v>1</v>
      </c>
      <c r="AQ16" t="b" cm="1">
        <f t="array" ref="AQ16">_xlfn.IFS(RIGHT(X16,3)="red",VALUE(TRIM(LEFT(X16,3)))&lt;=$D$4,RIGHT(X16,3)="een",VALUE(TRIM(LEFT(X16,3)))&lt;=$D$5,RIGHT(X16,3)="lue",VALUE(TRIM(LEFT(X16,3)))&lt;=$D$6,X16="",TRUE,TRUE,"")</f>
        <v>1</v>
      </c>
      <c r="AR16" t="b" cm="1">
        <f t="array" ref="AR16">_xlfn.IFS(RIGHT(Y16,3)="red",VALUE(TRIM(LEFT(Y16,3)))&lt;=$D$4,RIGHT(Y16,3)="een",VALUE(TRIM(LEFT(Y16,3)))&lt;=$D$5,RIGHT(Y16,3)="lue",VALUE(TRIM(LEFT(Y16,3)))&lt;=$D$6,Y16="",TRUE,TRUE,"")</f>
        <v>1</v>
      </c>
      <c r="AS16" t="b" cm="1">
        <f t="array" ref="AS16">_xlfn.IFS(RIGHT(Z16,3)="red",VALUE(TRIM(LEFT(Z16,3)))&lt;=$D$4,RIGHT(Z16,3)="een",VALUE(TRIM(LEFT(Z16,3)))&lt;=$D$5,RIGHT(Z16,3)="lue",VALUE(TRIM(LEFT(Z16,3)))&lt;=$D$6,Z16="",TRUE,TRUE,"")</f>
        <v>1</v>
      </c>
      <c r="AT16" t="b" cm="1">
        <f t="array" ref="AT16">_xlfn.IFS(RIGHT(AA16,3)="red",VALUE(TRIM(LEFT(AA16,3)))&lt;=$D$4,RIGHT(AA16,3)="een",VALUE(TRIM(LEFT(AA16,3)))&lt;=$D$5,RIGHT(AA16,3)="lue",VALUE(TRIM(LEFT(AA16,3)))&lt;=$D$6,AA16="",TRUE,TRUE,"")</f>
        <v>1</v>
      </c>
      <c r="AU16" t="b" cm="1">
        <f t="array" ref="AU16">_xlfn.IFS(RIGHT(AB16,3)="red",VALUE(TRIM(LEFT(AB16,3)))&lt;=$D$4,RIGHT(AB16,3)="een",VALUE(TRIM(LEFT(AB16,3)))&lt;=$D$5,RIGHT(AB16,3)="lue",VALUE(TRIM(LEFT(AB16,3)))&lt;=$D$6,AB16="",TRUE,TRUE,"")</f>
        <v>1</v>
      </c>
      <c r="AV16" t="b" cm="1">
        <f t="array" ref="AV16">_xlfn.IFS(RIGHT(AC16,3)="red",VALUE(TRIM(LEFT(AC16,3)))&lt;=$D$4,RIGHT(AC16,3)="een",VALUE(TRIM(LEFT(AC16,3)))&lt;=$D$5,RIGHT(AC16,3)="lue",VALUE(TRIM(LEFT(AC16,3)))&lt;=$D$6,AC16="",TRUE,TRUE,"")</f>
        <v>1</v>
      </c>
      <c r="AW16" t="b" cm="1">
        <f t="array" ref="AW16">_xlfn.IFS(RIGHT(AD16,3)="red",VALUE(TRIM(LEFT(AD16,3)))&lt;=$D$4,RIGHT(AD16,3)="een",VALUE(TRIM(LEFT(AD16,3)))&lt;=$D$5,RIGHT(AD16,3)="lue",VALUE(TRIM(LEFT(AD16,3)))&lt;=$D$6,AD16="",TRUE,TRUE,"")</f>
        <v>1</v>
      </c>
      <c r="AX16" t="b" cm="1">
        <f t="array" ref="AX16">_xlfn.IFS(RIGHT(AE16,3)="red",VALUE(TRIM(LEFT(AE16,3)))&lt;=$D$4,RIGHT(AE16,3)="een",VALUE(TRIM(LEFT(AE16,3)))&lt;=$D$5,RIGHT(AE16,3)="lue",VALUE(TRIM(LEFT(AE16,3)))&lt;=$D$6,AE16="",TRUE,TRUE,"")</f>
        <v>1</v>
      </c>
      <c r="AY16" t="b" cm="1">
        <f t="array" ref="AY16">_xlfn.IFS(RIGHT(AF16,3)="red",VALUE(TRIM(LEFT(AF16,3)))&lt;=$D$4,RIGHT(AF16,3)="een",VALUE(TRIM(LEFT(AF16,3)))&lt;=$D$5,RIGHT(AF16,3)="lue",VALUE(TRIM(LEFT(AF16,3)))&lt;=$D$6,AF16="",TRUE,TRUE,"")</f>
        <v>1</v>
      </c>
      <c r="AZ16" t="b" cm="1">
        <f t="array" ref="AZ16">_xlfn.IFS(RIGHT(AG16,3)="red",VALUE(TRIM(LEFT(AG16,3)))&lt;=$D$4,RIGHT(AG16,3)="een",VALUE(TRIM(LEFT(AG16,3)))&lt;=$D$5,RIGHT(AG16,3)="lue",VALUE(TRIM(LEFT(AG16,3)))&lt;=$D$6,AG16="",TRUE,TRUE,"")</f>
        <v>1</v>
      </c>
      <c r="BA16" t="b" cm="1">
        <f t="array" ref="BA16">_xlfn.IFS(RIGHT(AH16,3)="red",VALUE(TRIM(LEFT(AH16,3)))&lt;=$D$4,RIGHT(AH16,3)="een",VALUE(TRIM(LEFT(AH16,3)))&lt;=$D$5,RIGHT(AH16,3)="lue",VALUE(TRIM(LEFT(AH16,3)))&lt;=$D$6,AH16="",TRUE,TRUE,"")</f>
        <v>1</v>
      </c>
      <c r="BB16" s="1"/>
      <c r="BC16" cm="1">
        <f t="array" ref="BC16">IFERROR(_xlfn.IFS(RIGHT(Q16,3)="red",VALUE(TRIM(LEFT(Q16,3)))),0)</f>
        <v>0</v>
      </c>
      <c r="BD16" cm="1">
        <f t="array" ref="BD16">IFERROR(_xlfn.IFS(RIGHT(R16,3)="red",VALUE(TRIM(LEFT(R16,3)))),0)</f>
        <v>0</v>
      </c>
      <c r="BE16" cm="1">
        <f t="array" ref="BE16">IFERROR(_xlfn.IFS(RIGHT(S16,3)="red",VALUE(TRIM(LEFT(S16,3)))),0)</f>
        <v>0</v>
      </c>
      <c r="BF16" cm="1">
        <f t="array" ref="BF16">IFERROR(_xlfn.IFS(RIGHT(T16,3)="red",VALUE(TRIM(LEFT(T16,3)))),0)</f>
        <v>0</v>
      </c>
      <c r="BG16" cm="1">
        <f t="array" ref="BG16">IFERROR(_xlfn.IFS(RIGHT(U16,3)="red",VALUE(TRIM(LEFT(U16,3)))),0)</f>
        <v>0</v>
      </c>
      <c r="BH16" cm="1">
        <f t="array" ref="BH16">IFERROR(_xlfn.IFS(RIGHT(V16,3)="red",VALUE(TRIM(LEFT(V16,3)))),0)</f>
        <v>0</v>
      </c>
      <c r="BI16" cm="1">
        <f t="array" ref="BI16">IFERROR(_xlfn.IFS(RIGHT(W16,3)="red",VALUE(TRIM(LEFT(W16,3)))),0)</f>
        <v>0</v>
      </c>
      <c r="BJ16" cm="1">
        <f t="array" ref="BJ16">IFERROR(_xlfn.IFS(RIGHT(X16,3)="red",VALUE(TRIM(LEFT(X16,3)))),0)</f>
        <v>0</v>
      </c>
      <c r="BK16" cm="1">
        <f t="array" ref="BK16">IFERROR(_xlfn.IFS(RIGHT(Y16,3)="red",VALUE(TRIM(LEFT(Y16,3)))),0)</f>
        <v>1</v>
      </c>
      <c r="BL16" cm="1">
        <f t="array" ref="BL16">IFERROR(_xlfn.IFS(RIGHT(Z16,3)="red",VALUE(TRIM(LEFT(Z16,3)))),0)</f>
        <v>4</v>
      </c>
      <c r="BM16" cm="1">
        <f t="array" ref="BM16">IFERROR(_xlfn.IFS(RIGHT(AA16,3)="red",VALUE(TRIM(LEFT(AA16,3)))),0)</f>
        <v>0</v>
      </c>
      <c r="BN16" cm="1">
        <f t="array" ref="BN16">IFERROR(_xlfn.IFS(RIGHT(AB16,3)="red",VALUE(TRIM(LEFT(AB16,3)))),0)</f>
        <v>0</v>
      </c>
      <c r="BO16" cm="1">
        <f t="array" ref="BO16">IFERROR(_xlfn.IFS(RIGHT(AC16,3)="red",VALUE(TRIM(LEFT(AC16,3)))),0)</f>
        <v>0</v>
      </c>
      <c r="BP16" cm="1">
        <f t="array" ref="BP16">IFERROR(_xlfn.IFS(RIGHT(AD16,3)="red",VALUE(TRIM(LEFT(AD16,3)))),0)</f>
        <v>0</v>
      </c>
      <c r="BQ16" cm="1">
        <f t="array" ref="BQ16">IFERROR(_xlfn.IFS(RIGHT(AE16,3)="red",VALUE(TRIM(LEFT(AE16,3)))),0)</f>
        <v>0</v>
      </c>
      <c r="BR16" cm="1">
        <f t="array" ref="BR16">IFERROR(_xlfn.IFS(RIGHT(AF16,3)="red",VALUE(TRIM(LEFT(AF16,3)))),0)</f>
        <v>0</v>
      </c>
      <c r="BS16" cm="1">
        <f t="array" ref="BS16">IFERROR(_xlfn.IFS(RIGHT(AG16,3)="red",VALUE(TRIM(LEFT(AG16,3)))),0)</f>
        <v>0</v>
      </c>
      <c r="BT16" cm="1">
        <f t="array" ref="BT16">IFERROR(_xlfn.IFS(RIGHT(AH16,3)="red",VALUE(TRIM(LEFT(AH16,3)))),0)</f>
        <v>0</v>
      </c>
      <c r="BU16" s="1"/>
      <c r="BV16" cm="1">
        <f t="array" ref="BV16">IFERROR(_xlfn.IFS(RIGHT(Q16,3)="een",VALUE(TRIM(LEFT(Q16,3)))),0)</f>
        <v>13</v>
      </c>
      <c r="BW16" cm="1">
        <f t="array" ref="BW16">IFERROR(_xlfn.IFS(RIGHT(R16,3)="een",VALUE(TRIM(LEFT(R16,3)))),0)</f>
        <v>0</v>
      </c>
      <c r="BX16" cm="1">
        <f t="array" ref="BX16">IFERROR(_xlfn.IFS(RIGHT(S16,3)="een",VALUE(TRIM(LEFT(S16,3)))),0)</f>
        <v>0</v>
      </c>
      <c r="BY16" cm="1">
        <f t="array" ref="BY16">IFERROR(_xlfn.IFS(RIGHT(T16,3)="een",VALUE(TRIM(LEFT(T16,3)))),0)</f>
        <v>5</v>
      </c>
      <c r="BZ16" cm="1">
        <f t="array" ref="BZ16">IFERROR(_xlfn.IFS(RIGHT(U16,3)="een",VALUE(TRIM(LEFT(U16,3)))),0)</f>
        <v>0</v>
      </c>
      <c r="CA16" cm="1">
        <f t="array" ref="CA16">IFERROR(_xlfn.IFS(RIGHT(V16,3)="een",VALUE(TRIM(LEFT(V16,3)))),0)</f>
        <v>0</v>
      </c>
      <c r="CB16" cm="1">
        <f t="array" ref="CB16">IFERROR(_xlfn.IFS(RIGHT(W16,3)="een",VALUE(TRIM(LEFT(W16,3)))),0)</f>
        <v>0</v>
      </c>
      <c r="CC16" cm="1">
        <f t="array" ref="CC16">IFERROR(_xlfn.IFS(RIGHT(X16,3)="een",VALUE(TRIM(LEFT(X16,3)))),0)</f>
        <v>9</v>
      </c>
      <c r="CD16" cm="1">
        <f t="array" ref="CD16">IFERROR(_xlfn.IFS(RIGHT(Y16,3)="een",VALUE(TRIM(LEFT(Y16,3)))),0)</f>
        <v>0</v>
      </c>
      <c r="CE16" cm="1">
        <f t="array" ref="CE16">IFERROR(_xlfn.IFS(RIGHT(Z16,3)="een",VALUE(TRIM(LEFT(Z16,3)))),0)</f>
        <v>0</v>
      </c>
      <c r="CF16" cm="1">
        <f t="array" ref="CF16">IFERROR(_xlfn.IFS(RIGHT(AA16,3)="een",VALUE(TRIM(LEFT(AA16,3)))),0)</f>
        <v>11</v>
      </c>
      <c r="CG16" cm="1">
        <f t="array" ref="CG16">IFERROR(_xlfn.IFS(RIGHT(AB16,3)="een",VALUE(TRIM(LEFT(AB16,3)))),0)</f>
        <v>0</v>
      </c>
      <c r="CH16" cm="1">
        <f t="array" ref="CH16">IFERROR(_xlfn.IFS(RIGHT(AC16,3)="een",VALUE(TRIM(LEFT(AC16,3)))),0)</f>
        <v>0</v>
      </c>
      <c r="CI16" cm="1">
        <f t="array" ref="CI16">IFERROR(_xlfn.IFS(RIGHT(AD16,3)="een",VALUE(TRIM(LEFT(AD16,3)))),0)</f>
        <v>0</v>
      </c>
      <c r="CJ16" cm="1">
        <f t="array" ref="CJ16">IFERROR(_xlfn.IFS(RIGHT(AE16,3)="een",VALUE(TRIM(LEFT(AE16,3)))),0)</f>
        <v>0</v>
      </c>
      <c r="CK16" cm="1">
        <f t="array" ref="CK16">IFERROR(_xlfn.IFS(RIGHT(AF16,3)="een",VALUE(TRIM(LEFT(AF16,3)))),0)</f>
        <v>0</v>
      </c>
      <c r="CL16" cm="1">
        <f t="array" ref="CL16">IFERROR(_xlfn.IFS(RIGHT(AG16,3)="een",VALUE(TRIM(LEFT(AG16,3)))),0)</f>
        <v>0</v>
      </c>
      <c r="CM16" cm="1">
        <f t="array" ref="CM16">IFERROR(_xlfn.IFS(RIGHT(AH16,3)="een",VALUE(TRIM(LEFT(AH16,3)))),0)</f>
        <v>0</v>
      </c>
      <c r="CN16" s="1"/>
      <c r="CO16" cm="1">
        <f t="array" ref="CO16">IFERROR(_xlfn.IFS(RIGHT(Q16,3)="lue",VALUE(TRIM(LEFT(Q16,3)))),0)</f>
        <v>0</v>
      </c>
      <c r="CP16" cm="1">
        <f t="array" ref="CP16">IFERROR(_xlfn.IFS(RIGHT(R16,3)="lue",VALUE(TRIM(LEFT(R16,3)))),0)</f>
        <v>0</v>
      </c>
      <c r="CQ16" cm="1">
        <f t="array" ref="CQ16">IFERROR(_xlfn.IFS(RIGHT(S16,3)="lue",VALUE(TRIM(LEFT(S16,3)))),0)</f>
        <v>0</v>
      </c>
      <c r="CR16" cm="1">
        <f t="array" ref="CR16">IFERROR(_xlfn.IFS(RIGHT(T16,3)="lue",VALUE(TRIM(LEFT(T16,3)))),0)</f>
        <v>0</v>
      </c>
      <c r="CS16" cm="1">
        <f t="array" ref="CS16">IFERROR(_xlfn.IFS(RIGHT(U16,3)="lue",VALUE(TRIM(LEFT(U16,3)))),0)</f>
        <v>0</v>
      </c>
      <c r="CT16" cm="1">
        <f t="array" ref="CT16">IFERROR(_xlfn.IFS(RIGHT(V16,3)="lue",VALUE(TRIM(LEFT(V16,3)))),0)</f>
        <v>0</v>
      </c>
      <c r="CU16" cm="1">
        <f t="array" ref="CU16">IFERROR(_xlfn.IFS(RIGHT(W16,3)="lue",VALUE(TRIM(LEFT(W16,3)))),0)</f>
        <v>3</v>
      </c>
      <c r="CV16" cm="1">
        <f t="array" ref="CV16">IFERROR(_xlfn.IFS(RIGHT(X16,3)="lue",VALUE(TRIM(LEFT(X16,3)))),0)</f>
        <v>0</v>
      </c>
      <c r="CW16" cm="1">
        <f t="array" ref="CW16">IFERROR(_xlfn.IFS(RIGHT(Y16,3)="lue",VALUE(TRIM(LEFT(Y16,3)))),0)</f>
        <v>0</v>
      </c>
      <c r="CX16" cm="1">
        <f t="array" ref="CX16">IFERROR(_xlfn.IFS(RIGHT(Z16,3)="lue",VALUE(TRIM(LEFT(Z16,3)))),0)</f>
        <v>0</v>
      </c>
      <c r="CY16" cm="1">
        <f t="array" ref="CY16">IFERROR(_xlfn.IFS(RIGHT(AA16,3)="lue",VALUE(TRIM(LEFT(AA16,3)))),0)</f>
        <v>0</v>
      </c>
      <c r="CZ16" cm="1">
        <f t="array" ref="CZ16">IFERROR(_xlfn.IFS(RIGHT(AB16,3)="lue",VALUE(TRIM(LEFT(AB16,3)))),0)</f>
        <v>4</v>
      </c>
      <c r="DA16" cm="1">
        <f t="array" ref="DA16">IFERROR(_xlfn.IFS(RIGHT(AC16,3)="lue",VALUE(TRIM(LEFT(AC16,3)))),0)</f>
        <v>0</v>
      </c>
      <c r="DB16" cm="1">
        <f t="array" ref="DB16">IFERROR(_xlfn.IFS(RIGHT(AD16,3)="lue",VALUE(TRIM(LEFT(AD16,3)))),0)</f>
        <v>0</v>
      </c>
      <c r="DC16" cm="1">
        <f t="array" ref="DC16">IFERROR(_xlfn.IFS(RIGHT(AE16,3)="lue",VALUE(TRIM(LEFT(AE16,3)))),0)</f>
        <v>0</v>
      </c>
      <c r="DD16" cm="1">
        <f t="array" ref="DD16">IFERROR(_xlfn.IFS(RIGHT(AF16,3)="lue",VALUE(TRIM(LEFT(AF16,3)))),0)</f>
        <v>0</v>
      </c>
      <c r="DE16" cm="1">
        <f t="array" ref="DE16">IFERROR(_xlfn.IFS(RIGHT(AG16,3)="lue",VALUE(TRIM(LEFT(AG16,3)))),0)</f>
        <v>0</v>
      </c>
      <c r="DF16" cm="1">
        <f t="array" ref="DF16">IFERROR(_xlfn.IFS(RIGHT(AH16,3)="lue",VALUE(TRIM(LEFT(AH16,3)))),0)</f>
        <v>0</v>
      </c>
    </row>
    <row r="17" spans="2:110">
      <c r="B17" s="2" t="s">
        <v>91</v>
      </c>
      <c r="C17">
        <f>VALUE(TRIM(SUBSTITUTE(_xlfn.TEXTBEFORE(B17,":"),"Game","")))</f>
        <v>9</v>
      </c>
      <c r="D17" cm="1">
        <f t="array" ref="D17">SUM(--AJ17:BA17)</f>
        <v>18</v>
      </c>
      <c r="E17" t="b">
        <f>D17=$K$4</f>
        <v>1</v>
      </c>
      <c r="F17">
        <f>MAX(BC17:BT17)</f>
        <v>8</v>
      </c>
      <c r="G17">
        <f>MAX(BV17:CM17)</f>
        <v>5</v>
      </c>
      <c r="H17">
        <f>MAX(CO17:DF17)</f>
        <v>10</v>
      </c>
      <c r="I17">
        <f>PRODUCT(F17:H17)</f>
        <v>400</v>
      </c>
      <c r="J17" t="str" cm="1">
        <f t="array" ref="J17:O17">_xlfn.TEXTSPLIT(_xlfn.TEXTAFTER(B17,":"),";")</f>
        <v xml:space="preserve"> 4 green, 1 red, 1 blue</v>
      </c>
      <c r="K17" t="str">
        <v xml:space="preserve"> 4 green, 7 blue, 7 red</v>
      </c>
      <c r="L17" t="str">
        <v xml:space="preserve"> 9 blue, 4 red</v>
      </c>
      <c r="M17" t="str">
        <v xml:space="preserve"> 2 blue, 8 red, 5 green</v>
      </c>
      <c r="N17" t="str">
        <v xml:space="preserve"> 6 blue, 2 green</v>
      </c>
      <c r="O17" t="str">
        <v xml:space="preserve"> 5 red, 5 green, 10 blue</v>
      </c>
      <c r="P17" s="1"/>
      <c r="Q17" t="str" cm="1">
        <f t="array" ref="Q17:S17">IFERROR(_xlfn.TEXTSPLIT(J17,","),"")</f>
        <v xml:space="preserve"> 4 green</v>
      </c>
      <c r="R17" t="str">
        <v xml:space="preserve"> 1 red</v>
      </c>
      <c r="S17" t="str">
        <v xml:space="preserve"> 1 blue</v>
      </c>
      <c r="T17" t="str" cm="1">
        <f t="array" ref="T17:V17">IFERROR(_xlfn.TEXTSPLIT(K17,","),"")</f>
        <v xml:space="preserve"> 4 green</v>
      </c>
      <c r="U17" t="str">
        <v xml:space="preserve"> 7 blue</v>
      </c>
      <c r="V17" t="str">
        <v xml:space="preserve"> 7 red</v>
      </c>
      <c r="W17" t="str" cm="1">
        <f t="array" ref="W17:X17">IFERROR(_xlfn.TEXTSPLIT(L17,","),"")</f>
        <v xml:space="preserve"> 9 blue</v>
      </c>
      <c r="X17" t="str">
        <v xml:space="preserve"> 4 red</v>
      </c>
      <c r="Z17" t="str" cm="1">
        <f t="array" ref="Z17:AB17">IFERROR(_xlfn.TEXTSPLIT(M17,","),"")</f>
        <v xml:space="preserve"> 2 blue</v>
      </c>
      <c r="AA17" t="str">
        <v xml:space="preserve"> 8 red</v>
      </c>
      <c r="AB17" t="str">
        <v xml:space="preserve"> 5 green</v>
      </c>
      <c r="AC17" t="str" cm="1">
        <f t="array" ref="AC17:AD17">IFERROR(_xlfn.TEXTSPLIT(N17,","),"")</f>
        <v xml:space="preserve"> 6 blue</v>
      </c>
      <c r="AD17" t="str">
        <v xml:space="preserve"> 2 green</v>
      </c>
      <c r="AF17" t="str" cm="1">
        <f t="array" ref="AF17:AH17">IFERROR(_xlfn.TEXTSPLIT(O17,","),"")</f>
        <v xml:space="preserve"> 5 red</v>
      </c>
      <c r="AG17" t="str">
        <v xml:space="preserve"> 5 green</v>
      </c>
      <c r="AH17" t="str">
        <v xml:space="preserve"> 10 blue</v>
      </c>
      <c r="AI17" s="1"/>
      <c r="AJ17" t="b" cm="1">
        <f t="array" ref="AJ17">_xlfn.IFS(RIGHT(Q17,3)="red",VALUE(TRIM(LEFT(Q17,3)))&lt;=$D$4,RIGHT(Q17,3)="een",VALUE(TRIM(LEFT(Q17,3)))&lt;=$D$5,RIGHT(Q17,3)="lue",VALUE(TRIM(LEFT(Q17,3)))&lt;=$D$6,Q17="",TRUE,TRUE,"")</f>
        <v>1</v>
      </c>
      <c r="AK17" t="b" cm="1">
        <f t="array" ref="AK17">_xlfn.IFS(RIGHT(R17,3)="red",VALUE(TRIM(LEFT(R17,3)))&lt;=$D$4,RIGHT(R17,3)="een",VALUE(TRIM(LEFT(R17,3)))&lt;=$D$5,RIGHT(R17,3)="lue",VALUE(TRIM(LEFT(R17,3)))&lt;=$D$6,R17="",TRUE,TRUE,"")</f>
        <v>1</v>
      </c>
      <c r="AL17" t="b" cm="1">
        <f t="array" ref="AL17">_xlfn.IFS(RIGHT(S17,3)="red",VALUE(TRIM(LEFT(S17,3)))&lt;=$D$4,RIGHT(S17,3)="een",VALUE(TRIM(LEFT(S17,3)))&lt;=$D$5,RIGHT(S17,3)="lue",VALUE(TRIM(LEFT(S17,3)))&lt;=$D$6,S17="",TRUE,TRUE,"")</f>
        <v>1</v>
      </c>
      <c r="AM17" t="b" cm="1">
        <f t="array" ref="AM17">_xlfn.IFS(RIGHT(T17,3)="red",VALUE(TRIM(LEFT(T17,3)))&lt;=$D$4,RIGHT(T17,3)="een",VALUE(TRIM(LEFT(T17,3)))&lt;=$D$5,RIGHT(T17,3)="lue",VALUE(TRIM(LEFT(T17,3)))&lt;=$D$6,T17="",TRUE,TRUE,"")</f>
        <v>1</v>
      </c>
      <c r="AN17" t="b" cm="1">
        <f t="array" ref="AN17">_xlfn.IFS(RIGHT(U17,3)="red",VALUE(TRIM(LEFT(U17,3)))&lt;=$D$4,RIGHT(U17,3)="een",VALUE(TRIM(LEFT(U17,3)))&lt;=$D$5,RIGHT(U17,3)="lue",VALUE(TRIM(LEFT(U17,3)))&lt;=$D$6,U17="",TRUE,TRUE,"")</f>
        <v>1</v>
      </c>
      <c r="AO17" t="b" cm="1">
        <f t="array" ref="AO17">_xlfn.IFS(RIGHT(V17,3)="red",VALUE(TRIM(LEFT(V17,3)))&lt;=$D$4,RIGHT(V17,3)="een",VALUE(TRIM(LEFT(V17,3)))&lt;=$D$5,RIGHT(V17,3)="lue",VALUE(TRIM(LEFT(V17,3)))&lt;=$D$6,V17="",TRUE,TRUE,"")</f>
        <v>1</v>
      </c>
      <c r="AP17" t="b" cm="1">
        <f t="array" ref="AP17">_xlfn.IFS(RIGHT(W17,3)="red",VALUE(TRIM(LEFT(W17,3)))&lt;=$D$4,RIGHT(W17,3)="een",VALUE(TRIM(LEFT(W17,3)))&lt;=$D$5,RIGHT(W17,3)="lue",VALUE(TRIM(LEFT(W17,3)))&lt;=$D$6,W17="",TRUE,TRUE,"")</f>
        <v>1</v>
      </c>
      <c r="AQ17" t="b" cm="1">
        <f t="array" ref="AQ17">_xlfn.IFS(RIGHT(X17,3)="red",VALUE(TRIM(LEFT(X17,3)))&lt;=$D$4,RIGHT(X17,3)="een",VALUE(TRIM(LEFT(X17,3)))&lt;=$D$5,RIGHT(X17,3)="lue",VALUE(TRIM(LEFT(X17,3)))&lt;=$D$6,X17="",TRUE,TRUE,"")</f>
        <v>1</v>
      </c>
      <c r="AR17" t="b" cm="1">
        <f t="array" ref="AR17">_xlfn.IFS(RIGHT(Y17,3)="red",VALUE(TRIM(LEFT(Y17,3)))&lt;=$D$4,RIGHT(Y17,3)="een",VALUE(TRIM(LEFT(Y17,3)))&lt;=$D$5,RIGHT(Y17,3)="lue",VALUE(TRIM(LEFT(Y17,3)))&lt;=$D$6,Y17="",TRUE,TRUE,"")</f>
        <v>1</v>
      </c>
      <c r="AS17" t="b" cm="1">
        <f t="array" ref="AS17">_xlfn.IFS(RIGHT(Z17,3)="red",VALUE(TRIM(LEFT(Z17,3)))&lt;=$D$4,RIGHT(Z17,3)="een",VALUE(TRIM(LEFT(Z17,3)))&lt;=$D$5,RIGHT(Z17,3)="lue",VALUE(TRIM(LEFT(Z17,3)))&lt;=$D$6,Z17="",TRUE,TRUE,"")</f>
        <v>1</v>
      </c>
      <c r="AT17" t="b" cm="1">
        <f t="array" ref="AT17">_xlfn.IFS(RIGHT(AA17,3)="red",VALUE(TRIM(LEFT(AA17,3)))&lt;=$D$4,RIGHT(AA17,3)="een",VALUE(TRIM(LEFT(AA17,3)))&lt;=$D$5,RIGHT(AA17,3)="lue",VALUE(TRIM(LEFT(AA17,3)))&lt;=$D$6,AA17="",TRUE,TRUE,"")</f>
        <v>1</v>
      </c>
      <c r="AU17" t="b" cm="1">
        <f t="array" ref="AU17">_xlfn.IFS(RIGHT(AB17,3)="red",VALUE(TRIM(LEFT(AB17,3)))&lt;=$D$4,RIGHT(AB17,3)="een",VALUE(TRIM(LEFT(AB17,3)))&lt;=$D$5,RIGHT(AB17,3)="lue",VALUE(TRIM(LEFT(AB17,3)))&lt;=$D$6,AB17="",TRUE,TRUE,"")</f>
        <v>1</v>
      </c>
      <c r="AV17" t="b" cm="1">
        <f t="array" ref="AV17">_xlfn.IFS(RIGHT(AC17,3)="red",VALUE(TRIM(LEFT(AC17,3)))&lt;=$D$4,RIGHT(AC17,3)="een",VALUE(TRIM(LEFT(AC17,3)))&lt;=$D$5,RIGHT(AC17,3)="lue",VALUE(TRIM(LEFT(AC17,3)))&lt;=$D$6,AC17="",TRUE,TRUE,"")</f>
        <v>1</v>
      </c>
      <c r="AW17" t="b" cm="1">
        <f t="array" ref="AW17">_xlfn.IFS(RIGHT(AD17,3)="red",VALUE(TRIM(LEFT(AD17,3)))&lt;=$D$4,RIGHT(AD17,3)="een",VALUE(TRIM(LEFT(AD17,3)))&lt;=$D$5,RIGHT(AD17,3)="lue",VALUE(TRIM(LEFT(AD17,3)))&lt;=$D$6,AD17="",TRUE,TRUE,"")</f>
        <v>1</v>
      </c>
      <c r="AX17" t="b" cm="1">
        <f t="array" ref="AX17">_xlfn.IFS(RIGHT(AE17,3)="red",VALUE(TRIM(LEFT(AE17,3)))&lt;=$D$4,RIGHT(AE17,3)="een",VALUE(TRIM(LEFT(AE17,3)))&lt;=$D$5,RIGHT(AE17,3)="lue",VALUE(TRIM(LEFT(AE17,3)))&lt;=$D$6,AE17="",TRUE,TRUE,"")</f>
        <v>1</v>
      </c>
      <c r="AY17" t="b" cm="1">
        <f t="array" ref="AY17">_xlfn.IFS(RIGHT(AF17,3)="red",VALUE(TRIM(LEFT(AF17,3)))&lt;=$D$4,RIGHT(AF17,3)="een",VALUE(TRIM(LEFT(AF17,3)))&lt;=$D$5,RIGHT(AF17,3)="lue",VALUE(TRIM(LEFT(AF17,3)))&lt;=$D$6,AF17="",TRUE,TRUE,"")</f>
        <v>1</v>
      </c>
      <c r="AZ17" t="b" cm="1">
        <f t="array" ref="AZ17">_xlfn.IFS(RIGHT(AG17,3)="red",VALUE(TRIM(LEFT(AG17,3)))&lt;=$D$4,RIGHT(AG17,3)="een",VALUE(TRIM(LEFT(AG17,3)))&lt;=$D$5,RIGHT(AG17,3)="lue",VALUE(TRIM(LEFT(AG17,3)))&lt;=$D$6,AG17="",TRUE,TRUE,"")</f>
        <v>1</v>
      </c>
      <c r="BA17" t="b" cm="1">
        <f t="array" ref="BA17">_xlfn.IFS(RIGHT(AH17,3)="red",VALUE(TRIM(LEFT(AH17,3)))&lt;=$D$4,RIGHT(AH17,3)="een",VALUE(TRIM(LEFT(AH17,3)))&lt;=$D$5,RIGHT(AH17,3)="lue",VALUE(TRIM(LEFT(AH17,3)))&lt;=$D$6,AH17="",TRUE,TRUE,"")</f>
        <v>1</v>
      </c>
      <c r="BB17" s="1"/>
      <c r="BC17" cm="1">
        <f t="array" ref="BC17">IFERROR(_xlfn.IFS(RIGHT(Q17,3)="red",VALUE(TRIM(LEFT(Q17,3)))),0)</f>
        <v>0</v>
      </c>
      <c r="BD17" cm="1">
        <f t="array" ref="BD17">IFERROR(_xlfn.IFS(RIGHT(R17,3)="red",VALUE(TRIM(LEFT(R17,3)))),0)</f>
        <v>1</v>
      </c>
      <c r="BE17" cm="1">
        <f t="array" ref="BE17">IFERROR(_xlfn.IFS(RIGHT(S17,3)="red",VALUE(TRIM(LEFT(S17,3)))),0)</f>
        <v>0</v>
      </c>
      <c r="BF17" cm="1">
        <f t="array" ref="BF17">IFERROR(_xlfn.IFS(RIGHT(T17,3)="red",VALUE(TRIM(LEFT(T17,3)))),0)</f>
        <v>0</v>
      </c>
      <c r="BG17" cm="1">
        <f t="array" ref="BG17">IFERROR(_xlfn.IFS(RIGHT(U17,3)="red",VALUE(TRIM(LEFT(U17,3)))),0)</f>
        <v>0</v>
      </c>
      <c r="BH17" cm="1">
        <f t="array" ref="BH17">IFERROR(_xlfn.IFS(RIGHT(V17,3)="red",VALUE(TRIM(LEFT(V17,3)))),0)</f>
        <v>7</v>
      </c>
      <c r="BI17" cm="1">
        <f t="array" ref="BI17">IFERROR(_xlfn.IFS(RIGHT(W17,3)="red",VALUE(TRIM(LEFT(W17,3)))),0)</f>
        <v>0</v>
      </c>
      <c r="BJ17" cm="1">
        <f t="array" ref="BJ17">IFERROR(_xlfn.IFS(RIGHT(X17,3)="red",VALUE(TRIM(LEFT(X17,3)))),0)</f>
        <v>4</v>
      </c>
      <c r="BK17" cm="1">
        <f t="array" ref="BK17">IFERROR(_xlfn.IFS(RIGHT(Y17,3)="red",VALUE(TRIM(LEFT(Y17,3)))),0)</f>
        <v>0</v>
      </c>
      <c r="BL17" cm="1">
        <f t="array" ref="BL17">IFERROR(_xlfn.IFS(RIGHT(Z17,3)="red",VALUE(TRIM(LEFT(Z17,3)))),0)</f>
        <v>0</v>
      </c>
      <c r="BM17" cm="1">
        <f t="array" ref="BM17">IFERROR(_xlfn.IFS(RIGHT(AA17,3)="red",VALUE(TRIM(LEFT(AA17,3)))),0)</f>
        <v>8</v>
      </c>
      <c r="BN17" cm="1">
        <f t="array" ref="BN17">IFERROR(_xlfn.IFS(RIGHT(AB17,3)="red",VALUE(TRIM(LEFT(AB17,3)))),0)</f>
        <v>0</v>
      </c>
      <c r="BO17" cm="1">
        <f t="array" ref="BO17">IFERROR(_xlfn.IFS(RIGHT(AC17,3)="red",VALUE(TRIM(LEFT(AC17,3)))),0)</f>
        <v>0</v>
      </c>
      <c r="BP17" cm="1">
        <f t="array" ref="BP17">IFERROR(_xlfn.IFS(RIGHT(AD17,3)="red",VALUE(TRIM(LEFT(AD17,3)))),0)</f>
        <v>0</v>
      </c>
      <c r="BQ17" cm="1">
        <f t="array" ref="BQ17">IFERROR(_xlfn.IFS(RIGHT(AE17,3)="red",VALUE(TRIM(LEFT(AE17,3)))),0)</f>
        <v>0</v>
      </c>
      <c r="BR17" cm="1">
        <f t="array" ref="BR17">IFERROR(_xlfn.IFS(RIGHT(AF17,3)="red",VALUE(TRIM(LEFT(AF17,3)))),0)</f>
        <v>5</v>
      </c>
      <c r="BS17" cm="1">
        <f t="array" ref="BS17">IFERROR(_xlfn.IFS(RIGHT(AG17,3)="red",VALUE(TRIM(LEFT(AG17,3)))),0)</f>
        <v>0</v>
      </c>
      <c r="BT17" cm="1">
        <f t="array" ref="BT17">IFERROR(_xlfn.IFS(RIGHT(AH17,3)="red",VALUE(TRIM(LEFT(AH17,3)))),0)</f>
        <v>0</v>
      </c>
      <c r="BU17" s="1"/>
      <c r="BV17" cm="1">
        <f t="array" ref="BV17">IFERROR(_xlfn.IFS(RIGHT(Q17,3)="een",VALUE(TRIM(LEFT(Q17,3)))),0)</f>
        <v>4</v>
      </c>
      <c r="BW17" cm="1">
        <f t="array" ref="BW17">IFERROR(_xlfn.IFS(RIGHT(R17,3)="een",VALUE(TRIM(LEFT(R17,3)))),0)</f>
        <v>0</v>
      </c>
      <c r="BX17" cm="1">
        <f t="array" ref="BX17">IFERROR(_xlfn.IFS(RIGHT(S17,3)="een",VALUE(TRIM(LEFT(S17,3)))),0)</f>
        <v>0</v>
      </c>
      <c r="BY17" cm="1">
        <f t="array" ref="BY17">IFERROR(_xlfn.IFS(RIGHT(T17,3)="een",VALUE(TRIM(LEFT(T17,3)))),0)</f>
        <v>4</v>
      </c>
      <c r="BZ17" cm="1">
        <f t="array" ref="BZ17">IFERROR(_xlfn.IFS(RIGHT(U17,3)="een",VALUE(TRIM(LEFT(U17,3)))),0)</f>
        <v>0</v>
      </c>
      <c r="CA17" cm="1">
        <f t="array" ref="CA17">IFERROR(_xlfn.IFS(RIGHT(V17,3)="een",VALUE(TRIM(LEFT(V17,3)))),0)</f>
        <v>0</v>
      </c>
      <c r="CB17" cm="1">
        <f t="array" ref="CB17">IFERROR(_xlfn.IFS(RIGHT(W17,3)="een",VALUE(TRIM(LEFT(W17,3)))),0)</f>
        <v>0</v>
      </c>
      <c r="CC17" cm="1">
        <f t="array" ref="CC17">IFERROR(_xlfn.IFS(RIGHT(X17,3)="een",VALUE(TRIM(LEFT(X17,3)))),0)</f>
        <v>0</v>
      </c>
      <c r="CD17" cm="1">
        <f t="array" ref="CD17">IFERROR(_xlfn.IFS(RIGHT(Y17,3)="een",VALUE(TRIM(LEFT(Y17,3)))),0)</f>
        <v>0</v>
      </c>
      <c r="CE17" cm="1">
        <f t="array" ref="CE17">IFERROR(_xlfn.IFS(RIGHT(Z17,3)="een",VALUE(TRIM(LEFT(Z17,3)))),0)</f>
        <v>0</v>
      </c>
      <c r="CF17" cm="1">
        <f t="array" ref="CF17">IFERROR(_xlfn.IFS(RIGHT(AA17,3)="een",VALUE(TRIM(LEFT(AA17,3)))),0)</f>
        <v>0</v>
      </c>
      <c r="CG17" cm="1">
        <f t="array" ref="CG17">IFERROR(_xlfn.IFS(RIGHT(AB17,3)="een",VALUE(TRIM(LEFT(AB17,3)))),0)</f>
        <v>5</v>
      </c>
      <c r="CH17" cm="1">
        <f t="array" ref="CH17">IFERROR(_xlfn.IFS(RIGHT(AC17,3)="een",VALUE(TRIM(LEFT(AC17,3)))),0)</f>
        <v>0</v>
      </c>
      <c r="CI17" cm="1">
        <f t="array" ref="CI17">IFERROR(_xlfn.IFS(RIGHT(AD17,3)="een",VALUE(TRIM(LEFT(AD17,3)))),0)</f>
        <v>2</v>
      </c>
      <c r="CJ17" cm="1">
        <f t="array" ref="CJ17">IFERROR(_xlfn.IFS(RIGHT(AE17,3)="een",VALUE(TRIM(LEFT(AE17,3)))),0)</f>
        <v>0</v>
      </c>
      <c r="CK17" cm="1">
        <f t="array" ref="CK17">IFERROR(_xlfn.IFS(RIGHT(AF17,3)="een",VALUE(TRIM(LEFT(AF17,3)))),0)</f>
        <v>0</v>
      </c>
      <c r="CL17" cm="1">
        <f t="array" ref="CL17">IFERROR(_xlfn.IFS(RIGHT(AG17,3)="een",VALUE(TRIM(LEFT(AG17,3)))),0)</f>
        <v>5</v>
      </c>
      <c r="CM17" cm="1">
        <f t="array" ref="CM17">IFERROR(_xlfn.IFS(RIGHT(AH17,3)="een",VALUE(TRIM(LEFT(AH17,3)))),0)</f>
        <v>0</v>
      </c>
      <c r="CN17" s="1"/>
      <c r="CO17" cm="1">
        <f t="array" ref="CO17">IFERROR(_xlfn.IFS(RIGHT(Q17,3)="lue",VALUE(TRIM(LEFT(Q17,3)))),0)</f>
        <v>0</v>
      </c>
      <c r="CP17" cm="1">
        <f t="array" ref="CP17">IFERROR(_xlfn.IFS(RIGHT(R17,3)="lue",VALUE(TRIM(LEFT(R17,3)))),0)</f>
        <v>0</v>
      </c>
      <c r="CQ17" cm="1">
        <f t="array" ref="CQ17">IFERROR(_xlfn.IFS(RIGHT(S17,3)="lue",VALUE(TRIM(LEFT(S17,3)))),0)</f>
        <v>1</v>
      </c>
      <c r="CR17" cm="1">
        <f t="array" ref="CR17">IFERROR(_xlfn.IFS(RIGHT(T17,3)="lue",VALUE(TRIM(LEFT(T17,3)))),0)</f>
        <v>0</v>
      </c>
      <c r="CS17" cm="1">
        <f t="array" ref="CS17">IFERROR(_xlfn.IFS(RIGHT(U17,3)="lue",VALUE(TRIM(LEFT(U17,3)))),0)</f>
        <v>7</v>
      </c>
      <c r="CT17" cm="1">
        <f t="array" ref="CT17">IFERROR(_xlfn.IFS(RIGHT(V17,3)="lue",VALUE(TRIM(LEFT(V17,3)))),0)</f>
        <v>0</v>
      </c>
      <c r="CU17" cm="1">
        <f t="array" ref="CU17">IFERROR(_xlfn.IFS(RIGHT(W17,3)="lue",VALUE(TRIM(LEFT(W17,3)))),0)</f>
        <v>9</v>
      </c>
      <c r="CV17" cm="1">
        <f t="array" ref="CV17">IFERROR(_xlfn.IFS(RIGHT(X17,3)="lue",VALUE(TRIM(LEFT(X17,3)))),0)</f>
        <v>0</v>
      </c>
      <c r="CW17" cm="1">
        <f t="array" ref="CW17">IFERROR(_xlfn.IFS(RIGHT(Y17,3)="lue",VALUE(TRIM(LEFT(Y17,3)))),0)</f>
        <v>0</v>
      </c>
      <c r="CX17" cm="1">
        <f t="array" ref="CX17">IFERROR(_xlfn.IFS(RIGHT(Z17,3)="lue",VALUE(TRIM(LEFT(Z17,3)))),0)</f>
        <v>2</v>
      </c>
      <c r="CY17" cm="1">
        <f t="array" ref="CY17">IFERROR(_xlfn.IFS(RIGHT(AA17,3)="lue",VALUE(TRIM(LEFT(AA17,3)))),0)</f>
        <v>0</v>
      </c>
      <c r="CZ17" cm="1">
        <f t="array" ref="CZ17">IFERROR(_xlfn.IFS(RIGHT(AB17,3)="lue",VALUE(TRIM(LEFT(AB17,3)))),0)</f>
        <v>0</v>
      </c>
      <c r="DA17" cm="1">
        <f t="array" ref="DA17">IFERROR(_xlfn.IFS(RIGHT(AC17,3)="lue",VALUE(TRIM(LEFT(AC17,3)))),0)</f>
        <v>6</v>
      </c>
      <c r="DB17" cm="1">
        <f t="array" ref="DB17">IFERROR(_xlfn.IFS(RIGHT(AD17,3)="lue",VALUE(TRIM(LEFT(AD17,3)))),0)</f>
        <v>0</v>
      </c>
      <c r="DC17" cm="1">
        <f t="array" ref="DC17">IFERROR(_xlfn.IFS(RIGHT(AE17,3)="lue",VALUE(TRIM(LEFT(AE17,3)))),0)</f>
        <v>0</v>
      </c>
      <c r="DD17" cm="1">
        <f t="array" ref="DD17">IFERROR(_xlfn.IFS(RIGHT(AF17,3)="lue",VALUE(TRIM(LEFT(AF17,3)))),0)</f>
        <v>0</v>
      </c>
      <c r="DE17" cm="1">
        <f t="array" ref="DE17">IFERROR(_xlfn.IFS(RIGHT(AG17,3)="lue",VALUE(TRIM(LEFT(AG17,3)))),0)</f>
        <v>0</v>
      </c>
      <c r="DF17" cm="1">
        <f t="array" ref="DF17">IFERROR(_xlfn.IFS(RIGHT(AH17,3)="lue",VALUE(TRIM(LEFT(AH17,3)))),0)</f>
        <v>10</v>
      </c>
    </row>
    <row r="18" spans="2:110">
      <c r="B18" s="2" t="s">
        <v>90</v>
      </c>
      <c r="C18">
        <f>VALUE(TRIM(SUBSTITUTE(_xlfn.TEXTBEFORE(B18,":"),"Game","")))</f>
        <v>10</v>
      </c>
      <c r="D18" cm="1">
        <f t="array" ref="D18">SUM(--AJ18:BA18)</f>
        <v>18</v>
      </c>
      <c r="E18" t="b">
        <f>D18=$K$4</f>
        <v>1</v>
      </c>
      <c r="F18">
        <f>MAX(BC18:BT18)</f>
        <v>11</v>
      </c>
      <c r="G18">
        <f>MAX(BV18:CM18)</f>
        <v>4</v>
      </c>
      <c r="H18">
        <f>MAX(CO18:DF18)</f>
        <v>5</v>
      </c>
      <c r="I18">
        <f>PRODUCT(F18:H18)</f>
        <v>220</v>
      </c>
      <c r="J18" t="str" cm="1">
        <f t="array" ref="J18:N18">_xlfn.TEXTSPLIT(_xlfn.TEXTAFTER(B18,":"),";")</f>
        <v xml:space="preserve"> 1 green, 5 blue, 3 red</v>
      </c>
      <c r="K18" t="str">
        <v xml:space="preserve"> 4 green, 9 red, 3 blue</v>
      </c>
      <c r="L18" t="str">
        <v xml:space="preserve"> 11 red, 2 green, 5 blue</v>
      </c>
      <c r="M18" t="str">
        <v xml:space="preserve"> 3 green, 1 blue, 2 red</v>
      </c>
      <c r="N18" t="str">
        <v xml:space="preserve"> 6 red, 2 blue</v>
      </c>
      <c r="P18" s="1"/>
      <c r="Q18" t="str" cm="1">
        <f t="array" ref="Q18:S18">IFERROR(_xlfn.TEXTSPLIT(J18,","),"")</f>
        <v xml:space="preserve"> 1 green</v>
      </c>
      <c r="R18" t="str">
        <v xml:space="preserve"> 5 blue</v>
      </c>
      <c r="S18" t="str">
        <v xml:space="preserve"> 3 red</v>
      </c>
      <c r="T18" t="str" cm="1">
        <f t="array" ref="T18:V18">IFERROR(_xlfn.TEXTSPLIT(K18,","),"")</f>
        <v xml:space="preserve"> 4 green</v>
      </c>
      <c r="U18" t="str">
        <v xml:space="preserve"> 9 red</v>
      </c>
      <c r="V18" t="str">
        <v xml:space="preserve"> 3 blue</v>
      </c>
      <c r="W18" t="str" cm="1">
        <f t="array" ref="W18:Y18">IFERROR(_xlfn.TEXTSPLIT(L18,","),"")</f>
        <v xml:space="preserve"> 11 red</v>
      </c>
      <c r="X18" t="str">
        <v xml:space="preserve"> 2 green</v>
      </c>
      <c r="Y18" t="str">
        <v xml:space="preserve"> 5 blue</v>
      </c>
      <c r="Z18" t="str" cm="1">
        <f t="array" ref="Z18:AB18">IFERROR(_xlfn.TEXTSPLIT(M18,","),"")</f>
        <v xml:space="preserve"> 3 green</v>
      </c>
      <c r="AA18" t="str">
        <v xml:space="preserve"> 1 blue</v>
      </c>
      <c r="AB18" t="str">
        <v xml:space="preserve"> 2 red</v>
      </c>
      <c r="AC18" t="str" cm="1">
        <f t="array" ref="AC18:AD18">IFERROR(_xlfn.TEXTSPLIT(N18,","),"")</f>
        <v xml:space="preserve"> 6 red</v>
      </c>
      <c r="AD18" t="str">
        <v xml:space="preserve"> 2 blue</v>
      </c>
      <c r="AF18" t="str" cm="1">
        <f t="array" ref="AF18">IFERROR(_xlfn.TEXTSPLIT(O18,","),"")</f>
        <v/>
      </c>
      <c r="AI18" s="1"/>
      <c r="AJ18" t="b" cm="1">
        <f t="array" ref="AJ18">_xlfn.IFS(RIGHT(Q18,3)="red",VALUE(TRIM(LEFT(Q18,3)))&lt;=$D$4,RIGHT(Q18,3)="een",VALUE(TRIM(LEFT(Q18,3)))&lt;=$D$5,RIGHT(Q18,3)="lue",VALUE(TRIM(LEFT(Q18,3)))&lt;=$D$6,Q18="",TRUE,TRUE,"")</f>
        <v>1</v>
      </c>
      <c r="AK18" t="b" cm="1">
        <f t="array" ref="AK18">_xlfn.IFS(RIGHT(R18,3)="red",VALUE(TRIM(LEFT(R18,3)))&lt;=$D$4,RIGHT(R18,3)="een",VALUE(TRIM(LEFT(R18,3)))&lt;=$D$5,RIGHT(R18,3)="lue",VALUE(TRIM(LEFT(R18,3)))&lt;=$D$6,R18="",TRUE,TRUE,"")</f>
        <v>1</v>
      </c>
      <c r="AL18" t="b" cm="1">
        <f t="array" ref="AL18">_xlfn.IFS(RIGHT(S18,3)="red",VALUE(TRIM(LEFT(S18,3)))&lt;=$D$4,RIGHT(S18,3)="een",VALUE(TRIM(LEFT(S18,3)))&lt;=$D$5,RIGHT(S18,3)="lue",VALUE(TRIM(LEFT(S18,3)))&lt;=$D$6,S18="",TRUE,TRUE,"")</f>
        <v>1</v>
      </c>
      <c r="AM18" t="b" cm="1">
        <f t="array" ref="AM18">_xlfn.IFS(RIGHT(T18,3)="red",VALUE(TRIM(LEFT(T18,3)))&lt;=$D$4,RIGHT(T18,3)="een",VALUE(TRIM(LEFT(T18,3)))&lt;=$D$5,RIGHT(T18,3)="lue",VALUE(TRIM(LEFT(T18,3)))&lt;=$D$6,T18="",TRUE,TRUE,"")</f>
        <v>1</v>
      </c>
      <c r="AN18" t="b" cm="1">
        <f t="array" ref="AN18">_xlfn.IFS(RIGHT(U18,3)="red",VALUE(TRIM(LEFT(U18,3)))&lt;=$D$4,RIGHT(U18,3)="een",VALUE(TRIM(LEFT(U18,3)))&lt;=$D$5,RIGHT(U18,3)="lue",VALUE(TRIM(LEFT(U18,3)))&lt;=$D$6,U18="",TRUE,TRUE,"")</f>
        <v>1</v>
      </c>
      <c r="AO18" t="b" cm="1">
        <f t="array" ref="AO18">_xlfn.IFS(RIGHT(V18,3)="red",VALUE(TRIM(LEFT(V18,3)))&lt;=$D$4,RIGHT(V18,3)="een",VALUE(TRIM(LEFT(V18,3)))&lt;=$D$5,RIGHT(V18,3)="lue",VALUE(TRIM(LEFT(V18,3)))&lt;=$D$6,V18="",TRUE,TRUE,"")</f>
        <v>1</v>
      </c>
      <c r="AP18" t="b" cm="1">
        <f t="array" ref="AP18">_xlfn.IFS(RIGHT(W18,3)="red",VALUE(TRIM(LEFT(W18,3)))&lt;=$D$4,RIGHT(W18,3)="een",VALUE(TRIM(LEFT(W18,3)))&lt;=$D$5,RIGHT(W18,3)="lue",VALUE(TRIM(LEFT(W18,3)))&lt;=$D$6,W18="",TRUE,TRUE,"")</f>
        <v>1</v>
      </c>
      <c r="AQ18" t="b" cm="1">
        <f t="array" ref="AQ18">_xlfn.IFS(RIGHT(X18,3)="red",VALUE(TRIM(LEFT(X18,3)))&lt;=$D$4,RIGHT(X18,3)="een",VALUE(TRIM(LEFT(X18,3)))&lt;=$D$5,RIGHT(X18,3)="lue",VALUE(TRIM(LEFT(X18,3)))&lt;=$D$6,X18="",TRUE,TRUE,"")</f>
        <v>1</v>
      </c>
      <c r="AR18" t="b" cm="1">
        <f t="array" ref="AR18">_xlfn.IFS(RIGHT(Y18,3)="red",VALUE(TRIM(LEFT(Y18,3)))&lt;=$D$4,RIGHT(Y18,3)="een",VALUE(TRIM(LEFT(Y18,3)))&lt;=$D$5,RIGHT(Y18,3)="lue",VALUE(TRIM(LEFT(Y18,3)))&lt;=$D$6,Y18="",TRUE,TRUE,"")</f>
        <v>1</v>
      </c>
      <c r="AS18" t="b" cm="1">
        <f t="array" ref="AS18">_xlfn.IFS(RIGHT(Z18,3)="red",VALUE(TRIM(LEFT(Z18,3)))&lt;=$D$4,RIGHT(Z18,3)="een",VALUE(TRIM(LEFT(Z18,3)))&lt;=$D$5,RIGHT(Z18,3)="lue",VALUE(TRIM(LEFT(Z18,3)))&lt;=$D$6,Z18="",TRUE,TRUE,"")</f>
        <v>1</v>
      </c>
      <c r="AT18" t="b" cm="1">
        <f t="array" ref="AT18">_xlfn.IFS(RIGHT(AA18,3)="red",VALUE(TRIM(LEFT(AA18,3)))&lt;=$D$4,RIGHT(AA18,3)="een",VALUE(TRIM(LEFT(AA18,3)))&lt;=$D$5,RIGHT(AA18,3)="lue",VALUE(TRIM(LEFT(AA18,3)))&lt;=$D$6,AA18="",TRUE,TRUE,"")</f>
        <v>1</v>
      </c>
      <c r="AU18" t="b" cm="1">
        <f t="array" ref="AU18">_xlfn.IFS(RIGHT(AB18,3)="red",VALUE(TRIM(LEFT(AB18,3)))&lt;=$D$4,RIGHT(AB18,3)="een",VALUE(TRIM(LEFT(AB18,3)))&lt;=$D$5,RIGHT(AB18,3)="lue",VALUE(TRIM(LEFT(AB18,3)))&lt;=$D$6,AB18="",TRUE,TRUE,"")</f>
        <v>1</v>
      </c>
      <c r="AV18" t="b" cm="1">
        <f t="array" ref="AV18">_xlfn.IFS(RIGHT(AC18,3)="red",VALUE(TRIM(LEFT(AC18,3)))&lt;=$D$4,RIGHT(AC18,3)="een",VALUE(TRIM(LEFT(AC18,3)))&lt;=$D$5,RIGHT(AC18,3)="lue",VALUE(TRIM(LEFT(AC18,3)))&lt;=$D$6,AC18="",TRUE,TRUE,"")</f>
        <v>1</v>
      </c>
      <c r="AW18" t="b" cm="1">
        <f t="array" ref="AW18">_xlfn.IFS(RIGHT(AD18,3)="red",VALUE(TRIM(LEFT(AD18,3)))&lt;=$D$4,RIGHT(AD18,3)="een",VALUE(TRIM(LEFT(AD18,3)))&lt;=$D$5,RIGHT(AD18,3)="lue",VALUE(TRIM(LEFT(AD18,3)))&lt;=$D$6,AD18="",TRUE,TRUE,"")</f>
        <v>1</v>
      </c>
      <c r="AX18" t="b" cm="1">
        <f t="array" ref="AX18">_xlfn.IFS(RIGHT(AE18,3)="red",VALUE(TRIM(LEFT(AE18,3)))&lt;=$D$4,RIGHT(AE18,3)="een",VALUE(TRIM(LEFT(AE18,3)))&lt;=$D$5,RIGHT(AE18,3)="lue",VALUE(TRIM(LEFT(AE18,3)))&lt;=$D$6,AE18="",TRUE,TRUE,"")</f>
        <v>1</v>
      </c>
      <c r="AY18" t="b" cm="1">
        <f t="array" ref="AY18">_xlfn.IFS(RIGHT(AF18,3)="red",VALUE(TRIM(LEFT(AF18,3)))&lt;=$D$4,RIGHT(AF18,3)="een",VALUE(TRIM(LEFT(AF18,3)))&lt;=$D$5,RIGHT(AF18,3)="lue",VALUE(TRIM(LEFT(AF18,3)))&lt;=$D$6,AF18="",TRUE,TRUE,"")</f>
        <v>1</v>
      </c>
      <c r="AZ18" t="b" cm="1">
        <f t="array" ref="AZ18">_xlfn.IFS(RIGHT(AG18,3)="red",VALUE(TRIM(LEFT(AG18,3)))&lt;=$D$4,RIGHT(AG18,3)="een",VALUE(TRIM(LEFT(AG18,3)))&lt;=$D$5,RIGHT(AG18,3)="lue",VALUE(TRIM(LEFT(AG18,3)))&lt;=$D$6,AG18="",TRUE,TRUE,"")</f>
        <v>1</v>
      </c>
      <c r="BA18" t="b" cm="1">
        <f t="array" ref="BA18">_xlfn.IFS(RIGHT(AH18,3)="red",VALUE(TRIM(LEFT(AH18,3)))&lt;=$D$4,RIGHT(AH18,3)="een",VALUE(TRIM(LEFT(AH18,3)))&lt;=$D$5,RIGHT(AH18,3)="lue",VALUE(TRIM(LEFT(AH18,3)))&lt;=$D$6,AH18="",TRUE,TRUE,"")</f>
        <v>1</v>
      </c>
      <c r="BB18" s="1"/>
      <c r="BC18" cm="1">
        <f t="array" ref="BC18">IFERROR(_xlfn.IFS(RIGHT(Q18,3)="red",VALUE(TRIM(LEFT(Q18,3)))),0)</f>
        <v>0</v>
      </c>
      <c r="BD18" cm="1">
        <f t="array" ref="BD18">IFERROR(_xlfn.IFS(RIGHT(R18,3)="red",VALUE(TRIM(LEFT(R18,3)))),0)</f>
        <v>0</v>
      </c>
      <c r="BE18" cm="1">
        <f t="array" ref="BE18">IFERROR(_xlfn.IFS(RIGHT(S18,3)="red",VALUE(TRIM(LEFT(S18,3)))),0)</f>
        <v>3</v>
      </c>
      <c r="BF18" cm="1">
        <f t="array" ref="BF18">IFERROR(_xlfn.IFS(RIGHT(T18,3)="red",VALUE(TRIM(LEFT(T18,3)))),0)</f>
        <v>0</v>
      </c>
      <c r="BG18" cm="1">
        <f t="array" ref="BG18">IFERROR(_xlfn.IFS(RIGHT(U18,3)="red",VALUE(TRIM(LEFT(U18,3)))),0)</f>
        <v>9</v>
      </c>
      <c r="BH18" cm="1">
        <f t="array" ref="BH18">IFERROR(_xlfn.IFS(RIGHT(V18,3)="red",VALUE(TRIM(LEFT(V18,3)))),0)</f>
        <v>0</v>
      </c>
      <c r="BI18" cm="1">
        <f t="array" ref="BI18">IFERROR(_xlfn.IFS(RIGHT(W18,3)="red",VALUE(TRIM(LEFT(W18,3)))),0)</f>
        <v>11</v>
      </c>
      <c r="BJ18" cm="1">
        <f t="array" ref="BJ18">IFERROR(_xlfn.IFS(RIGHT(X18,3)="red",VALUE(TRIM(LEFT(X18,3)))),0)</f>
        <v>0</v>
      </c>
      <c r="BK18" cm="1">
        <f t="array" ref="BK18">IFERROR(_xlfn.IFS(RIGHT(Y18,3)="red",VALUE(TRIM(LEFT(Y18,3)))),0)</f>
        <v>0</v>
      </c>
      <c r="BL18" cm="1">
        <f t="array" ref="BL18">IFERROR(_xlfn.IFS(RIGHT(Z18,3)="red",VALUE(TRIM(LEFT(Z18,3)))),0)</f>
        <v>0</v>
      </c>
      <c r="BM18" cm="1">
        <f t="array" ref="BM18">IFERROR(_xlfn.IFS(RIGHT(AA18,3)="red",VALUE(TRIM(LEFT(AA18,3)))),0)</f>
        <v>0</v>
      </c>
      <c r="BN18" cm="1">
        <f t="array" ref="BN18">IFERROR(_xlfn.IFS(RIGHT(AB18,3)="red",VALUE(TRIM(LEFT(AB18,3)))),0)</f>
        <v>2</v>
      </c>
      <c r="BO18" cm="1">
        <f t="array" ref="BO18">IFERROR(_xlfn.IFS(RIGHT(AC18,3)="red",VALUE(TRIM(LEFT(AC18,3)))),0)</f>
        <v>6</v>
      </c>
      <c r="BP18" cm="1">
        <f t="array" ref="BP18">IFERROR(_xlfn.IFS(RIGHT(AD18,3)="red",VALUE(TRIM(LEFT(AD18,3)))),0)</f>
        <v>0</v>
      </c>
      <c r="BQ18" cm="1">
        <f t="array" ref="BQ18">IFERROR(_xlfn.IFS(RIGHT(AE18,3)="red",VALUE(TRIM(LEFT(AE18,3)))),0)</f>
        <v>0</v>
      </c>
      <c r="BR18" cm="1">
        <f t="array" ref="BR18">IFERROR(_xlfn.IFS(RIGHT(AF18,3)="red",VALUE(TRIM(LEFT(AF18,3)))),0)</f>
        <v>0</v>
      </c>
      <c r="BS18" cm="1">
        <f t="array" ref="BS18">IFERROR(_xlfn.IFS(RIGHT(AG18,3)="red",VALUE(TRIM(LEFT(AG18,3)))),0)</f>
        <v>0</v>
      </c>
      <c r="BT18" cm="1">
        <f t="array" ref="BT18">IFERROR(_xlfn.IFS(RIGHT(AH18,3)="red",VALUE(TRIM(LEFT(AH18,3)))),0)</f>
        <v>0</v>
      </c>
      <c r="BU18" s="1"/>
      <c r="BV18" cm="1">
        <f t="array" ref="BV18">IFERROR(_xlfn.IFS(RIGHT(Q18,3)="een",VALUE(TRIM(LEFT(Q18,3)))),0)</f>
        <v>1</v>
      </c>
      <c r="BW18" cm="1">
        <f t="array" ref="BW18">IFERROR(_xlfn.IFS(RIGHT(R18,3)="een",VALUE(TRIM(LEFT(R18,3)))),0)</f>
        <v>0</v>
      </c>
      <c r="BX18" cm="1">
        <f t="array" ref="BX18">IFERROR(_xlfn.IFS(RIGHT(S18,3)="een",VALUE(TRIM(LEFT(S18,3)))),0)</f>
        <v>0</v>
      </c>
      <c r="BY18" cm="1">
        <f t="array" ref="BY18">IFERROR(_xlfn.IFS(RIGHT(T18,3)="een",VALUE(TRIM(LEFT(T18,3)))),0)</f>
        <v>4</v>
      </c>
      <c r="BZ18" cm="1">
        <f t="array" ref="BZ18">IFERROR(_xlfn.IFS(RIGHT(U18,3)="een",VALUE(TRIM(LEFT(U18,3)))),0)</f>
        <v>0</v>
      </c>
      <c r="CA18" cm="1">
        <f t="array" ref="CA18">IFERROR(_xlfn.IFS(RIGHT(V18,3)="een",VALUE(TRIM(LEFT(V18,3)))),0)</f>
        <v>0</v>
      </c>
      <c r="CB18" cm="1">
        <f t="array" ref="CB18">IFERROR(_xlfn.IFS(RIGHT(W18,3)="een",VALUE(TRIM(LEFT(W18,3)))),0)</f>
        <v>0</v>
      </c>
      <c r="CC18" cm="1">
        <f t="array" ref="CC18">IFERROR(_xlfn.IFS(RIGHT(X18,3)="een",VALUE(TRIM(LEFT(X18,3)))),0)</f>
        <v>2</v>
      </c>
      <c r="CD18" cm="1">
        <f t="array" ref="CD18">IFERROR(_xlfn.IFS(RIGHT(Y18,3)="een",VALUE(TRIM(LEFT(Y18,3)))),0)</f>
        <v>0</v>
      </c>
      <c r="CE18" cm="1">
        <f t="array" ref="CE18">IFERROR(_xlfn.IFS(RIGHT(Z18,3)="een",VALUE(TRIM(LEFT(Z18,3)))),0)</f>
        <v>3</v>
      </c>
      <c r="CF18" cm="1">
        <f t="array" ref="CF18">IFERROR(_xlfn.IFS(RIGHT(AA18,3)="een",VALUE(TRIM(LEFT(AA18,3)))),0)</f>
        <v>0</v>
      </c>
      <c r="CG18" cm="1">
        <f t="array" ref="CG18">IFERROR(_xlfn.IFS(RIGHT(AB18,3)="een",VALUE(TRIM(LEFT(AB18,3)))),0)</f>
        <v>0</v>
      </c>
      <c r="CH18" cm="1">
        <f t="array" ref="CH18">IFERROR(_xlfn.IFS(RIGHT(AC18,3)="een",VALUE(TRIM(LEFT(AC18,3)))),0)</f>
        <v>0</v>
      </c>
      <c r="CI18" cm="1">
        <f t="array" ref="CI18">IFERROR(_xlfn.IFS(RIGHT(AD18,3)="een",VALUE(TRIM(LEFT(AD18,3)))),0)</f>
        <v>0</v>
      </c>
      <c r="CJ18" cm="1">
        <f t="array" ref="CJ18">IFERROR(_xlfn.IFS(RIGHT(AE18,3)="een",VALUE(TRIM(LEFT(AE18,3)))),0)</f>
        <v>0</v>
      </c>
      <c r="CK18" cm="1">
        <f t="array" ref="CK18">IFERROR(_xlfn.IFS(RIGHT(AF18,3)="een",VALUE(TRIM(LEFT(AF18,3)))),0)</f>
        <v>0</v>
      </c>
      <c r="CL18" cm="1">
        <f t="array" ref="CL18">IFERROR(_xlfn.IFS(RIGHT(AG18,3)="een",VALUE(TRIM(LEFT(AG18,3)))),0)</f>
        <v>0</v>
      </c>
      <c r="CM18" cm="1">
        <f t="array" ref="CM18">IFERROR(_xlfn.IFS(RIGHT(AH18,3)="een",VALUE(TRIM(LEFT(AH18,3)))),0)</f>
        <v>0</v>
      </c>
      <c r="CN18" s="1"/>
      <c r="CO18" cm="1">
        <f t="array" ref="CO18">IFERROR(_xlfn.IFS(RIGHT(Q18,3)="lue",VALUE(TRIM(LEFT(Q18,3)))),0)</f>
        <v>0</v>
      </c>
      <c r="CP18" cm="1">
        <f t="array" ref="CP18">IFERROR(_xlfn.IFS(RIGHT(R18,3)="lue",VALUE(TRIM(LEFT(R18,3)))),0)</f>
        <v>5</v>
      </c>
      <c r="CQ18" cm="1">
        <f t="array" ref="CQ18">IFERROR(_xlfn.IFS(RIGHT(S18,3)="lue",VALUE(TRIM(LEFT(S18,3)))),0)</f>
        <v>0</v>
      </c>
      <c r="CR18" cm="1">
        <f t="array" ref="CR18">IFERROR(_xlfn.IFS(RIGHT(T18,3)="lue",VALUE(TRIM(LEFT(T18,3)))),0)</f>
        <v>0</v>
      </c>
      <c r="CS18" cm="1">
        <f t="array" ref="CS18">IFERROR(_xlfn.IFS(RIGHT(U18,3)="lue",VALUE(TRIM(LEFT(U18,3)))),0)</f>
        <v>0</v>
      </c>
      <c r="CT18" cm="1">
        <f t="array" ref="CT18">IFERROR(_xlfn.IFS(RIGHT(V18,3)="lue",VALUE(TRIM(LEFT(V18,3)))),0)</f>
        <v>3</v>
      </c>
      <c r="CU18" cm="1">
        <f t="array" ref="CU18">IFERROR(_xlfn.IFS(RIGHT(W18,3)="lue",VALUE(TRIM(LEFT(W18,3)))),0)</f>
        <v>0</v>
      </c>
      <c r="CV18" cm="1">
        <f t="array" ref="CV18">IFERROR(_xlfn.IFS(RIGHT(X18,3)="lue",VALUE(TRIM(LEFT(X18,3)))),0)</f>
        <v>0</v>
      </c>
      <c r="CW18" cm="1">
        <f t="array" ref="CW18">IFERROR(_xlfn.IFS(RIGHT(Y18,3)="lue",VALUE(TRIM(LEFT(Y18,3)))),0)</f>
        <v>5</v>
      </c>
      <c r="CX18" cm="1">
        <f t="array" ref="CX18">IFERROR(_xlfn.IFS(RIGHT(Z18,3)="lue",VALUE(TRIM(LEFT(Z18,3)))),0)</f>
        <v>0</v>
      </c>
      <c r="CY18" cm="1">
        <f t="array" ref="CY18">IFERROR(_xlfn.IFS(RIGHT(AA18,3)="lue",VALUE(TRIM(LEFT(AA18,3)))),0)</f>
        <v>1</v>
      </c>
      <c r="CZ18" cm="1">
        <f t="array" ref="CZ18">IFERROR(_xlfn.IFS(RIGHT(AB18,3)="lue",VALUE(TRIM(LEFT(AB18,3)))),0)</f>
        <v>0</v>
      </c>
      <c r="DA18" cm="1">
        <f t="array" ref="DA18">IFERROR(_xlfn.IFS(RIGHT(AC18,3)="lue",VALUE(TRIM(LEFT(AC18,3)))),0)</f>
        <v>0</v>
      </c>
      <c r="DB18" cm="1">
        <f t="array" ref="DB18">IFERROR(_xlfn.IFS(RIGHT(AD18,3)="lue",VALUE(TRIM(LEFT(AD18,3)))),0)</f>
        <v>2</v>
      </c>
      <c r="DC18" cm="1">
        <f t="array" ref="DC18">IFERROR(_xlfn.IFS(RIGHT(AE18,3)="lue",VALUE(TRIM(LEFT(AE18,3)))),0)</f>
        <v>0</v>
      </c>
      <c r="DD18" cm="1">
        <f t="array" ref="DD18">IFERROR(_xlfn.IFS(RIGHT(AF18,3)="lue",VALUE(TRIM(LEFT(AF18,3)))),0)</f>
        <v>0</v>
      </c>
      <c r="DE18" cm="1">
        <f t="array" ref="DE18">IFERROR(_xlfn.IFS(RIGHT(AG18,3)="lue",VALUE(TRIM(LEFT(AG18,3)))),0)</f>
        <v>0</v>
      </c>
      <c r="DF18" cm="1">
        <f t="array" ref="DF18">IFERROR(_xlfn.IFS(RIGHT(AH18,3)="lue",VALUE(TRIM(LEFT(AH18,3)))),0)</f>
        <v>0</v>
      </c>
    </row>
    <row r="19" spans="2:110">
      <c r="B19" s="2" t="s">
        <v>89</v>
      </c>
      <c r="C19">
        <f>VALUE(TRIM(SUBSTITUTE(_xlfn.TEXTBEFORE(B19,":"),"Game","")))</f>
        <v>11</v>
      </c>
      <c r="D19" cm="1">
        <f t="array" ref="D19">SUM(--AJ19:BA19)</f>
        <v>18</v>
      </c>
      <c r="E19" t="b">
        <f>D19=$K$4</f>
        <v>1</v>
      </c>
      <c r="F19">
        <f>MAX(BC19:BT19)</f>
        <v>2</v>
      </c>
      <c r="G19">
        <f>MAX(BV19:CM19)</f>
        <v>12</v>
      </c>
      <c r="H19">
        <f>MAX(CO19:DF19)</f>
        <v>12</v>
      </c>
      <c r="I19">
        <f>PRODUCT(F19:H19)</f>
        <v>288</v>
      </c>
      <c r="J19" t="str" cm="1">
        <f t="array" ref="J19:L19">_xlfn.TEXTSPLIT(_xlfn.TEXTAFTER(B19,":"),";")</f>
        <v xml:space="preserve"> 2 red, 6 green, 12 blue</v>
      </c>
      <c r="K19" t="str">
        <v xml:space="preserve"> 2 red, 9 blue, 1 green</v>
      </c>
      <c r="L19" t="str">
        <v xml:space="preserve"> 12 green, 3 blue</v>
      </c>
      <c r="P19" s="1"/>
      <c r="Q19" t="str" cm="1">
        <f t="array" ref="Q19:S19">IFERROR(_xlfn.TEXTSPLIT(J19,","),"")</f>
        <v xml:space="preserve"> 2 red</v>
      </c>
      <c r="R19" t="str">
        <v xml:space="preserve"> 6 green</v>
      </c>
      <c r="S19" t="str">
        <v xml:space="preserve"> 12 blue</v>
      </c>
      <c r="T19" t="str" cm="1">
        <f t="array" ref="T19:V19">IFERROR(_xlfn.TEXTSPLIT(K19,","),"")</f>
        <v xml:space="preserve"> 2 red</v>
      </c>
      <c r="U19" t="str">
        <v xml:space="preserve"> 9 blue</v>
      </c>
      <c r="V19" t="str">
        <v xml:space="preserve"> 1 green</v>
      </c>
      <c r="W19" t="str" cm="1">
        <f t="array" ref="W19:X19">IFERROR(_xlfn.TEXTSPLIT(L19,","),"")</f>
        <v xml:space="preserve"> 12 green</v>
      </c>
      <c r="X19" t="str">
        <v xml:space="preserve"> 3 blue</v>
      </c>
      <c r="Z19" t="str" cm="1">
        <f t="array" ref="Z19">IFERROR(_xlfn.TEXTSPLIT(M19,","),"")</f>
        <v/>
      </c>
      <c r="AC19" t="str" cm="1">
        <f t="array" ref="AC19">IFERROR(_xlfn.TEXTSPLIT(N19,","),"")</f>
        <v/>
      </c>
      <c r="AF19" t="str" cm="1">
        <f t="array" ref="AF19">IFERROR(_xlfn.TEXTSPLIT(O19,","),"")</f>
        <v/>
      </c>
      <c r="AI19" s="1"/>
      <c r="AJ19" t="b" cm="1">
        <f t="array" ref="AJ19">_xlfn.IFS(RIGHT(Q19,3)="red",VALUE(TRIM(LEFT(Q19,3)))&lt;=$D$4,RIGHT(Q19,3)="een",VALUE(TRIM(LEFT(Q19,3)))&lt;=$D$5,RIGHT(Q19,3)="lue",VALUE(TRIM(LEFT(Q19,3)))&lt;=$D$6,Q19="",TRUE,TRUE,"")</f>
        <v>1</v>
      </c>
      <c r="AK19" t="b" cm="1">
        <f t="array" ref="AK19">_xlfn.IFS(RIGHT(R19,3)="red",VALUE(TRIM(LEFT(R19,3)))&lt;=$D$4,RIGHT(R19,3)="een",VALUE(TRIM(LEFT(R19,3)))&lt;=$D$5,RIGHT(R19,3)="lue",VALUE(TRIM(LEFT(R19,3)))&lt;=$D$6,R19="",TRUE,TRUE,"")</f>
        <v>1</v>
      </c>
      <c r="AL19" t="b" cm="1">
        <f t="array" ref="AL19">_xlfn.IFS(RIGHT(S19,3)="red",VALUE(TRIM(LEFT(S19,3)))&lt;=$D$4,RIGHT(S19,3)="een",VALUE(TRIM(LEFT(S19,3)))&lt;=$D$5,RIGHT(S19,3)="lue",VALUE(TRIM(LEFT(S19,3)))&lt;=$D$6,S19="",TRUE,TRUE,"")</f>
        <v>1</v>
      </c>
      <c r="AM19" t="b" cm="1">
        <f t="array" ref="AM19">_xlfn.IFS(RIGHT(T19,3)="red",VALUE(TRIM(LEFT(T19,3)))&lt;=$D$4,RIGHT(T19,3)="een",VALUE(TRIM(LEFT(T19,3)))&lt;=$D$5,RIGHT(T19,3)="lue",VALUE(TRIM(LEFT(T19,3)))&lt;=$D$6,T19="",TRUE,TRUE,"")</f>
        <v>1</v>
      </c>
      <c r="AN19" t="b" cm="1">
        <f t="array" ref="AN19">_xlfn.IFS(RIGHT(U19,3)="red",VALUE(TRIM(LEFT(U19,3)))&lt;=$D$4,RIGHT(U19,3)="een",VALUE(TRIM(LEFT(U19,3)))&lt;=$D$5,RIGHT(U19,3)="lue",VALUE(TRIM(LEFT(U19,3)))&lt;=$D$6,U19="",TRUE,TRUE,"")</f>
        <v>1</v>
      </c>
      <c r="AO19" t="b" cm="1">
        <f t="array" ref="AO19">_xlfn.IFS(RIGHT(V19,3)="red",VALUE(TRIM(LEFT(V19,3)))&lt;=$D$4,RIGHT(V19,3)="een",VALUE(TRIM(LEFT(V19,3)))&lt;=$D$5,RIGHT(V19,3)="lue",VALUE(TRIM(LEFT(V19,3)))&lt;=$D$6,V19="",TRUE,TRUE,"")</f>
        <v>1</v>
      </c>
      <c r="AP19" t="b" cm="1">
        <f t="array" ref="AP19">_xlfn.IFS(RIGHT(W19,3)="red",VALUE(TRIM(LEFT(W19,3)))&lt;=$D$4,RIGHT(W19,3)="een",VALUE(TRIM(LEFT(W19,3)))&lt;=$D$5,RIGHT(W19,3)="lue",VALUE(TRIM(LEFT(W19,3)))&lt;=$D$6,W19="",TRUE,TRUE,"")</f>
        <v>1</v>
      </c>
      <c r="AQ19" t="b" cm="1">
        <f t="array" ref="AQ19">_xlfn.IFS(RIGHT(X19,3)="red",VALUE(TRIM(LEFT(X19,3)))&lt;=$D$4,RIGHT(X19,3)="een",VALUE(TRIM(LEFT(X19,3)))&lt;=$D$5,RIGHT(X19,3)="lue",VALUE(TRIM(LEFT(X19,3)))&lt;=$D$6,X19="",TRUE,TRUE,"")</f>
        <v>1</v>
      </c>
      <c r="AR19" t="b" cm="1">
        <f t="array" ref="AR19">_xlfn.IFS(RIGHT(Y19,3)="red",VALUE(TRIM(LEFT(Y19,3)))&lt;=$D$4,RIGHT(Y19,3)="een",VALUE(TRIM(LEFT(Y19,3)))&lt;=$D$5,RIGHT(Y19,3)="lue",VALUE(TRIM(LEFT(Y19,3)))&lt;=$D$6,Y19="",TRUE,TRUE,"")</f>
        <v>1</v>
      </c>
      <c r="AS19" t="b" cm="1">
        <f t="array" ref="AS19">_xlfn.IFS(RIGHT(Z19,3)="red",VALUE(TRIM(LEFT(Z19,3)))&lt;=$D$4,RIGHT(Z19,3)="een",VALUE(TRIM(LEFT(Z19,3)))&lt;=$D$5,RIGHT(Z19,3)="lue",VALUE(TRIM(LEFT(Z19,3)))&lt;=$D$6,Z19="",TRUE,TRUE,"")</f>
        <v>1</v>
      </c>
      <c r="AT19" t="b" cm="1">
        <f t="array" ref="AT19">_xlfn.IFS(RIGHT(AA19,3)="red",VALUE(TRIM(LEFT(AA19,3)))&lt;=$D$4,RIGHT(AA19,3)="een",VALUE(TRIM(LEFT(AA19,3)))&lt;=$D$5,RIGHT(AA19,3)="lue",VALUE(TRIM(LEFT(AA19,3)))&lt;=$D$6,AA19="",TRUE,TRUE,"")</f>
        <v>1</v>
      </c>
      <c r="AU19" t="b" cm="1">
        <f t="array" ref="AU19">_xlfn.IFS(RIGHT(AB19,3)="red",VALUE(TRIM(LEFT(AB19,3)))&lt;=$D$4,RIGHT(AB19,3)="een",VALUE(TRIM(LEFT(AB19,3)))&lt;=$D$5,RIGHT(AB19,3)="lue",VALUE(TRIM(LEFT(AB19,3)))&lt;=$D$6,AB19="",TRUE,TRUE,"")</f>
        <v>1</v>
      </c>
      <c r="AV19" t="b" cm="1">
        <f t="array" ref="AV19">_xlfn.IFS(RIGHT(AC19,3)="red",VALUE(TRIM(LEFT(AC19,3)))&lt;=$D$4,RIGHT(AC19,3)="een",VALUE(TRIM(LEFT(AC19,3)))&lt;=$D$5,RIGHT(AC19,3)="lue",VALUE(TRIM(LEFT(AC19,3)))&lt;=$D$6,AC19="",TRUE,TRUE,"")</f>
        <v>1</v>
      </c>
      <c r="AW19" t="b" cm="1">
        <f t="array" ref="AW19">_xlfn.IFS(RIGHT(AD19,3)="red",VALUE(TRIM(LEFT(AD19,3)))&lt;=$D$4,RIGHT(AD19,3)="een",VALUE(TRIM(LEFT(AD19,3)))&lt;=$D$5,RIGHT(AD19,3)="lue",VALUE(TRIM(LEFT(AD19,3)))&lt;=$D$6,AD19="",TRUE,TRUE,"")</f>
        <v>1</v>
      </c>
      <c r="AX19" t="b" cm="1">
        <f t="array" ref="AX19">_xlfn.IFS(RIGHT(AE19,3)="red",VALUE(TRIM(LEFT(AE19,3)))&lt;=$D$4,RIGHT(AE19,3)="een",VALUE(TRIM(LEFT(AE19,3)))&lt;=$D$5,RIGHT(AE19,3)="lue",VALUE(TRIM(LEFT(AE19,3)))&lt;=$D$6,AE19="",TRUE,TRUE,"")</f>
        <v>1</v>
      </c>
      <c r="AY19" t="b" cm="1">
        <f t="array" ref="AY19">_xlfn.IFS(RIGHT(AF19,3)="red",VALUE(TRIM(LEFT(AF19,3)))&lt;=$D$4,RIGHT(AF19,3)="een",VALUE(TRIM(LEFT(AF19,3)))&lt;=$D$5,RIGHT(AF19,3)="lue",VALUE(TRIM(LEFT(AF19,3)))&lt;=$D$6,AF19="",TRUE,TRUE,"")</f>
        <v>1</v>
      </c>
      <c r="AZ19" t="b" cm="1">
        <f t="array" ref="AZ19">_xlfn.IFS(RIGHT(AG19,3)="red",VALUE(TRIM(LEFT(AG19,3)))&lt;=$D$4,RIGHT(AG19,3)="een",VALUE(TRIM(LEFT(AG19,3)))&lt;=$D$5,RIGHT(AG19,3)="lue",VALUE(TRIM(LEFT(AG19,3)))&lt;=$D$6,AG19="",TRUE,TRUE,"")</f>
        <v>1</v>
      </c>
      <c r="BA19" t="b" cm="1">
        <f t="array" ref="BA19">_xlfn.IFS(RIGHT(AH19,3)="red",VALUE(TRIM(LEFT(AH19,3)))&lt;=$D$4,RIGHT(AH19,3)="een",VALUE(TRIM(LEFT(AH19,3)))&lt;=$D$5,RIGHT(AH19,3)="lue",VALUE(TRIM(LEFT(AH19,3)))&lt;=$D$6,AH19="",TRUE,TRUE,"")</f>
        <v>1</v>
      </c>
      <c r="BB19" s="1"/>
      <c r="BC19" cm="1">
        <f t="array" ref="BC19">IFERROR(_xlfn.IFS(RIGHT(Q19,3)="red",VALUE(TRIM(LEFT(Q19,3)))),0)</f>
        <v>2</v>
      </c>
      <c r="BD19" cm="1">
        <f t="array" ref="BD19">IFERROR(_xlfn.IFS(RIGHT(R19,3)="red",VALUE(TRIM(LEFT(R19,3)))),0)</f>
        <v>0</v>
      </c>
      <c r="BE19" cm="1">
        <f t="array" ref="BE19">IFERROR(_xlfn.IFS(RIGHT(S19,3)="red",VALUE(TRIM(LEFT(S19,3)))),0)</f>
        <v>0</v>
      </c>
      <c r="BF19" cm="1">
        <f t="array" ref="BF19">IFERROR(_xlfn.IFS(RIGHT(T19,3)="red",VALUE(TRIM(LEFT(T19,3)))),0)</f>
        <v>2</v>
      </c>
      <c r="BG19" cm="1">
        <f t="array" ref="BG19">IFERROR(_xlfn.IFS(RIGHT(U19,3)="red",VALUE(TRIM(LEFT(U19,3)))),0)</f>
        <v>0</v>
      </c>
      <c r="BH19" cm="1">
        <f t="array" ref="BH19">IFERROR(_xlfn.IFS(RIGHT(V19,3)="red",VALUE(TRIM(LEFT(V19,3)))),0)</f>
        <v>0</v>
      </c>
      <c r="BI19" cm="1">
        <f t="array" ref="BI19">IFERROR(_xlfn.IFS(RIGHT(W19,3)="red",VALUE(TRIM(LEFT(W19,3)))),0)</f>
        <v>0</v>
      </c>
      <c r="BJ19" cm="1">
        <f t="array" ref="BJ19">IFERROR(_xlfn.IFS(RIGHT(X19,3)="red",VALUE(TRIM(LEFT(X19,3)))),0)</f>
        <v>0</v>
      </c>
      <c r="BK19" cm="1">
        <f t="array" ref="BK19">IFERROR(_xlfn.IFS(RIGHT(Y19,3)="red",VALUE(TRIM(LEFT(Y19,3)))),0)</f>
        <v>0</v>
      </c>
      <c r="BL19" cm="1">
        <f t="array" ref="BL19">IFERROR(_xlfn.IFS(RIGHT(Z19,3)="red",VALUE(TRIM(LEFT(Z19,3)))),0)</f>
        <v>0</v>
      </c>
      <c r="BM19" cm="1">
        <f t="array" ref="BM19">IFERROR(_xlfn.IFS(RIGHT(AA19,3)="red",VALUE(TRIM(LEFT(AA19,3)))),0)</f>
        <v>0</v>
      </c>
      <c r="BN19" cm="1">
        <f t="array" ref="BN19">IFERROR(_xlfn.IFS(RIGHT(AB19,3)="red",VALUE(TRIM(LEFT(AB19,3)))),0)</f>
        <v>0</v>
      </c>
      <c r="BO19" cm="1">
        <f t="array" ref="BO19">IFERROR(_xlfn.IFS(RIGHT(AC19,3)="red",VALUE(TRIM(LEFT(AC19,3)))),0)</f>
        <v>0</v>
      </c>
      <c r="BP19" cm="1">
        <f t="array" ref="BP19">IFERROR(_xlfn.IFS(RIGHT(AD19,3)="red",VALUE(TRIM(LEFT(AD19,3)))),0)</f>
        <v>0</v>
      </c>
      <c r="BQ19" cm="1">
        <f t="array" ref="BQ19">IFERROR(_xlfn.IFS(RIGHT(AE19,3)="red",VALUE(TRIM(LEFT(AE19,3)))),0)</f>
        <v>0</v>
      </c>
      <c r="BR19" cm="1">
        <f t="array" ref="BR19">IFERROR(_xlfn.IFS(RIGHT(AF19,3)="red",VALUE(TRIM(LEFT(AF19,3)))),0)</f>
        <v>0</v>
      </c>
      <c r="BS19" cm="1">
        <f t="array" ref="BS19">IFERROR(_xlfn.IFS(RIGHT(AG19,3)="red",VALUE(TRIM(LEFT(AG19,3)))),0)</f>
        <v>0</v>
      </c>
      <c r="BT19" cm="1">
        <f t="array" ref="BT19">IFERROR(_xlfn.IFS(RIGHT(AH19,3)="red",VALUE(TRIM(LEFT(AH19,3)))),0)</f>
        <v>0</v>
      </c>
      <c r="BU19" s="1"/>
      <c r="BV19" cm="1">
        <f t="array" ref="BV19">IFERROR(_xlfn.IFS(RIGHT(Q19,3)="een",VALUE(TRIM(LEFT(Q19,3)))),0)</f>
        <v>0</v>
      </c>
      <c r="BW19" cm="1">
        <f t="array" ref="BW19">IFERROR(_xlfn.IFS(RIGHT(R19,3)="een",VALUE(TRIM(LEFT(R19,3)))),0)</f>
        <v>6</v>
      </c>
      <c r="BX19" cm="1">
        <f t="array" ref="BX19">IFERROR(_xlfn.IFS(RIGHT(S19,3)="een",VALUE(TRIM(LEFT(S19,3)))),0)</f>
        <v>0</v>
      </c>
      <c r="BY19" cm="1">
        <f t="array" ref="BY19">IFERROR(_xlfn.IFS(RIGHT(T19,3)="een",VALUE(TRIM(LEFT(T19,3)))),0)</f>
        <v>0</v>
      </c>
      <c r="BZ19" cm="1">
        <f t="array" ref="BZ19">IFERROR(_xlfn.IFS(RIGHT(U19,3)="een",VALUE(TRIM(LEFT(U19,3)))),0)</f>
        <v>0</v>
      </c>
      <c r="CA19" cm="1">
        <f t="array" ref="CA19">IFERROR(_xlfn.IFS(RIGHT(V19,3)="een",VALUE(TRIM(LEFT(V19,3)))),0)</f>
        <v>1</v>
      </c>
      <c r="CB19" cm="1">
        <f t="array" ref="CB19">IFERROR(_xlfn.IFS(RIGHT(W19,3)="een",VALUE(TRIM(LEFT(W19,3)))),0)</f>
        <v>12</v>
      </c>
      <c r="CC19" cm="1">
        <f t="array" ref="CC19">IFERROR(_xlfn.IFS(RIGHT(X19,3)="een",VALUE(TRIM(LEFT(X19,3)))),0)</f>
        <v>0</v>
      </c>
      <c r="CD19" cm="1">
        <f t="array" ref="CD19">IFERROR(_xlfn.IFS(RIGHT(Y19,3)="een",VALUE(TRIM(LEFT(Y19,3)))),0)</f>
        <v>0</v>
      </c>
      <c r="CE19" cm="1">
        <f t="array" ref="CE19">IFERROR(_xlfn.IFS(RIGHT(Z19,3)="een",VALUE(TRIM(LEFT(Z19,3)))),0)</f>
        <v>0</v>
      </c>
      <c r="CF19" cm="1">
        <f t="array" ref="CF19">IFERROR(_xlfn.IFS(RIGHT(AA19,3)="een",VALUE(TRIM(LEFT(AA19,3)))),0)</f>
        <v>0</v>
      </c>
      <c r="CG19" cm="1">
        <f t="array" ref="CG19">IFERROR(_xlfn.IFS(RIGHT(AB19,3)="een",VALUE(TRIM(LEFT(AB19,3)))),0)</f>
        <v>0</v>
      </c>
      <c r="CH19" cm="1">
        <f t="array" ref="CH19">IFERROR(_xlfn.IFS(RIGHT(AC19,3)="een",VALUE(TRIM(LEFT(AC19,3)))),0)</f>
        <v>0</v>
      </c>
      <c r="CI19" cm="1">
        <f t="array" ref="CI19">IFERROR(_xlfn.IFS(RIGHT(AD19,3)="een",VALUE(TRIM(LEFT(AD19,3)))),0)</f>
        <v>0</v>
      </c>
      <c r="CJ19" cm="1">
        <f t="array" ref="CJ19">IFERROR(_xlfn.IFS(RIGHT(AE19,3)="een",VALUE(TRIM(LEFT(AE19,3)))),0)</f>
        <v>0</v>
      </c>
      <c r="CK19" cm="1">
        <f t="array" ref="CK19">IFERROR(_xlfn.IFS(RIGHT(AF19,3)="een",VALUE(TRIM(LEFT(AF19,3)))),0)</f>
        <v>0</v>
      </c>
      <c r="CL19" cm="1">
        <f t="array" ref="CL19">IFERROR(_xlfn.IFS(RIGHT(AG19,3)="een",VALUE(TRIM(LEFT(AG19,3)))),0)</f>
        <v>0</v>
      </c>
      <c r="CM19" cm="1">
        <f t="array" ref="CM19">IFERROR(_xlfn.IFS(RIGHT(AH19,3)="een",VALUE(TRIM(LEFT(AH19,3)))),0)</f>
        <v>0</v>
      </c>
      <c r="CN19" s="1"/>
      <c r="CO19" cm="1">
        <f t="array" ref="CO19">IFERROR(_xlfn.IFS(RIGHT(Q19,3)="lue",VALUE(TRIM(LEFT(Q19,3)))),0)</f>
        <v>0</v>
      </c>
      <c r="CP19" cm="1">
        <f t="array" ref="CP19">IFERROR(_xlfn.IFS(RIGHT(R19,3)="lue",VALUE(TRIM(LEFT(R19,3)))),0)</f>
        <v>0</v>
      </c>
      <c r="CQ19" cm="1">
        <f t="array" ref="CQ19">IFERROR(_xlfn.IFS(RIGHT(S19,3)="lue",VALUE(TRIM(LEFT(S19,3)))),0)</f>
        <v>12</v>
      </c>
      <c r="CR19" cm="1">
        <f t="array" ref="CR19">IFERROR(_xlfn.IFS(RIGHT(T19,3)="lue",VALUE(TRIM(LEFT(T19,3)))),0)</f>
        <v>0</v>
      </c>
      <c r="CS19" cm="1">
        <f t="array" ref="CS19">IFERROR(_xlfn.IFS(RIGHT(U19,3)="lue",VALUE(TRIM(LEFT(U19,3)))),0)</f>
        <v>9</v>
      </c>
      <c r="CT19" cm="1">
        <f t="array" ref="CT19">IFERROR(_xlfn.IFS(RIGHT(V19,3)="lue",VALUE(TRIM(LEFT(V19,3)))),0)</f>
        <v>0</v>
      </c>
      <c r="CU19" cm="1">
        <f t="array" ref="CU19">IFERROR(_xlfn.IFS(RIGHT(W19,3)="lue",VALUE(TRIM(LEFT(W19,3)))),0)</f>
        <v>0</v>
      </c>
      <c r="CV19" cm="1">
        <f t="array" ref="CV19">IFERROR(_xlfn.IFS(RIGHT(X19,3)="lue",VALUE(TRIM(LEFT(X19,3)))),0)</f>
        <v>3</v>
      </c>
      <c r="CW19" cm="1">
        <f t="array" ref="CW19">IFERROR(_xlfn.IFS(RIGHT(Y19,3)="lue",VALUE(TRIM(LEFT(Y19,3)))),0)</f>
        <v>0</v>
      </c>
      <c r="CX19" cm="1">
        <f t="array" ref="CX19">IFERROR(_xlfn.IFS(RIGHT(Z19,3)="lue",VALUE(TRIM(LEFT(Z19,3)))),0)</f>
        <v>0</v>
      </c>
      <c r="CY19" cm="1">
        <f t="array" ref="CY19">IFERROR(_xlfn.IFS(RIGHT(AA19,3)="lue",VALUE(TRIM(LEFT(AA19,3)))),0)</f>
        <v>0</v>
      </c>
      <c r="CZ19" cm="1">
        <f t="array" ref="CZ19">IFERROR(_xlfn.IFS(RIGHT(AB19,3)="lue",VALUE(TRIM(LEFT(AB19,3)))),0)</f>
        <v>0</v>
      </c>
      <c r="DA19" cm="1">
        <f t="array" ref="DA19">IFERROR(_xlfn.IFS(RIGHT(AC19,3)="lue",VALUE(TRIM(LEFT(AC19,3)))),0)</f>
        <v>0</v>
      </c>
      <c r="DB19" cm="1">
        <f t="array" ref="DB19">IFERROR(_xlfn.IFS(RIGHT(AD19,3)="lue",VALUE(TRIM(LEFT(AD19,3)))),0)</f>
        <v>0</v>
      </c>
      <c r="DC19" cm="1">
        <f t="array" ref="DC19">IFERROR(_xlfn.IFS(RIGHT(AE19,3)="lue",VALUE(TRIM(LEFT(AE19,3)))),0)</f>
        <v>0</v>
      </c>
      <c r="DD19" cm="1">
        <f t="array" ref="DD19">IFERROR(_xlfn.IFS(RIGHT(AF19,3)="lue",VALUE(TRIM(LEFT(AF19,3)))),0)</f>
        <v>0</v>
      </c>
      <c r="DE19" cm="1">
        <f t="array" ref="DE19">IFERROR(_xlfn.IFS(RIGHT(AG19,3)="lue",VALUE(TRIM(LEFT(AG19,3)))),0)</f>
        <v>0</v>
      </c>
      <c r="DF19" cm="1">
        <f t="array" ref="DF19">IFERROR(_xlfn.IFS(RIGHT(AH19,3)="lue",VALUE(TRIM(LEFT(AH19,3)))),0)</f>
        <v>0</v>
      </c>
    </row>
    <row r="20" spans="2:110">
      <c r="B20" s="2" t="s">
        <v>88</v>
      </c>
      <c r="C20">
        <f>VALUE(TRIM(SUBSTITUTE(_xlfn.TEXTBEFORE(B20,":"),"Game","")))</f>
        <v>12</v>
      </c>
      <c r="D20" cm="1">
        <f t="array" ref="D20">SUM(--AJ20:BA20)</f>
        <v>18</v>
      </c>
      <c r="E20" t="b">
        <f>D20=$K$4</f>
        <v>1</v>
      </c>
      <c r="F20">
        <f>MAX(BC20:BT20)</f>
        <v>6</v>
      </c>
      <c r="G20">
        <f>MAX(BV20:CM20)</f>
        <v>12</v>
      </c>
      <c r="H20">
        <f>MAX(CO20:DF20)</f>
        <v>1</v>
      </c>
      <c r="I20">
        <f>PRODUCT(F20:H20)</f>
        <v>72</v>
      </c>
      <c r="J20" t="str" cm="1">
        <f t="array" ref="J20:M20">_xlfn.TEXTSPLIT(_xlfn.TEXTAFTER(B20,":"),";")</f>
        <v xml:space="preserve"> 1 red, 1 blue, 12 green</v>
      </c>
      <c r="K20" t="str">
        <v xml:space="preserve"> 6 green, 2 red, 1 blue</v>
      </c>
      <c r="L20" t="str">
        <v xml:space="preserve"> 6 red, 6 green, 1 blue</v>
      </c>
      <c r="M20" t="str">
        <v xml:space="preserve"> 3 green, 6 red</v>
      </c>
      <c r="P20" s="1"/>
      <c r="Q20" t="str" cm="1">
        <f t="array" ref="Q20:S20">IFERROR(_xlfn.TEXTSPLIT(J20,","),"")</f>
        <v xml:space="preserve"> 1 red</v>
      </c>
      <c r="R20" t="str">
        <v xml:space="preserve"> 1 blue</v>
      </c>
      <c r="S20" t="str">
        <v xml:space="preserve"> 12 green</v>
      </c>
      <c r="T20" t="str" cm="1">
        <f t="array" ref="T20:V20">IFERROR(_xlfn.TEXTSPLIT(K20,","),"")</f>
        <v xml:space="preserve"> 6 green</v>
      </c>
      <c r="U20" t="str">
        <v xml:space="preserve"> 2 red</v>
      </c>
      <c r="V20" t="str">
        <v xml:space="preserve"> 1 blue</v>
      </c>
      <c r="W20" t="str" cm="1">
        <f t="array" ref="W20:Y20">IFERROR(_xlfn.TEXTSPLIT(L20,","),"")</f>
        <v xml:space="preserve"> 6 red</v>
      </c>
      <c r="X20" t="str">
        <v xml:space="preserve"> 6 green</v>
      </c>
      <c r="Y20" t="str">
        <v xml:space="preserve"> 1 blue</v>
      </c>
      <c r="Z20" t="str" cm="1">
        <f t="array" ref="Z20:AA20">IFERROR(_xlfn.TEXTSPLIT(M20,","),"")</f>
        <v xml:space="preserve"> 3 green</v>
      </c>
      <c r="AA20" t="str">
        <v xml:space="preserve"> 6 red</v>
      </c>
      <c r="AC20" t="str" cm="1">
        <f t="array" ref="AC20">IFERROR(_xlfn.TEXTSPLIT(N20,","),"")</f>
        <v/>
      </c>
      <c r="AF20" t="str" cm="1">
        <f t="array" ref="AF20">IFERROR(_xlfn.TEXTSPLIT(O20,","),"")</f>
        <v/>
      </c>
      <c r="AI20" s="1"/>
      <c r="AJ20" t="b" cm="1">
        <f t="array" ref="AJ20">_xlfn.IFS(RIGHT(Q20,3)="red",VALUE(TRIM(LEFT(Q20,3)))&lt;=$D$4,RIGHT(Q20,3)="een",VALUE(TRIM(LEFT(Q20,3)))&lt;=$D$5,RIGHT(Q20,3)="lue",VALUE(TRIM(LEFT(Q20,3)))&lt;=$D$6,Q20="",TRUE,TRUE,"")</f>
        <v>1</v>
      </c>
      <c r="AK20" t="b" cm="1">
        <f t="array" ref="AK20">_xlfn.IFS(RIGHT(R20,3)="red",VALUE(TRIM(LEFT(R20,3)))&lt;=$D$4,RIGHT(R20,3)="een",VALUE(TRIM(LEFT(R20,3)))&lt;=$D$5,RIGHT(R20,3)="lue",VALUE(TRIM(LEFT(R20,3)))&lt;=$D$6,R20="",TRUE,TRUE,"")</f>
        <v>1</v>
      </c>
      <c r="AL20" t="b" cm="1">
        <f t="array" ref="AL20">_xlfn.IFS(RIGHT(S20,3)="red",VALUE(TRIM(LEFT(S20,3)))&lt;=$D$4,RIGHT(S20,3)="een",VALUE(TRIM(LEFT(S20,3)))&lt;=$D$5,RIGHT(S20,3)="lue",VALUE(TRIM(LEFT(S20,3)))&lt;=$D$6,S20="",TRUE,TRUE,"")</f>
        <v>1</v>
      </c>
      <c r="AM20" t="b" cm="1">
        <f t="array" ref="AM20">_xlfn.IFS(RIGHT(T20,3)="red",VALUE(TRIM(LEFT(T20,3)))&lt;=$D$4,RIGHT(T20,3)="een",VALUE(TRIM(LEFT(T20,3)))&lt;=$D$5,RIGHT(T20,3)="lue",VALUE(TRIM(LEFT(T20,3)))&lt;=$D$6,T20="",TRUE,TRUE,"")</f>
        <v>1</v>
      </c>
      <c r="AN20" t="b" cm="1">
        <f t="array" ref="AN20">_xlfn.IFS(RIGHT(U20,3)="red",VALUE(TRIM(LEFT(U20,3)))&lt;=$D$4,RIGHT(U20,3)="een",VALUE(TRIM(LEFT(U20,3)))&lt;=$D$5,RIGHT(U20,3)="lue",VALUE(TRIM(LEFT(U20,3)))&lt;=$D$6,U20="",TRUE,TRUE,"")</f>
        <v>1</v>
      </c>
      <c r="AO20" t="b" cm="1">
        <f t="array" ref="AO20">_xlfn.IFS(RIGHT(V20,3)="red",VALUE(TRIM(LEFT(V20,3)))&lt;=$D$4,RIGHT(V20,3)="een",VALUE(TRIM(LEFT(V20,3)))&lt;=$D$5,RIGHT(V20,3)="lue",VALUE(TRIM(LEFT(V20,3)))&lt;=$D$6,V20="",TRUE,TRUE,"")</f>
        <v>1</v>
      </c>
      <c r="AP20" t="b" cm="1">
        <f t="array" ref="AP20">_xlfn.IFS(RIGHT(W20,3)="red",VALUE(TRIM(LEFT(W20,3)))&lt;=$D$4,RIGHT(W20,3)="een",VALUE(TRIM(LEFT(W20,3)))&lt;=$D$5,RIGHT(W20,3)="lue",VALUE(TRIM(LEFT(W20,3)))&lt;=$D$6,W20="",TRUE,TRUE,"")</f>
        <v>1</v>
      </c>
      <c r="AQ20" t="b" cm="1">
        <f t="array" ref="AQ20">_xlfn.IFS(RIGHT(X20,3)="red",VALUE(TRIM(LEFT(X20,3)))&lt;=$D$4,RIGHT(X20,3)="een",VALUE(TRIM(LEFT(X20,3)))&lt;=$D$5,RIGHT(X20,3)="lue",VALUE(TRIM(LEFT(X20,3)))&lt;=$D$6,X20="",TRUE,TRUE,"")</f>
        <v>1</v>
      </c>
      <c r="AR20" t="b" cm="1">
        <f t="array" ref="AR20">_xlfn.IFS(RIGHT(Y20,3)="red",VALUE(TRIM(LEFT(Y20,3)))&lt;=$D$4,RIGHT(Y20,3)="een",VALUE(TRIM(LEFT(Y20,3)))&lt;=$D$5,RIGHT(Y20,3)="lue",VALUE(TRIM(LEFT(Y20,3)))&lt;=$D$6,Y20="",TRUE,TRUE,"")</f>
        <v>1</v>
      </c>
      <c r="AS20" t="b" cm="1">
        <f t="array" ref="AS20">_xlfn.IFS(RIGHT(Z20,3)="red",VALUE(TRIM(LEFT(Z20,3)))&lt;=$D$4,RIGHT(Z20,3)="een",VALUE(TRIM(LEFT(Z20,3)))&lt;=$D$5,RIGHT(Z20,3)="lue",VALUE(TRIM(LEFT(Z20,3)))&lt;=$D$6,Z20="",TRUE,TRUE,"")</f>
        <v>1</v>
      </c>
      <c r="AT20" t="b" cm="1">
        <f t="array" ref="AT20">_xlfn.IFS(RIGHT(AA20,3)="red",VALUE(TRIM(LEFT(AA20,3)))&lt;=$D$4,RIGHT(AA20,3)="een",VALUE(TRIM(LEFT(AA20,3)))&lt;=$D$5,RIGHT(AA20,3)="lue",VALUE(TRIM(LEFT(AA20,3)))&lt;=$D$6,AA20="",TRUE,TRUE,"")</f>
        <v>1</v>
      </c>
      <c r="AU20" t="b" cm="1">
        <f t="array" ref="AU20">_xlfn.IFS(RIGHT(AB20,3)="red",VALUE(TRIM(LEFT(AB20,3)))&lt;=$D$4,RIGHT(AB20,3)="een",VALUE(TRIM(LEFT(AB20,3)))&lt;=$D$5,RIGHT(AB20,3)="lue",VALUE(TRIM(LEFT(AB20,3)))&lt;=$D$6,AB20="",TRUE,TRUE,"")</f>
        <v>1</v>
      </c>
      <c r="AV20" t="b" cm="1">
        <f t="array" ref="AV20">_xlfn.IFS(RIGHT(AC20,3)="red",VALUE(TRIM(LEFT(AC20,3)))&lt;=$D$4,RIGHT(AC20,3)="een",VALUE(TRIM(LEFT(AC20,3)))&lt;=$D$5,RIGHT(AC20,3)="lue",VALUE(TRIM(LEFT(AC20,3)))&lt;=$D$6,AC20="",TRUE,TRUE,"")</f>
        <v>1</v>
      </c>
      <c r="AW20" t="b" cm="1">
        <f t="array" ref="AW20">_xlfn.IFS(RIGHT(AD20,3)="red",VALUE(TRIM(LEFT(AD20,3)))&lt;=$D$4,RIGHT(AD20,3)="een",VALUE(TRIM(LEFT(AD20,3)))&lt;=$D$5,RIGHT(AD20,3)="lue",VALUE(TRIM(LEFT(AD20,3)))&lt;=$D$6,AD20="",TRUE,TRUE,"")</f>
        <v>1</v>
      </c>
      <c r="AX20" t="b" cm="1">
        <f t="array" ref="AX20">_xlfn.IFS(RIGHT(AE20,3)="red",VALUE(TRIM(LEFT(AE20,3)))&lt;=$D$4,RIGHT(AE20,3)="een",VALUE(TRIM(LEFT(AE20,3)))&lt;=$D$5,RIGHT(AE20,3)="lue",VALUE(TRIM(LEFT(AE20,3)))&lt;=$D$6,AE20="",TRUE,TRUE,"")</f>
        <v>1</v>
      </c>
      <c r="AY20" t="b" cm="1">
        <f t="array" ref="AY20">_xlfn.IFS(RIGHT(AF20,3)="red",VALUE(TRIM(LEFT(AF20,3)))&lt;=$D$4,RIGHT(AF20,3)="een",VALUE(TRIM(LEFT(AF20,3)))&lt;=$D$5,RIGHT(AF20,3)="lue",VALUE(TRIM(LEFT(AF20,3)))&lt;=$D$6,AF20="",TRUE,TRUE,"")</f>
        <v>1</v>
      </c>
      <c r="AZ20" t="b" cm="1">
        <f t="array" ref="AZ20">_xlfn.IFS(RIGHT(AG20,3)="red",VALUE(TRIM(LEFT(AG20,3)))&lt;=$D$4,RIGHT(AG20,3)="een",VALUE(TRIM(LEFT(AG20,3)))&lt;=$D$5,RIGHT(AG20,3)="lue",VALUE(TRIM(LEFT(AG20,3)))&lt;=$D$6,AG20="",TRUE,TRUE,"")</f>
        <v>1</v>
      </c>
      <c r="BA20" t="b" cm="1">
        <f t="array" ref="BA20">_xlfn.IFS(RIGHT(AH20,3)="red",VALUE(TRIM(LEFT(AH20,3)))&lt;=$D$4,RIGHT(AH20,3)="een",VALUE(TRIM(LEFT(AH20,3)))&lt;=$D$5,RIGHT(AH20,3)="lue",VALUE(TRIM(LEFT(AH20,3)))&lt;=$D$6,AH20="",TRUE,TRUE,"")</f>
        <v>1</v>
      </c>
      <c r="BB20" s="1"/>
      <c r="BC20" cm="1">
        <f t="array" ref="BC20">IFERROR(_xlfn.IFS(RIGHT(Q20,3)="red",VALUE(TRIM(LEFT(Q20,3)))),0)</f>
        <v>1</v>
      </c>
      <c r="BD20" cm="1">
        <f t="array" ref="BD20">IFERROR(_xlfn.IFS(RIGHT(R20,3)="red",VALUE(TRIM(LEFT(R20,3)))),0)</f>
        <v>0</v>
      </c>
      <c r="BE20" cm="1">
        <f t="array" ref="BE20">IFERROR(_xlfn.IFS(RIGHT(S20,3)="red",VALUE(TRIM(LEFT(S20,3)))),0)</f>
        <v>0</v>
      </c>
      <c r="BF20" cm="1">
        <f t="array" ref="BF20">IFERROR(_xlfn.IFS(RIGHT(T20,3)="red",VALUE(TRIM(LEFT(T20,3)))),0)</f>
        <v>0</v>
      </c>
      <c r="BG20" cm="1">
        <f t="array" ref="BG20">IFERROR(_xlfn.IFS(RIGHT(U20,3)="red",VALUE(TRIM(LEFT(U20,3)))),0)</f>
        <v>2</v>
      </c>
      <c r="BH20" cm="1">
        <f t="array" ref="BH20">IFERROR(_xlfn.IFS(RIGHT(V20,3)="red",VALUE(TRIM(LEFT(V20,3)))),0)</f>
        <v>0</v>
      </c>
      <c r="BI20" cm="1">
        <f t="array" ref="BI20">IFERROR(_xlfn.IFS(RIGHT(W20,3)="red",VALUE(TRIM(LEFT(W20,3)))),0)</f>
        <v>6</v>
      </c>
      <c r="BJ20" cm="1">
        <f t="array" ref="BJ20">IFERROR(_xlfn.IFS(RIGHT(X20,3)="red",VALUE(TRIM(LEFT(X20,3)))),0)</f>
        <v>0</v>
      </c>
      <c r="BK20" cm="1">
        <f t="array" ref="BK20">IFERROR(_xlfn.IFS(RIGHT(Y20,3)="red",VALUE(TRIM(LEFT(Y20,3)))),0)</f>
        <v>0</v>
      </c>
      <c r="BL20" cm="1">
        <f t="array" ref="BL20">IFERROR(_xlfn.IFS(RIGHT(Z20,3)="red",VALUE(TRIM(LEFT(Z20,3)))),0)</f>
        <v>0</v>
      </c>
      <c r="BM20" cm="1">
        <f t="array" ref="BM20">IFERROR(_xlfn.IFS(RIGHT(AA20,3)="red",VALUE(TRIM(LEFT(AA20,3)))),0)</f>
        <v>6</v>
      </c>
      <c r="BN20" cm="1">
        <f t="array" ref="BN20">IFERROR(_xlfn.IFS(RIGHT(AB20,3)="red",VALUE(TRIM(LEFT(AB20,3)))),0)</f>
        <v>0</v>
      </c>
      <c r="BO20" cm="1">
        <f t="array" ref="BO20">IFERROR(_xlfn.IFS(RIGHT(AC20,3)="red",VALUE(TRIM(LEFT(AC20,3)))),0)</f>
        <v>0</v>
      </c>
      <c r="BP20" cm="1">
        <f t="array" ref="BP20">IFERROR(_xlfn.IFS(RIGHT(AD20,3)="red",VALUE(TRIM(LEFT(AD20,3)))),0)</f>
        <v>0</v>
      </c>
      <c r="BQ20" cm="1">
        <f t="array" ref="BQ20">IFERROR(_xlfn.IFS(RIGHT(AE20,3)="red",VALUE(TRIM(LEFT(AE20,3)))),0)</f>
        <v>0</v>
      </c>
      <c r="BR20" cm="1">
        <f t="array" ref="BR20">IFERROR(_xlfn.IFS(RIGHT(AF20,3)="red",VALUE(TRIM(LEFT(AF20,3)))),0)</f>
        <v>0</v>
      </c>
      <c r="BS20" cm="1">
        <f t="array" ref="BS20">IFERROR(_xlfn.IFS(RIGHT(AG20,3)="red",VALUE(TRIM(LEFT(AG20,3)))),0)</f>
        <v>0</v>
      </c>
      <c r="BT20" cm="1">
        <f t="array" ref="BT20">IFERROR(_xlfn.IFS(RIGHT(AH20,3)="red",VALUE(TRIM(LEFT(AH20,3)))),0)</f>
        <v>0</v>
      </c>
      <c r="BU20" s="1"/>
      <c r="BV20" cm="1">
        <f t="array" ref="BV20">IFERROR(_xlfn.IFS(RIGHT(Q20,3)="een",VALUE(TRIM(LEFT(Q20,3)))),0)</f>
        <v>0</v>
      </c>
      <c r="BW20" cm="1">
        <f t="array" ref="BW20">IFERROR(_xlfn.IFS(RIGHT(R20,3)="een",VALUE(TRIM(LEFT(R20,3)))),0)</f>
        <v>0</v>
      </c>
      <c r="BX20" cm="1">
        <f t="array" ref="BX20">IFERROR(_xlfn.IFS(RIGHT(S20,3)="een",VALUE(TRIM(LEFT(S20,3)))),0)</f>
        <v>12</v>
      </c>
      <c r="BY20" cm="1">
        <f t="array" ref="BY20">IFERROR(_xlfn.IFS(RIGHT(T20,3)="een",VALUE(TRIM(LEFT(T20,3)))),0)</f>
        <v>6</v>
      </c>
      <c r="BZ20" cm="1">
        <f t="array" ref="BZ20">IFERROR(_xlfn.IFS(RIGHT(U20,3)="een",VALUE(TRIM(LEFT(U20,3)))),0)</f>
        <v>0</v>
      </c>
      <c r="CA20" cm="1">
        <f t="array" ref="CA20">IFERROR(_xlfn.IFS(RIGHT(V20,3)="een",VALUE(TRIM(LEFT(V20,3)))),0)</f>
        <v>0</v>
      </c>
      <c r="CB20" cm="1">
        <f t="array" ref="CB20">IFERROR(_xlfn.IFS(RIGHT(W20,3)="een",VALUE(TRIM(LEFT(W20,3)))),0)</f>
        <v>0</v>
      </c>
      <c r="CC20" cm="1">
        <f t="array" ref="CC20">IFERROR(_xlfn.IFS(RIGHT(X20,3)="een",VALUE(TRIM(LEFT(X20,3)))),0)</f>
        <v>6</v>
      </c>
      <c r="CD20" cm="1">
        <f t="array" ref="CD20">IFERROR(_xlfn.IFS(RIGHT(Y20,3)="een",VALUE(TRIM(LEFT(Y20,3)))),0)</f>
        <v>0</v>
      </c>
      <c r="CE20" cm="1">
        <f t="array" ref="CE20">IFERROR(_xlfn.IFS(RIGHT(Z20,3)="een",VALUE(TRIM(LEFT(Z20,3)))),0)</f>
        <v>3</v>
      </c>
      <c r="CF20" cm="1">
        <f t="array" ref="CF20">IFERROR(_xlfn.IFS(RIGHT(AA20,3)="een",VALUE(TRIM(LEFT(AA20,3)))),0)</f>
        <v>0</v>
      </c>
      <c r="CG20" cm="1">
        <f t="array" ref="CG20">IFERROR(_xlfn.IFS(RIGHT(AB20,3)="een",VALUE(TRIM(LEFT(AB20,3)))),0)</f>
        <v>0</v>
      </c>
      <c r="CH20" cm="1">
        <f t="array" ref="CH20">IFERROR(_xlfn.IFS(RIGHT(AC20,3)="een",VALUE(TRIM(LEFT(AC20,3)))),0)</f>
        <v>0</v>
      </c>
      <c r="CI20" cm="1">
        <f t="array" ref="CI20">IFERROR(_xlfn.IFS(RIGHT(AD20,3)="een",VALUE(TRIM(LEFT(AD20,3)))),0)</f>
        <v>0</v>
      </c>
      <c r="CJ20" cm="1">
        <f t="array" ref="CJ20">IFERROR(_xlfn.IFS(RIGHT(AE20,3)="een",VALUE(TRIM(LEFT(AE20,3)))),0)</f>
        <v>0</v>
      </c>
      <c r="CK20" cm="1">
        <f t="array" ref="CK20">IFERROR(_xlfn.IFS(RIGHT(AF20,3)="een",VALUE(TRIM(LEFT(AF20,3)))),0)</f>
        <v>0</v>
      </c>
      <c r="CL20" cm="1">
        <f t="array" ref="CL20">IFERROR(_xlfn.IFS(RIGHT(AG20,3)="een",VALUE(TRIM(LEFT(AG20,3)))),0)</f>
        <v>0</v>
      </c>
      <c r="CM20" cm="1">
        <f t="array" ref="CM20">IFERROR(_xlfn.IFS(RIGHT(AH20,3)="een",VALUE(TRIM(LEFT(AH20,3)))),0)</f>
        <v>0</v>
      </c>
      <c r="CN20" s="1"/>
      <c r="CO20" cm="1">
        <f t="array" ref="CO20">IFERROR(_xlfn.IFS(RIGHT(Q20,3)="lue",VALUE(TRIM(LEFT(Q20,3)))),0)</f>
        <v>0</v>
      </c>
      <c r="CP20" cm="1">
        <f t="array" ref="CP20">IFERROR(_xlfn.IFS(RIGHT(R20,3)="lue",VALUE(TRIM(LEFT(R20,3)))),0)</f>
        <v>1</v>
      </c>
      <c r="CQ20" cm="1">
        <f t="array" ref="CQ20">IFERROR(_xlfn.IFS(RIGHT(S20,3)="lue",VALUE(TRIM(LEFT(S20,3)))),0)</f>
        <v>0</v>
      </c>
      <c r="CR20" cm="1">
        <f t="array" ref="CR20">IFERROR(_xlfn.IFS(RIGHT(T20,3)="lue",VALUE(TRIM(LEFT(T20,3)))),0)</f>
        <v>0</v>
      </c>
      <c r="CS20" cm="1">
        <f t="array" ref="CS20">IFERROR(_xlfn.IFS(RIGHT(U20,3)="lue",VALUE(TRIM(LEFT(U20,3)))),0)</f>
        <v>0</v>
      </c>
      <c r="CT20" cm="1">
        <f t="array" ref="CT20">IFERROR(_xlfn.IFS(RIGHT(V20,3)="lue",VALUE(TRIM(LEFT(V20,3)))),0)</f>
        <v>1</v>
      </c>
      <c r="CU20" cm="1">
        <f t="array" ref="CU20">IFERROR(_xlfn.IFS(RIGHT(W20,3)="lue",VALUE(TRIM(LEFT(W20,3)))),0)</f>
        <v>0</v>
      </c>
      <c r="CV20" cm="1">
        <f t="array" ref="CV20">IFERROR(_xlfn.IFS(RIGHT(X20,3)="lue",VALUE(TRIM(LEFT(X20,3)))),0)</f>
        <v>0</v>
      </c>
      <c r="CW20" cm="1">
        <f t="array" ref="CW20">IFERROR(_xlfn.IFS(RIGHT(Y20,3)="lue",VALUE(TRIM(LEFT(Y20,3)))),0)</f>
        <v>1</v>
      </c>
      <c r="CX20" cm="1">
        <f t="array" ref="CX20">IFERROR(_xlfn.IFS(RIGHT(Z20,3)="lue",VALUE(TRIM(LEFT(Z20,3)))),0)</f>
        <v>0</v>
      </c>
      <c r="CY20" cm="1">
        <f t="array" ref="CY20">IFERROR(_xlfn.IFS(RIGHT(AA20,3)="lue",VALUE(TRIM(LEFT(AA20,3)))),0)</f>
        <v>0</v>
      </c>
      <c r="CZ20" cm="1">
        <f t="array" ref="CZ20">IFERROR(_xlfn.IFS(RIGHT(AB20,3)="lue",VALUE(TRIM(LEFT(AB20,3)))),0)</f>
        <v>0</v>
      </c>
      <c r="DA20" cm="1">
        <f t="array" ref="DA20">IFERROR(_xlfn.IFS(RIGHT(AC20,3)="lue",VALUE(TRIM(LEFT(AC20,3)))),0)</f>
        <v>0</v>
      </c>
      <c r="DB20" cm="1">
        <f t="array" ref="DB20">IFERROR(_xlfn.IFS(RIGHT(AD20,3)="lue",VALUE(TRIM(LEFT(AD20,3)))),0)</f>
        <v>0</v>
      </c>
      <c r="DC20" cm="1">
        <f t="array" ref="DC20">IFERROR(_xlfn.IFS(RIGHT(AE20,3)="lue",VALUE(TRIM(LEFT(AE20,3)))),0)</f>
        <v>0</v>
      </c>
      <c r="DD20" cm="1">
        <f t="array" ref="DD20">IFERROR(_xlfn.IFS(RIGHT(AF20,3)="lue",VALUE(TRIM(LEFT(AF20,3)))),0)</f>
        <v>0</v>
      </c>
      <c r="DE20" cm="1">
        <f t="array" ref="DE20">IFERROR(_xlfn.IFS(RIGHT(AG20,3)="lue",VALUE(TRIM(LEFT(AG20,3)))),0)</f>
        <v>0</v>
      </c>
      <c r="DF20" cm="1">
        <f t="array" ref="DF20">IFERROR(_xlfn.IFS(RIGHT(AH20,3)="lue",VALUE(TRIM(LEFT(AH20,3)))),0)</f>
        <v>0</v>
      </c>
    </row>
    <row r="21" spans="2:110">
      <c r="B21" s="2" t="s">
        <v>87</v>
      </c>
      <c r="C21">
        <f>VALUE(TRIM(SUBSTITUTE(_xlfn.TEXTBEFORE(B21,":"),"Game","")))</f>
        <v>13</v>
      </c>
      <c r="D21" cm="1">
        <f t="array" ref="D21">SUM(--AJ21:BA21)</f>
        <v>16</v>
      </c>
      <c r="E21" t="b">
        <f>D21=$K$4</f>
        <v>0</v>
      </c>
      <c r="F21">
        <f>MAX(BC21:BT21)</f>
        <v>8</v>
      </c>
      <c r="G21">
        <f>MAX(BV21:CM21)</f>
        <v>19</v>
      </c>
      <c r="H21">
        <f>MAX(CO21:DF21)</f>
        <v>8</v>
      </c>
      <c r="I21">
        <f>PRODUCT(F21:H21)</f>
        <v>1216</v>
      </c>
      <c r="J21" t="str" cm="1">
        <f t="array" ref="J21:O21">_xlfn.TEXTSPLIT(_xlfn.TEXTAFTER(B21,":"),";")</f>
        <v xml:space="preserve"> 5 red, 19 green, 3 blue</v>
      </c>
      <c r="K21" t="str">
        <v xml:space="preserve"> 6 red, 7 blue, 11 green</v>
      </c>
      <c r="L21" t="str">
        <v xml:space="preserve"> 8 blue, 6 red</v>
      </c>
      <c r="M21" t="str">
        <v xml:space="preserve"> 3 blue, 4 green, 4 red</v>
      </c>
      <c r="N21" t="str">
        <v xml:space="preserve"> 8 red, 15 green, 5 blue</v>
      </c>
      <c r="O21" t="str">
        <v xml:space="preserve"> 5 blue, 2 red, 10 green</v>
      </c>
      <c r="P21" s="1"/>
      <c r="Q21" t="str" cm="1">
        <f t="array" ref="Q21:S21">IFERROR(_xlfn.TEXTSPLIT(J21,","),"")</f>
        <v xml:space="preserve"> 5 red</v>
      </c>
      <c r="R21" t="str">
        <v xml:space="preserve"> 19 green</v>
      </c>
      <c r="S21" t="str">
        <v xml:space="preserve"> 3 blue</v>
      </c>
      <c r="T21" t="str" cm="1">
        <f t="array" ref="T21:V21">IFERROR(_xlfn.TEXTSPLIT(K21,","),"")</f>
        <v xml:space="preserve"> 6 red</v>
      </c>
      <c r="U21" t="str">
        <v xml:space="preserve"> 7 blue</v>
      </c>
      <c r="V21" t="str">
        <v xml:space="preserve"> 11 green</v>
      </c>
      <c r="W21" t="str" cm="1">
        <f t="array" ref="W21:X21">IFERROR(_xlfn.TEXTSPLIT(L21,","),"")</f>
        <v xml:space="preserve"> 8 blue</v>
      </c>
      <c r="X21" t="str">
        <v xml:space="preserve"> 6 red</v>
      </c>
      <c r="Z21" t="str" cm="1">
        <f t="array" ref="Z21:AB21">IFERROR(_xlfn.TEXTSPLIT(M21,","),"")</f>
        <v xml:space="preserve"> 3 blue</v>
      </c>
      <c r="AA21" t="str">
        <v xml:space="preserve"> 4 green</v>
      </c>
      <c r="AB21" t="str">
        <v xml:space="preserve"> 4 red</v>
      </c>
      <c r="AC21" t="str" cm="1">
        <f t="array" ref="AC21:AE21">IFERROR(_xlfn.TEXTSPLIT(N21,","),"")</f>
        <v xml:space="preserve"> 8 red</v>
      </c>
      <c r="AD21" t="str">
        <v xml:space="preserve"> 15 green</v>
      </c>
      <c r="AE21" t="str">
        <v xml:space="preserve"> 5 blue</v>
      </c>
      <c r="AF21" t="str" cm="1">
        <f t="array" ref="AF21:AH21">IFERROR(_xlfn.TEXTSPLIT(O21,","),"")</f>
        <v xml:space="preserve"> 5 blue</v>
      </c>
      <c r="AG21" t="str">
        <v xml:space="preserve"> 2 red</v>
      </c>
      <c r="AH21" t="str">
        <v xml:space="preserve"> 10 green</v>
      </c>
      <c r="AI21" s="1"/>
      <c r="AJ21" t="b" cm="1">
        <f t="array" ref="AJ21">_xlfn.IFS(RIGHT(Q21,3)="red",VALUE(TRIM(LEFT(Q21,3)))&lt;=$D$4,RIGHT(Q21,3)="een",VALUE(TRIM(LEFT(Q21,3)))&lt;=$D$5,RIGHT(Q21,3)="lue",VALUE(TRIM(LEFT(Q21,3)))&lt;=$D$6,Q21="",TRUE,TRUE,"")</f>
        <v>1</v>
      </c>
      <c r="AK21" t="b" cm="1">
        <f t="array" ref="AK21">_xlfn.IFS(RIGHT(R21,3)="red",VALUE(TRIM(LEFT(R21,3)))&lt;=$D$4,RIGHT(R21,3)="een",VALUE(TRIM(LEFT(R21,3)))&lt;=$D$5,RIGHT(R21,3)="lue",VALUE(TRIM(LEFT(R21,3)))&lt;=$D$6,R21="",TRUE,TRUE,"")</f>
        <v>0</v>
      </c>
      <c r="AL21" t="b" cm="1">
        <f t="array" ref="AL21">_xlfn.IFS(RIGHT(S21,3)="red",VALUE(TRIM(LEFT(S21,3)))&lt;=$D$4,RIGHT(S21,3)="een",VALUE(TRIM(LEFT(S21,3)))&lt;=$D$5,RIGHT(S21,3)="lue",VALUE(TRIM(LEFT(S21,3)))&lt;=$D$6,S21="",TRUE,TRUE,"")</f>
        <v>1</v>
      </c>
      <c r="AM21" t="b" cm="1">
        <f t="array" ref="AM21">_xlfn.IFS(RIGHT(T21,3)="red",VALUE(TRIM(LEFT(T21,3)))&lt;=$D$4,RIGHT(T21,3)="een",VALUE(TRIM(LEFT(T21,3)))&lt;=$D$5,RIGHT(T21,3)="lue",VALUE(TRIM(LEFT(T21,3)))&lt;=$D$6,T21="",TRUE,TRUE,"")</f>
        <v>1</v>
      </c>
      <c r="AN21" t="b" cm="1">
        <f t="array" ref="AN21">_xlfn.IFS(RIGHT(U21,3)="red",VALUE(TRIM(LEFT(U21,3)))&lt;=$D$4,RIGHT(U21,3)="een",VALUE(TRIM(LEFT(U21,3)))&lt;=$D$5,RIGHT(U21,3)="lue",VALUE(TRIM(LEFT(U21,3)))&lt;=$D$6,U21="",TRUE,TRUE,"")</f>
        <v>1</v>
      </c>
      <c r="AO21" t="b" cm="1">
        <f t="array" ref="AO21">_xlfn.IFS(RIGHT(V21,3)="red",VALUE(TRIM(LEFT(V21,3)))&lt;=$D$4,RIGHT(V21,3)="een",VALUE(TRIM(LEFT(V21,3)))&lt;=$D$5,RIGHT(V21,3)="lue",VALUE(TRIM(LEFT(V21,3)))&lt;=$D$6,V21="",TRUE,TRUE,"")</f>
        <v>1</v>
      </c>
      <c r="AP21" t="b" cm="1">
        <f t="array" ref="AP21">_xlfn.IFS(RIGHT(W21,3)="red",VALUE(TRIM(LEFT(W21,3)))&lt;=$D$4,RIGHT(W21,3)="een",VALUE(TRIM(LEFT(W21,3)))&lt;=$D$5,RIGHT(W21,3)="lue",VALUE(TRIM(LEFT(W21,3)))&lt;=$D$6,W21="",TRUE,TRUE,"")</f>
        <v>1</v>
      </c>
      <c r="AQ21" t="b" cm="1">
        <f t="array" ref="AQ21">_xlfn.IFS(RIGHT(X21,3)="red",VALUE(TRIM(LEFT(X21,3)))&lt;=$D$4,RIGHT(X21,3)="een",VALUE(TRIM(LEFT(X21,3)))&lt;=$D$5,RIGHT(X21,3)="lue",VALUE(TRIM(LEFT(X21,3)))&lt;=$D$6,X21="",TRUE,TRUE,"")</f>
        <v>1</v>
      </c>
      <c r="AR21" t="b" cm="1">
        <f t="array" ref="AR21">_xlfn.IFS(RIGHT(Y21,3)="red",VALUE(TRIM(LEFT(Y21,3)))&lt;=$D$4,RIGHT(Y21,3)="een",VALUE(TRIM(LEFT(Y21,3)))&lt;=$D$5,RIGHT(Y21,3)="lue",VALUE(TRIM(LEFT(Y21,3)))&lt;=$D$6,Y21="",TRUE,TRUE,"")</f>
        <v>1</v>
      </c>
      <c r="AS21" t="b" cm="1">
        <f t="array" ref="AS21">_xlfn.IFS(RIGHT(Z21,3)="red",VALUE(TRIM(LEFT(Z21,3)))&lt;=$D$4,RIGHT(Z21,3)="een",VALUE(TRIM(LEFT(Z21,3)))&lt;=$D$5,RIGHT(Z21,3)="lue",VALUE(TRIM(LEFT(Z21,3)))&lt;=$D$6,Z21="",TRUE,TRUE,"")</f>
        <v>1</v>
      </c>
      <c r="AT21" t="b" cm="1">
        <f t="array" ref="AT21">_xlfn.IFS(RIGHT(AA21,3)="red",VALUE(TRIM(LEFT(AA21,3)))&lt;=$D$4,RIGHT(AA21,3)="een",VALUE(TRIM(LEFT(AA21,3)))&lt;=$D$5,RIGHT(AA21,3)="lue",VALUE(TRIM(LEFT(AA21,3)))&lt;=$D$6,AA21="",TRUE,TRUE,"")</f>
        <v>1</v>
      </c>
      <c r="AU21" t="b" cm="1">
        <f t="array" ref="AU21">_xlfn.IFS(RIGHT(AB21,3)="red",VALUE(TRIM(LEFT(AB21,3)))&lt;=$D$4,RIGHT(AB21,3)="een",VALUE(TRIM(LEFT(AB21,3)))&lt;=$D$5,RIGHT(AB21,3)="lue",VALUE(TRIM(LEFT(AB21,3)))&lt;=$D$6,AB21="",TRUE,TRUE,"")</f>
        <v>1</v>
      </c>
      <c r="AV21" t="b" cm="1">
        <f t="array" ref="AV21">_xlfn.IFS(RIGHT(AC21,3)="red",VALUE(TRIM(LEFT(AC21,3)))&lt;=$D$4,RIGHT(AC21,3)="een",VALUE(TRIM(LEFT(AC21,3)))&lt;=$D$5,RIGHT(AC21,3)="lue",VALUE(TRIM(LEFT(AC21,3)))&lt;=$D$6,AC21="",TRUE,TRUE,"")</f>
        <v>1</v>
      </c>
      <c r="AW21" t="b" cm="1">
        <f t="array" ref="AW21">_xlfn.IFS(RIGHT(AD21,3)="red",VALUE(TRIM(LEFT(AD21,3)))&lt;=$D$4,RIGHT(AD21,3)="een",VALUE(TRIM(LEFT(AD21,3)))&lt;=$D$5,RIGHT(AD21,3)="lue",VALUE(TRIM(LEFT(AD21,3)))&lt;=$D$6,AD21="",TRUE,TRUE,"")</f>
        <v>0</v>
      </c>
      <c r="AX21" t="b" cm="1">
        <f t="array" ref="AX21">_xlfn.IFS(RIGHT(AE21,3)="red",VALUE(TRIM(LEFT(AE21,3)))&lt;=$D$4,RIGHT(AE21,3)="een",VALUE(TRIM(LEFT(AE21,3)))&lt;=$D$5,RIGHT(AE21,3)="lue",VALUE(TRIM(LEFT(AE21,3)))&lt;=$D$6,AE21="",TRUE,TRUE,"")</f>
        <v>1</v>
      </c>
      <c r="AY21" t="b" cm="1">
        <f t="array" ref="AY21">_xlfn.IFS(RIGHT(AF21,3)="red",VALUE(TRIM(LEFT(AF21,3)))&lt;=$D$4,RIGHT(AF21,3)="een",VALUE(TRIM(LEFT(AF21,3)))&lt;=$D$5,RIGHT(AF21,3)="lue",VALUE(TRIM(LEFT(AF21,3)))&lt;=$D$6,AF21="",TRUE,TRUE,"")</f>
        <v>1</v>
      </c>
      <c r="AZ21" t="b" cm="1">
        <f t="array" ref="AZ21">_xlfn.IFS(RIGHT(AG21,3)="red",VALUE(TRIM(LEFT(AG21,3)))&lt;=$D$4,RIGHT(AG21,3)="een",VALUE(TRIM(LEFT(AG21,3)))&lt;=$D$5,RIGHT(AG21,3)="lue",VALUE(TRIM(LEFT(AG21,3)))&lt;=$D$6,AG21="",TRUE,TRUE,"")</f>
        <v>1</v>
      </c>
      <c r="BA21" t="b" cm="1">
        <f t="array" ref="BA21">_xlfn.IFS(RIGHT(AH21,3)="red",VALUE(TRIM(LEFT(AH21,3)))&lt;=$D$4,RIGHT(AH21,3)="een",VALUE(TRIM(LEFT(AH21,3)))&lt;=$D$5,RIGHT(AH21,3)="lue",VALUE(TRIM(LEFT(AH21,3)))&lt;=$D$6,AH21="",TRUE,TRUE,"")</f>
        <v>1</v>
      </c>
      <c r="BB21" s="1"/>
      <c r="BC21" cm="1">
        <f t="array" ref="BC21">IFERROR(_xlfn.IFS(RIGHT(Q21,3)="red",VALUE(TRIM(LEFT(Q21,3)))),0)</f>
        <v>5</v>
      </c>
      <c r="BD21" cm="1">
        <f t="array" ref="BD21">IFERROR(_xlfn.IFS(RIGHT(R21,3)="red",VALUE(TRIM(LEFT(R21,3)))),0)</f>
        <v>0</v>
      </c>
      <c r="BE21" cm="1">
        <f t="array" ref="BE21">IFERROR(_xlfn.IFS(RIGHT(S21,3)="red",VALUE(TRIM(LEFT(S21,3)))),0)</f>
        <v>0</v>
      </c>
      <c r="BF21" cm="1">
        <f t="array" ref="BF21">IFERROR(_xlfn.IFS(RIGHT(T21,3)="red",VALUE(TRIM(LEFT(T21,3)))),0)</f>
        <v>6</v>
      </c>
      <c r="BG21" cm="1">
        <f t="array" ref="BG21">IFERROR(_xlfn.IFS(RIGHT(U21,3)="red",VALUE(TRIM(LEFT(U21,3)))),0)</f>
        <v>0</v>
      </c>
      <c r="BH21" cm="1">
        <f t="array" ref="BH21">IFERROR(_xlfn.IFS(RIGHT(V21,3)="red",VALUE(TRIM(LEFT(V21,3)))),0)</f>
        <v>0</v>
      </c>
      <c r="BI21" cm="1">
        <f t="array" ref="BI21">IFERROR(_xlfn.IFS(RIGHT(W21,3)="red",VALUE(TRIM(LEFT(W21,3)))),0)</f>
        <v>0</v>
      </c>
      <c r="BJ21" cm="1">
        <f t="array" ref="BJ21">IFERROR(_xlfn.IFS(RIGHT(X21,3)="red",VALUE(TRIM(LEFT(X21,3)))),0)</f>
        <v>6</v>
      </c>
      <c r="BK21" cm="1">
        <f t="array" ref="BK21">IFERROR(_xlfn.IFS(RIGHT(Y21,3)="red",VALUE(TRIM(LEFT(Y21,3)))),0)</f>
        <v>0</v>
      </c>
      <c r="BL21" cm="1">
        <f t="array" ref="BL21">IFERROR(_xlfn.IFS(RIGHT(Z21,3)="red",VALUE(TRIM(LEFT(Z21,3)))),0)</f>
        <v>0</v>
      </c>
      <c r="BM21" cm="1">
        <f t="array" ref="BM21">IFERROR(_xlfn.IFS(RIGHT(AA21,3)="red",VALUE(TRIM(LEFT(AA21,3)))),0)</f>
        <v>0</v>
      </c>
      <c r="BN21" cm="1">
        <f t="array" ref="BN21">IFERROR(_xlfn.IFS(RIGHT(AB21,3)="red",VALUE(TRIM(LEFT(AB21,3)))),0)</f>
        <v>4</v>
      </c>
      <c r="BO21" cm="1">
        <f t="array" ref="BO21">IFERROR(_xlfn.IFS(RIGHT(AC21,3)="red",VALUE(TRIM(LEFT(AC21,3)))),0)</f>
        <v>8</v>
      </c>
      <c r="BP21" cm="1">
        <f t="array" ref="BP21">IFERROR(_xlfn.IFS(RIGHT(AD21,3)="red",VALUE(TRIM(LEFT(AD21,3)))),0)</f>
        <v>0</v>
      </c>
      <c r="BQ21" cm="1">
        <f t="array" ref="BQ21">IFERROR(_xlfn.IFS(RIGHT(AE21,3)="red",VALUE(TRIM(LEFT(AE21,3)))),0)</f>
        <v>0</v>
      </c>
      <c r="BR21" cm="1">
        <f t="array" ref="BR21">IFERROR(_xlfn.IFS(RIGHT(AF21,3)="red",VALUE(TRIM(LEFT(AF21,3)))),0)</f>
        <v>0</v>
      </c>
      <c r="BS21" cm="1">
        <f t="array" ref="BS21">IFERROR(_xlfn.IFS(RIGHT(AG21,3)="red",VALUE(TRIM(LEFT(AG21,3)))),0)</f>
        <v>2</v>
      </c>
      <c r="BT21" cm="1">
        <f t="array" ref="BT21">IFERROR(_xlfn.IFS(RIGHT(AH21,3)="red",VALUE(TRIM(LEFT(AH21,3)))),0)</f>
        <v>0</v>
      </c>
      <c r="BU21" s="1"/>
      <c r="BV21" cm="1">
        <f t="array" ref="BV21">IFERROR(_xlfn.IFS(RIGHT(Q21,3)="een",VALUE(TRIM(LEFT(Q21,3)))),0)</f>
        <v>0</v>
      </c>
      <c r="BW21" cm="1">
        <f t="array" ref="BW21">IFERROR(_xlfn.IFS(RIGHT(R21,3)="een",VALUE(TRIM(LEFT(R21,3)))),0)</f>
        <v>19</v>
      </c>
      <c r="BX21" cm="1">
        <f t="array" ref="BX21">IFERROR(_xlfn.IFS(RIGHT(S21,3)="een",VALUE(TRIM(LEFT(S21,3)))),0)</f>
        <v>0</v>
      </c>
      <c r="BY21" cm="1">
        <f t="array" ref="BY21">IFERROR(_xlfn.IFS(RIGHT(T21,3)="een",VALUE(TRIM(LEFT(T21,3)))),0)</f>
        <v>0</v>
      </c>
      <c r="BZ21" cm="1">
        <f t="array" ref="BZ21">IFERROR(_xlfn.IFS(RIGHT(U21,3)="een",VALUE(TRIM(LEFT(U21,3)))),0)</f>
        <v>0</v>
      </c>
      <c r="CA21" cm="1">
        <f t="array" ref="CA21">IFERROR(_xlfn.IFS(RIGHT(V21,3)="een",VALUE(TRIM(LEFT(V21,3)))),0)</f>
        <v>11</v>
      </c>
      <c r="CB21" cm="1">
        <f t="array" ref="CB21">IFERROR(_xlfn.IFS(RIGHT(W21,3)="een",VALUE(TRIM(LEFT(W21,3)))),0)</f>
        <v>0</v>
      </c>
      <c r="CC21" cm="1">
        <f t="array" ref="CC21">IFERROR(_xlfn.IFS(RIGHT(X21,3)="een",VALUE(TRIM(LEFT(X21,3)))),0)</f>
        <v>0</v>
      </c>
      <c r="CD21" cm="1">
        <f t="array" ref="CD21">IFERROR(_xlfn.IFS(RIGHT(Y21,3)="een",VALUE(TRIM(LEFT(Y21,3)))),0)</f>
        <v>0</v>
      </c>
      <c r="CE21" cm="1">
        <f t="array" ref="CE21">IFERROR(_xlfn.IFS(RIGHT(Z21,3)="een",VALUE(TRIM(LEFT(Z21,3)))),0)</f>
        <v>0</v>
      </c>
      <c r="CF21" cm="1">
        <f t="array" ref="CF21">IFERROR(_xlfn.IFS(RIGHT(AA21,3)="een",VALUE(TRIM(LEFT(AA21,3)))),0)</f>
        <v>4</v>
      </c>
      <c r="CG21" cm="1">
        <f t="array" ref="CG21">IFERROR(_xlfn.IFS(RIGHT(AB21,3)="een",VALUE(TRIM(LEFT(AB21,3)))),0)</f>
        <v>0</v>
      </c>
      <c r="CH21" cm="1">
        <f t="array" ref="CH21">IFERROR(_xlfn.IFS(RIGHT(AC21,3)="een",VALUE(TRIM(LEFT(AC21,3)))),0)</f>
        <v>0</v>
      </c>
      <c r="CI21" cm="1">
        <f t="array" ref="CI21">IFERROR(_xlfn.IFS(RIGHT(AD21,3)="een",VALUE(TRIM(LEFT(AD21,3)))),0)</f>
        <v>15</v>
      </c>
      <c r="CJ21" cm="1">
        <f t="array" ref="CJ21">IFERROR(_xlfn.IFS(RIGHT(AE21,3)="een",VALUE(TRIM(LEFT(AE21,3)))),0)</f>
        <v>0</v>
      </c>
      <c r="CK21" cm="1">
        <f t="array" ref="CK21">IFERROR(_xlfn.IFS(RIGHT(AF21,3)="een",VALUE(TRIM(LEFT(AF21,3)))),0)</f>
        <v>0</v>
      </c>
      <c r="CL21" cm="1">
        <f t="array" ref="CL21">IFERROR(_xlfn.IFS(RIGHT(AG21,3)="een",VALUE(TRIM(LEFT(AG21,3)))),0)</f>
        <v>0</v>
      </c>
      <c r="CM21" cm="1">
        <f t="array" ref="CM21">IFERROR(_xlfn.IFS(RIGHT(AH21,3)="een",VALUE(TRIM(LEFT(AH21,3)))),0)</f>
        <v>10</v>
      </c>
      <c r="CN21" s="1"/>
      <c r="CO21" cm="1">
        <f t="array" ref="CO21">IFERROR(_xlfn.IFS(RIGHT(Q21,3)="lue",VALUE(TRIM(LEFT(Q21,3)))),0)</f>
        <v>0</v>
      </c>
      <c r="CP21" cm="1">
        <f t="array" ref="CP21">IFERROR(_xlfn.IFS(RIGHT(R21,3)="lue",VALUE(TRIM(LEFT(R21,3)))),0)</f>
        <v>0</v>
      </c>
      <c r="CQ21" cm="1">
        <f t="array" ref="CQ21">IFERROR(_xlfn.IFS(RIGHT(S21,3)="lue",VALUE(TRIM(LEFT(S21,3)))),0)</f>
        <v>3</v>
      </c>
      <c r="CR21" cm="1">
        <f t="array" ref="CR21">IFERROR(_xlfn.IFS(RIGHT(T21,3)="lue",VALUE(TRIM(LEFT(T21,3)))),0)</f>
        <v>0</v>
      </c>
      <c r="CS21" cm="1">
        <f t="array" ref="CS21">IFERROR(_xlfn.IFS(RIGHT(U21,3)="lue",VALUE(TRIM(LEFT(U21,3)))),0)</f>
        <v>7</v>
      </c>
      <c r="CT21" cm="1">
        <f t="array" ref="CT21">IFERROR(_xlfn.IFS(RIGHT(V21,3)="lue",VALUE(TRIM(LEFT(V21,3)))),0)</f>
        <v>0</v>
      </c>
      <c r="CU21" cm="1">
        <f t="array" ref="CU21">IFERROR(_xlfn.IFS(RIGHT(W21,3)="lue",VALUE(TRIM(LEFT(W21,3)))),0)</f>
        <v>8</v>
      </c>
      <c r="CV21" cm="1">
        <f t="array" ref="CV21">IFERROR(_xlfn.IFS(RIGHT(X21,3)="lue",VALUE(TRIM(LEFT(X21,3)))),0)</f>
        <v>0</v>
      </c>
      <c r="CW21" cm="1">
        <f t="array" ref="CW21">IFERROR(_xlfn.IFS(RIGHT(Y21,3)="lue",VALUE(TRIM(LEFT(Y21,3)))),0)</f>
        <v>0</v>
      </c>
      <c r="CX21" cm="1">
        <f t="array" ref="CX21">IFERROR(_xlfn.IFS(RIGHT(Z21,3)="lue",VALUE(TRIM(LEFT(Z21,3)))),0)</f>
        <v>3</v>
      </c>
      <c r="CY21" cm="1">
        <f t="array" ref="CY21">IFERROR(_xlfn.IFS(RIGHT(AA21,3)="lue",VALUE(TRIM(LEFT(AA21,3)))),0)</f>
        <v>0</v>
      </c>
      <c r="CZ21" cm="1">
        <f t="array" ref="CZ21">IFERROR(_xlfn.IFS(RIGHT(AB21,3)="lue",VALUE(TRIM(LEFT(AB21,3)))),0)</f>
        <v>0</v>
      </c>
      <c r="DA21" cm="1">
        <f t="array" ref="DA21">IFERROR(_xlfn.IFS(RIGHT(AC21,3)="lue",VALUE(TRIM(LEFT(AC21,3)))),0)</f>
        <v>0</v>
      </c>
      <c r="DB21" cm="1">
        <f t="array" ref="DB21">IFERROR(_xlfn.IFS(RIGHT(AD21,3)="lue",VALUE(TRIM(LEFT(AD21,3)))),0)</f>
        <v>0</v>
      </c>
      <c r="DC21" cm="1">
        <f t="array" ref="DC21">IFERROR(_xlfn.IFS(RIGHT(AE21,3)="lue",VALUE(TRIM(LEFT(AE21,3)))),0)</f>
        <v>5</v>
      </c>
      <c r="DD21" cm="1">
        <f t="array" ref="DD21">IFERROR(_xlfn.IFS(RIGHT(AF21,3)="lue",VALUE(TRIM(LEFT(AF21,3)))),0)</f>
        <v>5</v>
      </c>
      <c r="DE21" cm="1">
        <f t="array" ref="DE21">IFERROR(_xlfn.IFS(RIGHT(AG21,3)="lue",VALUE(TRIM(LEFT(AG21,3)))),0)</f>
        <v>0</v>
      </c>
      <c r="DF21" cm="1">
        <f t="array" ref="DF21">IFERROR(_xlfn.IFS(RIGHT(AH21,3)="lue",VALUE(TRIM(LEFT(AH21,3)))),0)</f>
        <v>0</v>
      </c>
    </row>
    <row r="22" spans="2:110">
      <c r="B22" s="2" t="s">
        <v>86</v>
      </c>
      <c r="C22">
        <f>VALUE(TRIM(SUBSTITUTE(_xlfn.TEXTBEFORE(B22,":"),"Game","")))</f>
        <v>14</v>
      </c>
      <c r="D22" cm="1">
        <f t="array" ref="D22">SUM(--AJ22:BA22)</f>
        <v>17</v>
      </c>
      <c r="E22" t="b">
        <f>D22=$K$4</f>
        <v>0</v>
      </c>
      <c r="F22">
        <f>MAX(BC22:BT22)</f>
        <v>1</v>
      </c>
      <c r="G22">
        <f>MAX(BV22:CM22)</f>
        <v>14</v>
      </c>
      <c r="H22">
        <f>MAX(CO22:DF22)</f>
        <v>6</v>
      </c>
      <c r="I22">
        <f>PRODUCT(F22:H22)</f>
        <v>84</v>
      </c>
      <c r="J22" t="str" cm="1">
        <f t="array" ref="J22:O22">_xlfn.TEXTSPLIT(_xlfn.TEXTAFTER(B22,":"),";")</f>
        <v xml:space="preserve"> 5 blue, 9 green</v>
      </c>
      <c r="K22" t="str">
        <v xml:space="preserve"> 4 green, 6 blue</v>
      </c>
      <c r="L22" t="str">
        <v xml:space="preserve"> 14 green, 1 red, 4 blue</v>
      </c>
      <c r="M22" t="str">
        <v xml:space="preserve"> 3 blue, 3 green</v>
      </c>
      <c r="N22" t="str">
        <v xml:space="preserve"> 2 green</v>
      </c>
      <c r="O22" t="str">
        <v xml:space="preserve"> 5 blue, 7 green, 1 red</v>
      </c>
      <c r="P22" s="1"/>
      <c r="Q22" t="str" cm="1">
        <f t="array" ref="Q22:R22">IFERROR(_xlfn.TEXTSPLIT(J22,","),"")</f>
        <v xml:space="preserve"> 5 blue</v>
      </c>
      <c r="R22" t="str">
        <v xml:space="preserve"> 9 green</v>
      </c>
      <c r="T22" t="str" cm="1">
        <f t="array" ref="T22:U22">IFERROR(_xlfn.TEXTSPLIT(K22,","),"")</f>
        <v xml:space="preserve"> 4 green</v>
      </c>
      <c r="U22" t="str">
        <v xml:space="preserve"> 6 blue</v>
      </c>
      <c r="W22" t="str" cm="1">
        <f t="array" ref="W22:Y22">IFERROR(_xlfn.TEXTSPLIT(L22,","),"")</f>
        <v xml:space="preserve"> 14 green</v>
      </c>
      <c r="X22" t="str">
        <v xml:space="preserve"> 1 red</v>
      </c>
      <c r="Y22" t="str">
        <v xml:space="preserve"> 4 blue</v>
      </c>
      <c r="Z22" t="str" cm="1">
        <f t="array" ref="Z22:AA22">IFERROR(_xlfn.TEXTSPLIT(M22,","),"")</f>
        <v xml:space="preserve"> 3 blue</v>
      </c>
      <c r="AA22" t="str">
        <v xml:space="preserve"> 3 green</v>
      </c>
      <c r="AC22" t="str" cm="1">
        <f t="array" ref="AC22">IFERROR(_xlfn.TEXTSPLIT(N22,","),"")</f>
        <v xml:space="preserve"> 2 green</v>
      </c>
      <c r="AF22" t="str" cm="1">
        <f t="array" ref="AF22:AH22">IFERROR(_xlfn.TEXTSPLIT(O22,","),"")</f>
        <v xml:space="preserve"> 5 blue</v>
      </c>
      <c r="AG22" t="str">
        <v xml:space="preserve"> 7 green</v>
      </c>
      <c r="AH22" t="str">
        <v xml:space="preserve"> 1 red</v>
      </c>
      <c r="AI22" s="1"/>
      <c r="AJ22" t="b" cm="1">
        <f t="array" ref="AJ22">_xlfn.IFS(RIGHT(Q22,3)="red",VALUE(TRIM(LEFT(Q22,3)))&lt;=$D$4,RIGHT(Q22,3)="een",VALUE(TRIM(LEFT(Q22,3)))&lt;=$D$5,RIGHT(Q22,3)="lue",VALUE(TRIM(LEFT(Q22,3)))&lt;=$D$6,Q22="",TRUE,TRUE,"")</f>
        <v>1</v>
      </c>
      <c r="AK22" t="b" cm="1">
        <f t="array" ref="AK22">_xlfn.IFS(RIGHT(R22,3)="red",VALUE(TRIM(LEFT(R22,3)))&lt;=$D$4,RIGHT(R22,3)="een",VALUE(TRIM(LEFT(R22,3)))&lt;=$D$5,RIGHT(R22,3)="lue",VALUE(TRIM(LEFT(R22,3)))&lt;=$D$6,R22="",TRUE,TRUE,"")</f>
        <v>1</v>
      </c>
      <c r="AL22" t="b" cm="1">
        <f t="array" ref="AL22">_xlfn.IFS(RIGHT(S22,3)="red",VALUE(TRIM(LEFT(S22,3)))&lt;=$D$4,RIGHT(S22,3)="een",VALUE(TRIM(LEFT(S22,3)))&lt;=$D$5,RIGHT(S22,3)="lue",VALUE(TRIM(LEFT(S22,3)))&lt;=$D$6,S22="",TRUE,TRUE,"")</f>
        <v>1</v>
      </c>
      <c r="AM22" t="b" cm="1">
        <f t="array" ref="AM22">_xlfn.IFS(RIGHT(T22,3)="red",VALUE(TRIM(LEFT(T22,3)))&lt;=$D$4,RIGHT(T22,3)="een",VALUE(TRIM(LEFT(T22,3)))&lt;=$D$5,RIGHT(T22,3)="lue",VALUE(TRIM(LEFT(T22,3)))&lt;=$D$6,T22="",TRUE,TRUE,"")</f>
        <v>1</v>
      </c>
      <c r="AN22" t="b" cm="1">
        <f t="array" ref="AN22">_xlfn.IFS(RIGHT(U22,3)="red",VALUE(TRIM(LEFT(U22,3)))&lt;=$D$4,RIGHT(U22,3)="een",VALUE(TRIM(LEFT(U22,3)))&lt;=$D$5,RIGHT(U22,3)="lue",VALUE(TRIM(LEFT(U22,3)))&lt;=$D$6,U22="",TRUE,TRUE,"")</f>
        <v>1</v>
      </c>
      <c r="AO22" t="b" cm="1">
        <f t="array" ref="AO22">_xlfn.IFS(RIGHT(V22,3)="red",VALUE(TRIM(LEFT(V22,3)))&lt;=$D$4,RIGHT(V22,3)="een",VALUE(TRIM(LEFT(V22,3)))&lt;=$D$5,RIGHT(V22,3)="lue",VALUE(TRIM(LEFT(V22,3)))&lt;=$D$6,V22="",TRUE,TRUE,"")</f>
        <v>1</v>
      </c>
      <c r="AP22" t="b" cm="1">
        <f t="array" ref="AP22">_xlfn.IFS(RIGHT(W22,3)="red",VALUE(TRIM(LEFT(W22,3)))&lt;=$D$4,RIGHT(W22,3)="een",VALUE(TRIM(LEFT(W22,3)))&lt;=$D$5,RIGHT(W22,3)="lue",VALUE(TRIM(LEFT(W22,3)))&lt;=$D$6,W22="",TRUE,TRUE,"")</f>
        <v>0</v>
      </c>
      <c r="AQ22" t="b" cm="1">
        <f t="array" ref="AQ22">_xlfn.IFS(RIGHT(X22,3)="red",VALUE(TRIM(LEFT(X22,3)))&lt;=$D$4,RIGHT(X22,3)="een",VALUE(TRIM(LEFT(X22,3)))&lt;=$D$5,RIGHT(X22,3)="lue",VALUE(TRIM(LEFT(X22,3)))&lt;=$D$6,X22="",TRUE,TRUE,"")</f>
        <v>1</v>
      </c>
      <c r="AR22" t="b" cm="1">
        <f t="array" ref="AR22">_xlfn.IFS(RIGHT(Y22,3)="red",VALUE(TRIM(LEFT(Y22,3)))&lt;=$D$4,RIGHT(Y22,3)="een",VALUE(TRIM(LEFT(Y22,3)))&lt;=$D$5,RIGHT(Y22,3)="lue",VALUE(TRIM(LEFT(Y22,3)))&lt;=$D$6,Y22="",TRUE,TRUE,"")</f>
        <v>1</v>
      </c>
      <c r="AS22" t="b" cm="1">
        <f t="array" ref="AS22">_xlfn.IFS(RIGHT(Z22,3)="red",VALUE(TRIM(LEFT(Z22,3)))&lt;=$D$4,RIGHT(Z22,3)="een",VALUE(TRIM(LEFT(Z22,3)))&lt;=$D$5,RIGHT(Z22,3)="lue",VALUE(TRIM(LEFT(Z22,3)))&lt;=$D$6,Z22="",TRUE,TRUE,"")</f>
        <v>1</v>
      </c>
      <c r="AT22" t="b" cm="1">
        <f t="array" ref="AT22">_xlfn.IFS(RIGHT(AA22,3)="red",VALUE(TRIM(LEFT(AA22,3)))&lt;=$D$4,RIGHT(AA22,3)="een",VALUE(TRIM(LEFT(AA22,3)))&lt;=$D$5,RIGHT(AA22,3)="lue",VALUE(TRIM(LEFT(AA22,3)))&lt;=$D$6,AA22="",TRUE,TRUE,"")</f>
        <v>1</v>
      </c>
      <c r="AU22" t="b" cm="1">
        <f t="array" ref="AU22">_xlfn.IFS(RIGHT(AB22,3)="red",VALUE(TRIM(LEFT(AB22,3)))&lt;=$D$4,RIGHT(AB22,3)="een",VALUE(TRIM(LEFT(AB22,3)))&lt;=$D$5,RIGHT(AB22,3)="lue",VALUE(TRIM(LEFT(AB22,3)))&lt;=$D$6,AB22="",TRUE,TRUE,"")</f>
        <v>1</v>
      </c>
      <c r="AV22" t="b" cm="1">
        <f t="array" ref="AV22">_xlfn.IFS(RIGHT(AC22,3)="red",VALUE(TRIM(LEFT(AC22,3)))&lt;=$D$4,RIGHT(AC22,3)="een",VALUE(TRIM(LEFT(AC22,3)))&lt;=$D$5,RIGHT(AC22,3)="lue",VALUE(TRIM(LEFT(AC22,3)))&lt;=$D$6,AC22="",TRUE,TRUE,"")</f>
        <v>1</v>
      </c>
      <c r="AW22" t="b" cm="1">
        <f t="array" ref="AW22">_xlfn.IFS(RIGHT(AD22,3)="red",VALUE(TRIM(LEFT(AD22,3)))&lt;=$D$4,RIGHT(AD22,3)="een",VALUE(TRIM(LEFT(AD22,3)))&lt;=$D$5,RIGHT(AD22,3)="lue",VALUE(TRIM(LEFT(AD22,3)))&lt;=$D$6,AD22="",TRUE,TRUE,"")</f>
        <v>1</v>
      </c>
      <c r="AX22" t="b" cm="1">
        <f t="array" ref="AX22">_xlfn.IFS(RIGHT(AE22,3)="red",VALUE(TRIM(LEFT(AE22,3)))&lt;=$D$4,RIGHT(AE22,3)="een",VALUE(TRIM(LEFT(AE22,3)))&lt;=$D$5,RIGHT(AE22,3)="lue",VALUE(TRIM(LEFT(AE22,3)))&lt;=$D$6,AE22="",TRUE,TRUE,"")</f>
        <v>1</v>
      </c>
      <c r="AY22" t="b" cm="1">
        <f t="array" ref="AY22">_xlfn.IFS(RIGHT(AF22,3)="red",VALUE(TRIM(LEFT(AF22,3)))&lt;=$D$4,RIGHT(AF22,3)="een",VALUE(TRIM(LEFT(AF22,3)))&lt;=$D$5,RIGHT(AF22,3)="lue",VALUE(TRIM(LEFT(AF22,3)))&lt;=$D$6,AF22="",TRUE,TRUE,"")</f>
        <v>1</v>
      </c>
      <c r="AZ22" t="b" cm="1">
        <f t="array" ref="AZ22">_xlfn.IFS(RIGHT(AG22,3)="red",VALUE(TRIM(LEFT(AG22,3)))&lt;=$D$4,RIGHT(AG22,3)="een",VALUE(TRIM(LEFT(AG22,3)))&lt;=$D$5,RIGHT(AG22,3)="lue",VALUE(TRIM(LEFT(AG22,3)))&lt;=$D$6,AG22="",TRUE,TRUE,"")</f>
        <v>1</v>
      </c>
      <c r="BA22" t="b" cm="1">
        <f t="array" ref="BA22">_xlfn.IFS(RIGHT(AH22,3)="red",VALUE(TRIM(LEFT(AH22,3)))&lt;=$D$4,RIGHT(AH22,3)="een",VALUE(TRIM(LEFT(AH22,3)))&lt;=$D$5,RIGHT(AH22,3)="lue",VALUE(TRIM(LEFT(AH22,3)))&lt;=$D$6,AH22="",TRUE,TRUE,"")</f>
        <v>1</v>
      </c>
      <c r="BB22" s="1"/>
      <c r="BC22" cm="1">
        <f t="array" ref="BC22">IFERROR(_xlfn.IFS(RIGHT(Q22,3)="red",VALUE(TRIM(LEFT(Q22,3)))),0)</f>
        <v>0</v>
      </c>
      <c r="BD22" cm="1">
        <f t="array" ref="BD22">IFERROR(_xlfn.IFS(RIGHT(R22,3)="red",VALUE(TRIM(LEFT(R22,3)))),0)</f>
        <v>0</v>
      </c>
      <c r="BE22" cm="1">
        <f t="array" ref="BE22">IFERROR(_xlfn.IFS(RIGHT(S22,3)="red",VALUE(TRIM(LEFT(S22,3)))),0)</f>
        <v>0</v>
      </c>
      <c r="BF22" cm="1">
        <f t="array" ref="BF22">IFERROR(_xlfn.IFS(RIGHT(T22,3)="red",VALUE(TRIM(LEFT(T22,3)))),0)</f>
        <v>0</v>
      </c>
      <c r="BG22" cm="1">
        <f t="array" ref="BG22">IFERROR(_xlfn.IFS(RIGHT(U22,3)="red",VALUE(TRIM(LEFT(U22,3)))),0)</f>
        <v>0</v>
      </c>
      <c r="BH22" cm="1">
        <f t="array" ref="BH22">IFERROR(_xlfn.IFS(RIGHT(V22,3)="red",VALUE(TRIM(LEFT(V22,3)))),0)</f>
        <v>0</v>
      </c>
      <c r="BI22" cm="1">
        <f t="array" ref="BI22">IFERROR(_xlfn.IFS(RIGHT(W22,3)="red",VALUE(TRIM(LEFT(W22,3)))),0)</f>
        <v>0</v>
      </c>
      <c r="BJ22" cm="1">
        <f t="array" ref="BJ22">IFERROR(_xlfn.IFS(RIGHT(X22,3)="red",VALUE(TRIM(LEFT(X22,3)))),0)</f>
        <v>1</v>
      </c>
      <c r="BK22" cm="1">
        <f t="array" ref="BK22">IFERROR(_xlfn.IFS(RIGHT(Y22,3)="red",VALUE(TRIM(LEFT(Y22,3)))),0)</f>
        <v>0</v>
      </c>
      <c r="BL22" cm="1">
        <f t="array" ref="BL22">IFERROR(_xlfn.IFS(RIGHT(Z22,3)="red",VALUE(TRIM(LEFT(Z22,3)))),0)</f>
        <v>0</v>
      </c>
      <c r="BM22" cm="1">
        <f t="array" ref="BM22">IFERROR(_xlfn.IFS(RIGHT(AA22,3)="red",VALUE(TRIM(LEFT(AA22,3)))),0)</f>
        <v>0</v>
      </c>
      <c r="BN22" cm="1">
        <f t="array" ref="BN22">IFERROR(_xlfn.IFS(RIGHT(AB22,3)="red",VALUE(TRIM(LEFT(AB22,3)))),0)</f>
        <v>0</v>
      </c>
      <c r="BO22" cm="1">
        <f t="array" ref="BO22">IFERROR(_xlfn.IFS(RIGHT(AC22,3)="red",VALUE(TRIM(LEFT(AC22,3)))),0)</f>
        <v>0</v>
      </c>
      <c r="BP22" cm="1">
        <f t="array" ref="BP22">IFERROR(_xlfn.IFS(RIGHT(AD22,3)="red",VALUE(TRIM(LEFT(AD22,3)))),0)</f>
        <v>0</v>
      </c>
      <c r="BQ22" cm="1">
        <f t="array" ref="BQ22">IFERROR(_xlfn.IFS(RIGHT(AE22,3)="red",VALUE(TRIM(LEFT(AE22,3)))),0)</f>
        <v>0</v>
      </c>
      <c r="BR22" cm="1">
        <f t="array" ref="BR22">IFERROR(_xlfn.IFS(RIGHT(AF22,3)="red",VALUE(TRIM(LEFT(AF22,3)))),0)</f>
        <v>0</v>
      </c>
      <c r="BS22" cm="1">
        <f t="array" ref="BS22">IFERROR(_xlfn.IFS(RIGHT(AG22,3)="red",VALUE(TRIM(LEFT(AG22,3)))),0)</f>
        <v>0</v>
      </c>
      <c r="BT22" cm="1">
        <f t="array" ref="BT22">IFERROR(_xlfn.IFS(RIGHT(AH22,3)="red",VALUE(TRIM(LEFT(AH22,3)))),0)</f>
        <v>1</v>
      </c>
      <c r="BU22" s="1"/>
      <c r="BV22" cm="1">
        <f t="array" ref="BV22">IFERROR(_xlfn.IFS(RIGHT(Q22,3)="een",VALUE(TRIM(LEFT(Q22,3)))),0)</f>
        <v>0</v>
      </c>
      <c r="BW22" cm="1">
        <f t="array" ref="BW22">IFERROR(_xlfn.IFS(RIGHT(R22,3)="een",VALUE(TRIM(LEFT(R22,3)))),0)</f>
        <v>9</v>
      </c>
      <c r="BX22" cm="1">
        <f t="array" ref="BX22">IFERROR(_xlfn.IFS(RIGHT(S22,3)="een",VALUE(TRIM(LEFT(S22,3)))),0)</f>
        <v>0</v>
      </c>
      <c r="BY22" cm="1">
        <f t="array" ref="BY22">IFERROR(_xlfn.IFS(RIGHT(T22,3)="een",VALUE(TRIM(LEFT(T22,3)))),0)</f>
        <v>4</v>
      </c>
      <c r="BZ22" cm="1">
        <f t="array" ref="BZ22">IFERROR(_xlfn.IFS(RIGHT(U22,3)="een",VALUE(TRIM(LEFT(U22,3)))),0)</f>
        <v>0</v>
      </c>
      <c r="CA22" cm="1">
        <f t="array" ref="CA22">IFERROR(_xlfn.IFS(RIGHT(V22,3)="een",VALUE(TRIM(LEFT(V22,3)))),0)</f>
        <v>0</v>
      </c>
      <c r="CB22" cm="1">
        <f t="array" ref="CB22">IFERROR(_xlfn.IFS(RIGHT(W22,3)="een",VALUE(TRIM(LEFT(W22,3)))),0)</f>
        <v>14</v>
      </c>
      <c r="CC22" cm="1">
        <f t="array" ref="CC22">IFERROR(_xlfn.IFS(RIGHT(X22,3)="een",VALUE(TRIM(LEFT(X22,3)))),0)</f>
        <v>0</v>
      </c>
      <c r="CD22" cm="1">
        <f t="array" ref="CD22">IFERROR(_xlfn.IFS(RIGHT(Y22,3)="een",VALUE(TRIM(LEFT(Y22,3)))),0)</f>
        <v>0</v>
      </c>
      <c r="CE22" cm="1">
        <f t="array" ref="CE22">IFERROR(_xlfn.IFS(RIGHT(Z22,3)="een",VALUE(TRIM(LEFT(Z22,3)))),0)</f>
        <v>0</v>
      </c>
      <c r="CF22" cm="1">
        <f t="array" ref="CF22">IFERROR(_xlfn.IFS(RIGHT(AA22,3)="een",VALUE(TRIM(LEFT(AA22,3)))),0)</f>
        <v>3</v>
      </c>
      <c r="CG22" cm="1">
        <f t="array" ref="CG22">IFERROR(_xlfn.IFS(RIGHT(AB22,3)="een",VALUE(TRIM(LEFT(AB22,3)))),0)</f>
        <v>0</v>
      </c>
      <c r="CH22" cm="1">
        <f t="array" ref="CH22">IFERROR(_xlfn.IFS(RIGHT(AC22,3)="een",VALUE(TRIM(LEFT(AC22,3)))),0)</f>
        <v>2</v>
      </c>
      <c r="CI22" cm="1">
        <f t="array" ref="CI22">IFERROR(_xlfn.IFS(RIGHT(AD22,3)="een",VALUE(TRIM(LEFT(AD22,3)))),0)</f>
        <v>0</v>
      </c>
      <c r="CJ22" cm="1">
        <f t="array" ref="CJ22">IFERROR(_xlfn.IFS(RIGHT(AE22,3)="een",VALUE(TRIM(LEFT(AE22,3)))),0)</f>
        <v>0</v>
      </c>
      <c r="CK22" cm="1">
        <f t="array" ref="CK22">IFERROR(_xlfn.IFS(RIGHT(AF22,3)="een",VALUE(TRIM(LEFT(AF22,3)))),0)</f>
        <v>0</v>
      </c>
      <c r="CL22" cm="1">
        <f t="array" ref="CL22">IFERROR(_xlfn.IFS(RIGHT(AG22,3)="een",VALUE(TRIM(LEFT(AG22,3)))),0)</f>
        <v>7</v>
      </c>
      <c r="CM22" cm="1">
        <f t="array" ref="CM22">IFERROR(_xlfn.IFS(RIGHT(AH22,3)="een",VALUE(TRIM(LEFT(AH22,3)))),0)</f>
        <v>0</v>
      </c>
      <c r="CN22" s="1"/>
      <c r="CO22" cm="1">
        <f t="array" ref="CO22">IFERROR(_xlfn.IFS(RIGHT(Q22,3)="lue",VALUE(TRIM(LEFT(Q22,3)))),0)</f>
        <v>5</v>
      </c>
      <c r="CP22" cm="1">
        <f t="array" ref="CP22">IFERROR(_xlfn.IFS(RIGHT(R22,3)="lue",VALUE(TRIM(LEFT(R22,3)))),0)</f>
        <v>0</v>
      </c>
      <c r="CQ22" cm="1">
        <f t="array" ref="CQ22">IFERROR(_xlfn.IFS(RIGHT(S22,3)="lue",VALUE(TRIM(LEFT(S22,3)))),0)</f>
        <v>0</v>
      </c>
      <c r="CR22" cm="1">
        <f t="array" ref="CR22">IFERROR(_xlfn.IFS(RIGHT(T22,3)="lue",VALUE(TRIM(LEFT(T22,3)))),0)</f>
        <v>0</v>
      </c>
      <c r="CS22" cm="1">
        <f t="array" ref="CS22">IFERROR(_xlfn.IFS(RIGHT(U22,3)="lue",VALUE(TRIM(LEFT(U22,3)))),0)</f>
        <v>6</v>
      </c>
      <c r="CT22" cm="1">
        <f t="array" ref="CT22">IFERROR(_xlfn.IFS(RIGHT(V22,3)="lue",VALUE(TRIM(LEFT(V22,3)))),0)</f>
        <v>0</v>
      </c>
      <c r="CU22" cm="1">
        <f t="array" ref="CU22">IFERROR(_xlfn.IFS(RIGHT(W22,3)="lue",VALUE(TRIM(LEFT(W22,3)))),0)</f>
        <v>0</v>
      </c>
      <c r="CV22" cm="1">
        <f t="array" ref="CV22">IFERROR(_xlfn.IFS(RIGHT(X22,3)="lue",VALUE(TRIM(LEFT(X22,3)))),0)</f>
        <v>0</v>
      </c>
      <c r="CW22" cm="1">
        <f t="array" ref="CW22">IFERROR(_xlfn.IFS(RIGHT(Y22,3)="lue",VALUE(TRIM(LEFT(Y22,3)))),0)</f>
        <v>4</v>
      </c>
      <c r="CX22" cm="1">
        <f t="array" ref="CX22">IFERROR(_xlfn.IFS(RIGHT(Z22,3)="lue",VALUE(TRIM(LEFT(Z22,3)))),0)</f>
        <v>3</v>
      </c>
      <c r="CY22" cm="1">
        <f t="array" ref="CY22">IFERROR(_xlfn.IFS(RIGHT(AA22,3)="lue",VALUE(TRIM(LEFT(AA22,3)))),0)</f>
        <v>0</v>
      </c>
      <c r="CZ22" cm="1">
        <f t="array" ref="CZ22">IFERROR(_xlfn.IFS(RIGHT(AB22,3)="lue",VALUE(TRIM(LEFT(AB22,3)))),0)</f>
        <v>0</v>
      </c>
      <c r="DA22" cm="1">
        <f t="array" ref="DA22">IFERROR(_xlfn.IFS(RIGHT(AC22,3)="lue",VALUE(TRIM(LEFT(AC22,3)))),0)</f>
        <v>0</v>
      </c>
      <c r="DB22" cm="1">
        <f t="array" ref="DB22">IFERROR(_xlfn.IFS(RIGHT(AD22,3)="lue",VALUE(TRIM(LEFT(AD22,3)))),0)</f>
        <v>0</v>
      </c>
      <c r="DC22" cm="1">
        <f t="array" ref="DC22">IFERROR(_xlfn.IFS(RIGHT(AE22,3)="lue",VALUE(TRIM(LEFT(AE22,3)))),0)</f>
        <v>0</v>
      </c>
      <c r="DD22" cm="1">
        <f t="array" ref="DD22">IFERROR(_xlfn.IFS(RIGHT(AF22,3)="lue",VALUE(TRIM(LEFT(AF22,3)))),0)</f>
        <v>5</v>
      </c>
      <c r="DE22" cm="1">
        <f t="array" ref="DE22">IFERROR(_xlfn.IFS(RIGHT(AG22,3)="lue",VALUE(TRIM(LEFT(AG22,3)))),0)</f>
        <v>0</v>
      </c>
      <c r="DF22" cm="1">
        <f t="array" ref="DF22">IFERROR(_xlfn.IFS(RIGHT(AH22,3)="lue",VALUE(TRIM(LEFT(AH22,3)))),0)</f>
        <v>0</v>
      </c>
    </row>
    <row r="23" spans="2:110">
      <c r="B23" s="2" t="s">
        <v>85</v>
      </c>
      <c r="C23">
        <f>VALUE(TRIM(SUBSTITUTE(_xlfn.TEXTBEFORE(B23,":"),"Game","")))</f>
        <v>15</v>
      </c>
      <c r="D23" cm="1">
        <f t="array" ref="D23">SUM(--AJ23:BA23)</f>
        <v>17</v>
      </c>
      <c r="E23" t="b">
        <f>D23=$K$4</f>
        <v>0</v>
      </c>
      <c r="F23">
        <f>MAX(BC23:BT23)</f>
        <v>5</v>
      </c>
      <c r="G23">
        <f>MAX(BV23:CM23)</f>
        <v>2</v>
      </c>
      <c r="H23">
        <f>MAX(CO23:DF23)</f>
        <v>16</v>
      </c>
      <c r="I23">
        <f>PRODUCT(F23:H23)</f>
        <v>160</v>
      </c>
      <c r="J23" t="str" cm="1">
        <f t="array" ref="J23:N23">_xlfn.TEXTSPLIT(_xlfn.TEXTAFTER(B23,":"),";")</f>
        <v xml:space="preserve"> 5 red, 8 blue</v>
      </c>
      <c r="K23" t="str">
        <v xml:space="preserve"> 9 blue, 3 red</v>
      </c>
      <c r="L23" t="str">
        <v xml:space="preserve"> 5 red, 1 green, 16 blue</v>
      </c>
      <c r="M23" t="str">
        <v xml:space="preserve"> 1 blue, 3 red, 2 green</v>
      </c>
      <c r="N23" t="str">
        <v xml:space="preserve"> 5 red, 2 green, 10 blue</v>
      </c>
      <c r="P23" s="1"/>
      <c r="Q23" t="str" cm="1">
        <f t="array" ref="Q23:R23">IFERROR(_xlfn.TEXTSPLIT(J23,","),"")</f>
        <v xml:space="preserve"> 5 red</v>
      </c>
      <c r="R23" t="str">
        <v xml:space="preserve"> 8 blue</v>
      </c>
      <c r="T23" t="str" cm="1">
        <f t="array" ref="T23:U23">IFERROR(_xlfn.TEXTSPLIT(K23,","),"")</f>
        <v xml:space="preserve"> 9 blue</v>
      </c>
      <c r="U23" t="str">
        <v xml:space="preserve"> 3 red</v>
      </c>
      <c r="W23" t="str" cm="1">
        <f t="array" ref="W23:Y23">IFERROR(_xlfn.TEXTSPLIT(L23,","),"")</f>
        <v xml:space="preserve"> 5 red</v>
      </c>
      <c r="X23" t="str">
        <v xml:space="preserve"> 1 green</v>
      </c>
      <c r="Y23" t="str">
        <v xml:space="preserve"> 16 blue</v>
      </c>
      <c r="Z23" t="str" cm="1">
        <f t="array" ref="Z23:AB23">IFERROR(_xlfn.TEXTSPLIT(M23,","),"")</f>
        <v xml:space="preserve"> 1 blue</v>
      </c>
      <c r="AA23" t="str">
        <v xml:space="preserve"> 3 red</v>
      </c>
      <c r="AB23" t="str">
        <v xml:space="preserve"> 2 green</v>
      </c>
      <c r="AC23" t="str" cm="1">
        <f t="array" ref="AC23:AE23">IFERROR(_xlfn.TEXTSPLIT(N23,","),"")</f>
        <v xml:space="preserve"> 5 red</v>
      </c>
      <c r="AD23" t="str">
        <v xml:space="preserve"> 2 green</v>
      </c>
      <c r="AE23" t="str">
        <v xml:space="preserve"> 10 blue</v>
      </c>
      <c r="AF23" t="str" cm="1">
        <f t="array" ref="AF23">IFERROR(_xlfn.TEXTSPLIT(O23,","),"")</f>
        <v/>
      </c>
      <c r="AI23" s="1"/>
      <c r="AJ23" t="b" cm="1">
        <f t="array" ref="AJ23">_xlfn.IFS(RIGHT(Q23,3)="red",VALUE(TRIM(LEFT(Q23,3)))&lt;=$D$4,RIGHT(Q23,3)="een",VALUE(TRIM(LEFT(Q23,3)))&lt;=$D$5,RIGHT(Q23,3)="lue",VALUE(TRIM(LEFT(Q23,3)))&lt;=$D$6,Q23="",TRUE,TRUE,"")</f>
        <v>1</v>
      </c>
      <c r="AK23" t="b" cm="1">
        <f t="array" ref="AK23">_xlfn.IFS(RIGHT(R23,3)="red",VALUE(TRIM(LEFT(R23,3)))&lt;=$D$4,RIGHT(R23,3)="een",VALUE(TRIM(LEFT(R23,3)))&lt;=$D$5,RIGHT(R23,3)="lue",VALUE(TRIM(LEFT(R23,3)))&lt;=$D$6,R23="",TRUE,TRUE,"")</f>
        <v>1</v>
      </c>
      <c r="AL23" t="b" cm="1">
        <f t="array" ref="AL23">_xlfn.IFS(RIGHT(S23,3)="red",VALUE(TRIM(LEFT(S23,3)))&lt;=$D$4,RIGHT(S23,3)="een",VALUE(TRIM(LEFT(S23,3)))&lt;=$D$5,RIGHT(S23,3)="lue",VALUE(TRIM(LEFT(S23,3)))&lt;=$D$6,S23="",TRUE,TRUE,"")</f>
        <v>1</v>
      </c>
      <c r="AM23" t="b" cm="1">
        <f t="array" ref="AM23">_xlfn.IFS(RIGHT(T23,3)="red",VALUE(TRIM(LEFT(T23,3)))&lt;=$D$4,RIGHT(T23,3)="een",VALUE(TRIM(LEFT(T23,3)))&lt;=$D$5,RIGHT(T23,3)="lue",VALUE(TRIM(LEFT(T23,3)))&lt;=$D$6,T23="",TRUE,TRUE,"")</f>
        <v>1</v>
      </c>
      <c r="AN23" t="b" cm="1">
        <f t="array" ref="AN23">_xlfn.IFS(RIGHT(U23,3)="red",VALUE(TRIM(LEFT(U23,3)))&lt;=$D$4,RIGHT(U23,3)="een",VALUE(TRIM(LEFT(U23,3)))&lt;=$D$5,RIGHT(U23,3)="lue",VALUE(TRIM(LEFT(U23,3)))&lt;=$D$6,U23="",TRUE,TRUE,"")</f>
        <v>1</v>
      </c>
      <c r="AO23" t="b" cm="1">
        <f t="array" ref="AO23">_xlfn.IFS(RIGHT(V23,3)="red",VALUE(TRIM(LEFT(V23,3)))&lt;=$D$4,RIGHT(V23,3)="een",VALUE(TRIM(LEFT(V23,3)))&lt;=$D$5,RIGHT(V23,3)="lue",VALUE(TRIM(LEFT(V23,3)))&lt;=$D$6,V23="",TRUE,TRUE,"")</f>
        <v>1</v>
      </c>
      <c r="AP23" t="b" cm="1">
        <f t="array" ref="AP23">_xlfn.IFS(RIGHT(W23,3)="red",VALUE(TRIM(LEFT(W23,3)))&lt;=$D$4,RIGHT(W23,3)="een",VALUE(TRIM(LEFT(W23,3)))&lt;=$D$5,RIGHT(W23,3)="lue",VALUE(TRIM(LEFT(W23,3)))&lt;=$D$6,W23="",TRUE,TRUE,"")</f>
        <v>1</v>
      </c>
      <c r="AQ23" t="b" cm="1">
        <f t="array" ref="AQ23">_xlfn.IFS(RIGHT(X23,3)="red",VALUE(TRIM(LEFT(X23,3)))&lt;=$D$4,RIGHT(X23,3)="een",VALUE(TRIM(LEFT(X23,3)))&lt;=$D$5,RIGHT(X23,3)="lue",VALUE(TRIM(LEFT(X23,3)))&lt;=$D$6,X23="",TRUE,TRUE,"")</f>
        <v>1</v>
      </c>
      <c r="AR23" t="b" cm="1">
        <f t="array" ref="AR23">_xlfn.IFS(RIGHT(Y23,3)="red",VALUE(TRIM(LEFT(Y23,3)))&lt;=$D$4,RIGHT(Y23,3)="een",VALUE(TRIM(LEFT(Y23,3)))&lt;=$D$5,RIGHT(Y23,3)="lue",VALUE(TRIM(LEFT(Y23,3)))&lt;=$D$6,Y23="",TRUE,TRUE,"")</f>
        <v>0</v>
      </c>
      <c r="AS23" t="b" cm="1">
        <f t="array" ref="AS23">_xlfn.IFS(RIGHT(Z23,3)="red",VALUE(TRIM(LEFT(Z23,3)))&lt;=$D$4,RIGHT(Z23,3)="een",VALUE(TRIM(LEFT(Z23,3)))&lt;=$D$5,RIGHT(Z23,3)="lue",VALUE(TRIM(LEFT(Z23,3)))&lt;=$D$6,Z23="",TRUE,TRUE,"")</f>
        <v>1</v>
      </c>
      <c r="AT23" t="b" cm="1">
        <f t="array" ref="AT23">_xlfn.IFS(RIGHT(AA23,3)="red",VALUE(TRIM(LEFT(AA23,3)))&lt;=$D$4,RIGHT(AA23,3)="een",VALUE(TRIM(LEFT(AA23,3)))&lt;=$D$5,RIGHT(AA23,3)="lue",VALUE(TRIM(LEFT(AA23,3)))&lt;=$D$6,AA23="",TRUE,TRUE,"")</f>
        <v>1</v>
      </c>
      <c r="AU23" t="b" cm="1">
        <f t="array" ref="AU23">_xlfn.IFS(RIGHT(AB23,3)="red",VALUE(TRIM(LEFT(AB23,3)))&lt;=$D$4,RIGHT(AB23,3)="een",VALUE(TRIM(LEFT(AB23,3)))&lt;=$D$5,RIGHT(AB23,3)="lue",VALUE(TRIM(LEFT(AB23,3)))&lt;=$D$6,AB23="",TRUE,TRUE,"")</f>
        <v>1</v>
      </c>
      <c r="AV23" t="b" cm="1">
        <f t="array" ref="AV23">_xlfn.IFS(RIGHT(AC23,3)="red",VALUE(TRIM(LEFT(AC23,3)))&lt;=$D$4,RIGHT(AC23,3)="een",VALUE(TRIM(LEFT(AC23,3)))&lt;=$D$5,RIGHT(AC23,3)="lue",VALUE(TRIM(LEFT(AC23,3)))&lt;=$D$6,AC23="",TRUE,TRUE,"")</f>
        <v>1</v>
      </c>
      <c r="AW23" t="b" cm="1">
        <f t="array" ref="AW23">_xlfn.IFS(RIGHT(AD23,3)="red",VALUE(TRIM(LEFT(AD23,3)))&lt;=$D$4,RIGHT(AD23,3)="een",VALUE(TRIM(LEFT(AD23,3)))&lt;=$D$5,RIGHT(AD23,3)="lue",VALUE(TRIM(LEFT(AD23,3)))&lt;=$D$6,AD23="",TRUE,TRUE,"")</f>
        <v>1</v>
      </c>
      <c r="AX23" t="b" cm="1">
        <f t="array" ref="AX23">_xlfn.IFS(RIGHT(AE23,3)="red",VALUE(TRIM(LEFT(AE23,3)))&lt;=$D$4,RIGHT(AE23,3)="een",VALUE(TRIM(LEFT(AE23,3)))&lt;=$D$5,RIGHT(AE23,3)="lue",VALUE(TRIM(LEFT(AE23,3)))&lt;=$D$6,AE23="",TRUE,TRUE,"")</f>
        <v>1</v>
      </c>
      <c r="AY23" t="b" cm="1">
        <f t="array" ref="AY23">_xlfn.IFS(RIGHT(AF23,3)="red",VALUE(TRIM(LEFT(AF23,3)))&lt;=$D$4,RIGHT(AF23,3)="een",VALUE(TRIM(LEFT(AF23,3)))&lt;=$D$5,RIGHT(AF23,3)="lue",VALUE(TRIM(LEFT(AF23,3)))&lt;=$D$6,AF23="",TRUE,TRUE,"")</f>
        <v>1</v>
      </c>
      <c r="AZ23" t="b" cm="1">
        <f t="array" ref="AZ23">_xlfn.IFS(RIGHT(AG23,3)="red",VALUE(TRIM(LEFT(AG23,3)))&lt;=$D$4,RIGHT(AG23,3)="een",VALUE(TRIM(LEFT(AG23,3)))&lt;=$D$5,RIGHT(AG23,3)="lue",VALUE(TRIM(LEFT(AG23,3)))&lt;=$D$6,AG23="",TRUE,TRUE,"")</f>
        <v>1</v>
      </c>
      <c r="BA23" t="b" cm="1">
        <f t="array" ref="BA23">_xlfn.IFS(RIGHT(AH23,3)="red",VALUE(TRIM(LEFT(AH23,3)))&lt;=$D$4,RIGHT(AH23,3)="een",VALUE(TRIM(LEFT(AH23,3)))&lt;=$D$5,RIGHT(AH23,3)="lue",VALUE(TRIM(LEFT(AH23,3)))&lt;=$D$6,AH23="",TRUE,TRUE,"")</f>
        <v>1</v>
      </c>
      <c r="BB23" s="1"/>
      <c r="BC23" cm="1">
        <f t="array" ref="BC23">IFERROR(_xlfn.IFS(RIGHT(Q23,3)="red",VALUE(TRIM(LEFT(Q23,3)))),0)</f>
        <v>5</v>
      </c>
      <c r="BD23" cm="1">
        <f t="array" ref="BD23">IFERROR(_xlfn.IFS(RIGHT(R23,3)="red",VALUE(TRIM(LEFT(R23,3)))),0)</f>
        <v>0</v>
      </c>
      <c r="BE23" cm="1">
        <f t="array" ref="BE23">IFERROR(_xlfn.IFS(RIGHT(S23,3)="red",VALUE(TRIM(LEFT(S23,3)))),0)</f>
        <v>0</v>
      </c>
      <c r="BF23" cm="1">
        <f t="array" ref="BF23">IFERROR(_xlfn.IFS(RIGHT(T23,3)="red",VALUE(TRIM(LEFT(T23,3)))),0)</f>
        <v>0</v>
      </c>
      <c r="BG23" cm="1">
        <f t="array" ref="BG23">IFERROR(_xlfn.IFS(RIGHT(U23,3)="red",VALUE(TRIM(LEFT(U23,3)))),0)</f>
        <v>3</v>
      </c>
      <c r="BH23" cm="1">
        <f t="array" ref="BH23">IFERROR(_xlfn.IFS(RIGHT(V23,3)="red",VALUE(TRIM(LEFT(V23,3)))),0)</f>
        <v>0</v>
      </c>
      <c r="BI23" cm="1">
        <f t="array" ref="BI23">IFERROR(_xlfn.IFS(RIGHT(W23,3)="red",VALUE(TRIM(LEFT(W23,3)))),0)</f>
        <v>5</v>
      </c>
      <c r="BJ23" cm="1">
        <f t="array" ref="BJ23">IFERROR(_xlfn.IFS(RIGHT(X23,3)="red",VALUE(TRIM(LEFT(X23,3)))),0)</f>
        <v>0</v>
      </c>
      <c r="BK23" cm="1">
        <f t="array" ref="BK23">IFERROR(_xlfn.IFS(RIGHT(Y23,3)="red",VALUE(TRIM(LEFT(Y23,3)))),0)</f>
        <v>0</v>
      </c>
      <c r="BL23" cm="1">
        <f t="array" ref="BL23">IFERROR(_xlfn.IFS(RIGHT(Z23,3)="red",VALUE(TRIM(LEFT(Z23,3)))),0)</f>
        <v>0</v>
      </c>
      <c r="BM23" cm="1">
        <f t="array" ref="BM23">IFERROR(_xlfn.IFS(RIGHT(AA23,3)="red",VALUE(TRIM(LEFT(AA23,3)))),0)</f>
        <v>3</v>
      </c>
      <c r="BN23" cm="1">
        <f t="array" ref="BN23">IFERROR(_xlfn.IFS(RIGHT(AB23,3)="red",VALUE(TRIM(LEFT(AB23,3)))),0)</f>
        <v>0</v>
      </c>
      <c r="BO23" cm="1">
        <f t="array" ref="BO23">IFERROR(_xlfn.IFS(RIGHT(AC23,3)="red",VALUE(TRIM(LEFT(AC23,3)))),0)</f>
        <v>5</v>
      </c>
      <c r="BP23" cm="1">
        <f t="array" ref="BP23">IFERROR(_xlfn.IFS(RIGHT(AD23,3)="red",VALUE(TRIM(LEFT(AD23,3)))),0)</f>
        <v>0</v>
      </c>
      <c r="BQ23" cm="1">
        <f t="array" ref="BQ23">IFERROR(_xlfn.IFS(RIGHT(AE23,3)="red",VALUE(TRIM(LEFT(AE23,3)))),0)</f>
        <v>0</v>
      </c>
      <c r="BR23" cm="1">
        <f t="array" ref="BR23">IFERROR(_xlfn.IFS(RIGHT(AF23,3)="red",VALUE(TRIM(LEFT(AF23,3)))),0)</f>
        <v>0</v>
      </c>
      <c r="BS23" cm="1">
        <f t="array" ref="BS23">IFERROR(_xlfn.IFS(RIGHT(AG23,3)="red",VALUE(TRIM(LEFT(AG23,3)))),0)</f>
        <v>0</v>
      </c>
      <c r="BT23" cm="1">
        <f t="array" ref="BT23">IFERROR(_xlfn.IFS(RIGHT(AH23,3)="red",VALUE(TRIM(LEFT(AH23,3)))),0)</f>
        <v>0</v>
      </c>
      <c r="BU23" s="1"/>
      <c r="BV23" cm="1">
        <f t="array" ref="BV23">IFERROR(_xlfn.IFS(RIGHT(Q23,3)="een",VALUE(TRIM(LEFT(Q23,3)))),0)</f>
        <v>0</v>
      </c>
      <c r="BW23" cm="1">
        <f t="array" ref="BW23">IFERROR(_xlfn.IFS(RIGHT(R23,3)="een",VALUE(TRIM(LEFT(R23,3)))),0)</f>
        <v>0</v>
      </c>
      <c r="BX23" cm="1">
        <f t="array" ref="BX23">IFERROR(_xlfn.IFS(RIGHT(S23,3)="een",VALUE(TRIM(LEFT(S23,3)))),0)</f>
        <v>0</v>
      </c>
      <c r="BY23" cm="1">
        <f t="array" ref="BY23">IFERROR(_xlfn.IFS(RIGHT(T23,3)="een",VALUE(TRIM(LEFT(T23,3)))),0)</f>
        <v>0</v>
      </c>
      <c r="BZ23" cm="1">
        <f t="array" ref="BZ23">IFERROR(_xlfn.IFS(RIGHT(U23,3)="een",VALUE(TRIM(LEFT(U23,3)))),0)</f>
        <v>0</v>
      </c>
      <c r="CA23" cm="1">
        <f t="array" ref="CA23">IFERROR(_xlfn.IFS(RIGHT(V23,3)="een",VALUE(TRIM(LEFT(V23,3)))),0)</f>
        <v>0</v>
      </c>
      <c r="CB23" cm="1">
        <f t="array" ref="CB23">IFERROR(_xlfn.IFS(RIGHT(W23,3)="een",VALUE(TRIM(LEFT(W23,3)))),0)</f>
        <v>0</v>
      </c>
      <c r="CC23" cm="1">
        <f t="array" ref="CC23">IFERROR(_xlfn.IFS(RIGHT(X23,3)="een",VALUE(TRIM(LEFT(X23,3)))),0)</f>
        <v>1</v>
      </c>
      <c r="CD23" cm="1">
        <f t="array" ref="CD23">IFERROR(_xlfn.IFS(RIGHT(Y23,3)="een",VALUE(TRIM(LEFT(Y23,3)))),0)</f>
        <v>0</v>
      </c>
      <c r="CE23" cm="1">
        <f t="array" ref="CE23">IFERROR(_xlfn.IFS(RIGHT(Z23,3)="een",VALUE(TRIM(LEFT(Z23,3)))),0)</f>
        <v>0</v>
      </c>
      <c r="CF23" cm="1">
        <f t="array" ref="CF23">IFERROR(_xlfn.IFS(RIGHT(AA23,3)="een",VALUE(TRIM(LEFT(AA23,3)))),0)</f>
        <v>0</v>
      </c>
      <c r="CG23" cm="1">
        <f t="array" ref="CG23">IFERROR(_xlfn.IFS(RIGHT(AB23,3)="een",VALUE(TRIM(LEFT(AB23,3)))),0)</f>
        <v>2</v>
      </c>
      <c r="CH23" cm="1">
        <f t="array" ref="CH23">IFERROR(_xlfn.IFS(RIGHT(AC23,3)="een",VALUE(TRIM(LEFT(AC23,3)))),0)</f>
        <v>0</v>
      </c>
      <c r="CI23" cm="1">
        <f t="array" ref="CI23">IFERROR(_xlfn.IFS(RIGHT(AD23,3)="een",VALUE(TRIM(LEFT(AD23,3)))),0)</f>
        <v>2</v>
      </c>
      <c r="CJ23" cm="1">
        <f t="array" ref="CJ23">IFERROR(_xlfn.IFS(RIGHT(AE23,3)="een",VALUE(TRIM(LEFT(AE23,3)))),0)</f>
        <v>0</v>
      </c>
      <c r="CK23" cm="1">
        <f t="array" ref="CK23">IFERROR(_xlfn.IFS(RIGHT(AF23,3)="een",VALUE(TRIM(LEFT(AF23,3)))),0)</f>
        <v>0</v>
      </c>
      <c r="CL23" cm="1">
        <f t="array" ref="CL23">IFERROR(_xlfn.IFS(RIGHT(AG23,3)="een",VALUE(TRIM(LEFT(AG23,3)))),0)</f>
        <v>0</v>
      </c>
      <c r="CM23" cm="1">
        <f t="array" ref="CM23">IFERROR(_xlfn.IFS(RIGHT(AH23,3)="een",VALUE(TRIM(LEFT(AH23,3)))),0)</f>
        <v>0</v>
      </c>
      <c r="CN23" s="1"/>
      <c r="CO23" cm="1">
        <f t="array" ref="CO23">IFERROR(_xlfn.IFS(RIGHT(Q23,3)="lue",VALUE(TRIM(LEFT(Q23,3)))),0)</f>
        <v>0</v>
      </c>
      <c r="CP23" cm="1">
        <f t="array" ref="CP23">IFERROR(_xlfn.IFS(RIGHT(R23,3)="lue",VALUE(TRIM(LEFT(R23,3)))),0)</f>
        <v>8</v>
      </c>
      <c r="CQ23" cm="1">
        <f t="array" ref="CQ23">IFERROR(_xlfn.IFS(RIGHT(S23,3)="lue",VALUE(TRIM(LEFT(S23,3)))),0)</f>
        <v>0</v>
      </c>
      <c r="CR23" cm="1">
        <f t="array" ref="CR23">IFERROR(_xlfn.IFS(RIGHT(T23,3)="lue",VALUE(TRIM(LEFT(T23,3)))),0)</f>
        <v>9</v>
      </c>
      <c r="CS23" cm="1">
        <f t="array" ref="CS23">IFERROR(_xlfn.IFS(RIGHT(U23,3)="lue",VALUE(TRIM(LEFT(U23,3)))),0)</f>
        <v>0</v>
      </c>
      <c r="CT23" cm="1">
        <f t="array" ref="CT23">IFERROR(_xlfn.IFS(RIGHT(V23,3)="lue",VALUE(TRIM(LEFT(V23,3)))),0)</f>
        <v>0</v>
      </c>
      <c r="CU23" cm="1">
        <f t="array" ref="CU23">IFERROR(_xlfn.IFS(RIGHT(W23,3)="lue",VALUE(TRIM(LEFT(W23,3)))),0)</f>
        <v>0</v>
      </c>
      <c r="CV23" cm="1">
        <f t="array" ref="CV23">IFERROR(_xlfn.IFS(RIGHT(X23,3)="lue",VALUE(TRIM(LEFT(X23,3)))),0)</f>
        <v>0</v>
      </c>
      <c r="CW23" cm="1">
        <f t="array" ref="CW23">IFERROR(_xlfn.IFS(RIGHT(Y23,3)="lue",VALUE(TRIM(LEFT(Y23,3)))),0)</f>
        <v>16</v>
      </c>
      <c r="CX23" cm="1">
        <f t="array" ref="CX23">IFERROR(_xlfn.IFS(RIGHT(Z23,3)="lue",VALUE(TRIM(LEFT(Z23,3)))),0)</f>
        <v>1</v>
      </c>
      <c r="CY23" cm="1">
        <f t="array" ref="CY23">IFERROR(_xlfn.IFS(RIGHT(AA23,3)="lue",VALUE(TRIM(LEFT(AA23,3)))),0)</f>
        <v>0</v>
      </c>
      <c r="CZ23" cm="1">
        <f t="array" ref="CZ23">IFERROR(_xlfn.IFS(RIGHT(AB23,3)="lue",VALUE(TRIM(LEFT(AB23,3)))),0)</f>
        <v>0</v>
      </c>
      <c r="DA23" cm="1">
        <f t="array" ref="DA23">IFERROR(_xlfn.IFS(RIGHT(AC23,3)="lue",VALUE(TRIM(LEFT(AC23,3)))),0)</f>
        <v>0</v>
      </c>
      <c r="DB23" cm="1">
        <f t="array" ref="DB23">IFERROR(_xlfn.IFS(RIGHT(AD23,3)="lue",VALUE(TRIM(LEFT(AD23,3)))),0)</f>
        <v>0</v>
      </c>
      <c r="DC23" cm="1">
        <f t="array" ref="DC23">IFERROR(_xlfn.IFS(RIGHT(AE23,3)="lue",VALUE(TRIM(LEFT(AE23,3)))),0)</f>
        <v>10</v>
      </c>
      <c r="DD23" cm="1">
        <f t="array" ref="DD23">IFERROR(_xlfn.IFS(RIGHT(AF23,3)="lue",VALUE(TRIM(LEFT(AF23,3)))),0)</f>
        <v>0</v>
      </c>
      <c r="DE23" cm="1">
        <f t="array" ref="DE23">IFERROR(_xlfn.IFS(RIGHT(AG23,3)="lue",VALUE(TRIM(LEFT(AG23,3)))),0)</f>
        <v>0</v>
      </c>
      <c r="DF23" cm="1">
        <f t="array" ref="DF23">IFERROR(_xlfn.IFS(RIGHT(AH23,3)="lue",VALUE(TRIM(LEFT(AH23,3)))),0)</f>
        <v>0</v>
      </c>
    </row>
    <row r="24" spans="2:110">
      <c r="B24" s="2" t="s">
        <v>84</v>
      </c>
      <c r="C24">
        <f>VALUE(TRIM(SUBSTITUTE(_xlfn.TEXTBEFORE(B24,":"),"Game","")))</f>
        <v>16</v>
      </c>
      <c r="D24" cm="1">
        <f t="array" ref="D24">SUM(--AJ24:BA24)</f>
        <v>16</v>
      </c>
      <c r="E24" t="b">
        <f>D24=$K$4</f>
        <v>0</v>
      </c>
      <c r="F24">
        <f>MAX(BC24:BT24)</f>
        <v>11</v>
      </c>
      <c r="G24">
        <f>MAX(BV24:CM24)</f>
        <v>14</v>
      </c>
      <c r="H24">
        <f>MAX(CO24:DF24)</f>
        <v>8</v>
      </c>
      <c r="I24">
        <f>PRODUCT(F24:H24)</f>
        <v>1232</v>
      </c>
      <c r="J24" t="str" cm="1">
        <f t="array" ref="J24:O24">_xlfn.TEXTSPLIT(_xlfn.TEXTAFTER(B24,":"),";")</f>
        <v xml:space="preserve"> 6 blue, 9 green, 10 red</v>
      </c>
      <c r="K24" t="str">
        <v xml:space="preserve"> 8 blue, 9 red, 14 green</v>
      </c>
      <c r="L24" t="str">
        <v xml:space="preserve"> 7 green, 1 blue, 1 red</v>
      </c>
      <c r="M24" t="str">
        <v xml:space="preserve"> 8 red, 5 green, 8 blue</v>
      </c>
      <c r="N24" t="str">
        <v xml:space="preserve"> 10 red, 5 blue, 14 green</v>
      </c>
      <c r="O24" t="str">
        <v xml:space="preserve"> 7 blue, 11 red, 3 green</v>
      </c>
      <c r="P24" s="1"/>
      <c r="Q24" t="str" cm="1">
        <f t="array" ref="Q24:S24">IFERROR(_xlfn.TEXTSPLIT(J24,","),"")</f>
        <v xml:space="preserve"> 6 blue</v>
      </c>
      <c r="R24" t="str">
        <v xml:space="preserve"> 9 green</v>
      </c>
      <c r="S24" t="str">
        <v xml:space="preserve"> 10 red</v>
      </c>
      <c r="T24" t="str" cm="1">
        <f t="array" ref="T24:V24">IFERROR(_xlfn.TEXTSPLIT(K24,","),"")</f>
        <v xml:space="preserve"> 8 blue</v>
      </c>
      <c r="U24" t="str">
        <v xml:space="preserve"> 9 red</v>
      </c>
      <c r="V24" t="str">
        <v xml:space="preserve"> 14 green</v>
      </c>
      <c r="W24" t="str" cm="1">
        <f t="array" ref="W24:Y24">IFERROR(_xlfn.TEXTSPLIT(L24,","),"")</f>
        <v xml:space="preserve"> 7 green</v>
      </c>
      <c r="X24" t="str">
        <v xml:space="preserve"> 1 blue</v>
      </c>
      <c r="Y24" t="str">
        <v xml:space="preserve"> 1 red</v>
      </c>
      <c r="Z24" t="str" cm="1">
        <f t="array" ref="Z24:AB24">IFERROR(_xlfn.TEXTSPLIT(M24,","),"")</f>
        <v xml:space="preserve"> 8 red</v>
      </c>
      <c r="AA24" t="str">
        <v xml:space="preserve"> 5 green</v>
      </c>
      <c r="AB24" t="str">
        <v xml:space="preserve"> 8 blue</v>
      </c>
      <c r="AC24" t="str" cm="1">
        <f t="array" ref="AC24:AE24">IFERROR(_xlfn.TEXTSPLIT(N24,","),"")</f>
        <v xml:space="preserve"> 10 red</v>
      </c>
      <c r="AD24" t="str">
        <v xml:space="preserve"> 5 blue</v>
      </c>
      <c r="AE24" t="str">
        <v xml:space="preserve"> 14 green</v>
      </c>
      <c r="AF24" t="str" cm="1">
        <f t="array" ref="AF24:AH24">IFERROR(_xlfn.TEXTSPLIT(O24,","),"")</f>
        <v xml:space="preserve"> 7 blue</v>
      </c>
      <c r="AG24" t="str">
        <v xml:space="preserve"> 11 red</v>
      </c>
      <c r="AH24" t="str">
        <v xml:space="preserve"> 3 green</v>
      </c>
      <c r="AI24" s="1"/>
      <c r="AJ24" t="b" cm="1">
        <f t="array" ref="AJ24">_xlfn.IFS(RIGHT(Q24,3)="red",VALUE(TRIM(LEFT(Q24,3)))&lt;=$D$4,RIGHT(Q24,3)="een",VALUE(TRIM(LEFT(Q24,3)))&lt;=$D$5,RIGHT(Q24,3)="lue",VALUE(TRIM(LEFT(Q24,3)))&lt;=$D$6,Q24="",TRUE,TRUE,"")</f>
        <v>1</v>
      </c>
      <c r="AK24" t="b" cm="1">
        <f t="array" ref="AK24">_xlfn.IFS(RIGHT(R24,3)="red",VALUE(TRIM(LEFT(R24,3)))&lt;=$D$4,RIGHT(R24,3)="een",VALUE(TRIM(LEFT(R24,3)))&lt;=$D$5,RIGHT(R24,3)="lue",VALUE(TRIM(LEFT(R24,3)))&lt;=$D$6,R24="",TRUE,TRUE,"")</f>
        <v>1</v>
      </c>
      <c r="AL24" t="b" cm="1">
        <f t="array" ref="AL24">_xlfn.IFS(RIGHT(S24,3)="red",VALUE(TRIM(LEFT(S24,3)))&lt;=$D$4,RIGHT(S24,3)="een",VALUE(TRIM(LEFT(S24,3)))&lt;=$D$5,RIGHT(S24,3)="lue",VALUE(TRIM(LEFT(S24,3)))&lt;=$D$6,S24="",TRUE,TRUE,"")</f>
        <v>1</v>
      </c>
      <c r="AM24" t="b" cm="1">
        <f t="array" ref="AM24">_xlfn.IFS(RIGHT(T24,3)="red",VALUE(TRIM(LEFT(T24,3)))&lt;=$D$4,RIGHT(T24,3)="een",VALUE(TRIM(LEFT(T24,3)))&lt;=$D$5,RIGHT(T24,3)="lue",VALUE(TRIM(LEFT(T24,3)))&lt;=$D$6,T24="",TRUE,TRUE,"")</f>
        <v>1</v>
      </c>
      <c r="AN24" t="b" cm="1">
        <f t="array" ref="AN24">_xlfn.IFS(RIGHT(U24,3)="red",VALUE(TRIM(LEFT(U24,3)))&lt;=$D$4,RIGHT(U24,3)="een",VALUE(TRIM(LEFT(U24,3)))&lt;=$D$5,RIGHT(U24,3)="lue",VALUE(TRIM(LEFT(U24,3)))&lt;=$D$6,U24="",TRUE,TRUE,"")</f>
        <v>1</v>
      </c>
      <c r="AO24" t="b" cm="1">
        <f t="array" ref="AO24">_xlfn.IFS(RIGHT(V24,3)="red",VALUE(TRIM(LEFT(V24,3)))&lt;=$D$4,RIGHT(V24,3)="een",VALUE(TRIM(LEFT(V24,3)))&lt;=$D$5,RIGHT(V24,3)="lue",VALUE(TRIM(LEFT(V24,3)))&lt;=$D$6,V24="",TRUE,TRUE,"")</f>
        <v>0</v>
      </c>
      <c r="AP24" t="b" cm="1">
        <f t="array" ref="AP24">_xlfn.IFS(RIGHT(W24,3)="red",VALUE(TRIM(LEFT(W24,3)))&lt;=$D$4,RIGHT(W24,3)="een",VALUE(TRIM(LEFT(W24,3)))&lt;=$D$5,RIGHT(W24,3)="lue",VALUE(TRIM(LEFT(W24,3)))&lt;=$D$6,W24="",TRUE,TRUE,"")</f>
        <v>1</v>
      </c>
      <c r="AQ24" t="b" cm="1">
        <f t="array" ref="AQ24">_xlfn.IFS(RIGHT(X24,3)="red",VALUE(TRIM(LEFT(X24,3)))&lt;=$D$4,RIGHT(X24,3)="een",VALUE(TRIM(LEFT(X24,3)))&lt;=$D$5,RIGHT(X24,3)="lue",VALUE(TRIM(LEFT(X24,3)))&lt;=$D$6,X24="",TRUE,TRUE,"")</f>
        <v>1</v>
      </c>
      <c r="AR24" t="b" cm="1">
        <f t="array" ref="AR24">_xlfn.IFS(RIGHT(Y24,3)="red",VALUE(TRIM(LEFT(Y24,3)))&lt;=$D$4,RIGHT(Y24,3)="een",VALUE(TRIM(LEFT(Y24,3)))&lt;=$D$5,RIGHT(Y24,3)="lue",VALUE(TRIM(LEFT(Y24,3)))&lt;=$D$6,Y24="",TRUE,TRUE,"")</f>
        <v>1</v>
      </c>
      <c r="AS24" t="b" cm="1">
        <f t="array" ref="AS24">_xlfn.IFS(RIGHT(Z24,3)="red",VALUE(TRIM(LEFT(Z24,3)))&lt;=$D$4,RIGHT(Z24,3)="een",VALUE(TRIM(LEFT(Z24,3)))&lt;=$D$5,RIGHT(Z24,3)="lue",VALUE(TRIM(LEFT(Z24,3)))&lt;=$D$6,Z24="",TRUE,TRUE,"")</f>
        <v>1</v>
      </c>
      <c r="AT24" t="b" cm="1">
        <f t="array" ref="AT24">_xlfn.IFS(RIGHT(AA24,3)="red",VALUE(TRIM(LEFT(AA24,3)))&lt;=$D$4,RIGHT(AA24,3)="een",VALUE(TRIM(LEFT(AA24,3)))&lt;=$D$5,RIGHT(AA24,3)="lue",VALUE(TRIM(LEFT(AA24,3)))&lt;=$D$6,AA24="",TRUE,TRUE,"")</f>
        <v>1</v>
      </c>
      <c r="AU24" t="b" cm="1">
        <f t="array" ref="AU24">_xlfn.IFS(RIGHT(AB24,3)="red",VALUE(TRIM(LEFT(AB24,3)))&lt;=$D$4,RIGHT(AB24,3)="een",VALUE(TRIM(LEFT(AB24,3)))&lt;=$D$5,RIGHT(AB24,3)="lue",VALUE(TRIM(LEFT(AB24,3)))&lt;=$D$6,AB24="",TRUE,TRUE,"")</f>
        <v>1</v>
      </c>
      <c r="AV24" t="b" cm="1">
        <f t="array" ref="AV24">_xlfn.IFS(RIGHT(AC24,3)="red",VALUE(TRIM(LEFT(AC24,3)))&lt;=$D$4,RIGHT(AC24,3)="een",VALUE(TRIM(LEFT(AC24,3)))&lt;=$D$5,RIGHT(AC24,3)="lue",VALUE(TRIM(LEFT(AC24,3)))&lt;=$D$6,AC24="",TRUE,TRUE,"")</f>
        <v>1</v>
      </c>
      <c r="AW24" t="b" cm="1">
        <f t="array" ref="AW24">_xlfn.IFS(RIGHT(AD24,3)="red",VALUE(TRIM(LEFT(AD24,3)))&lt;=$D$4,RIGHT(AD24,3)="een",VALUE(TRIM(LEFT(AD24,3)))&lt;=$D$5,RIGHT(AD24,3)="lue",VALUE(TRIM(LEFT(AD24,3)))&lt;=$D$6,AD24="",TRUE,TRUE,"")</f>
        <v>1</v>
      </c>
      <c r="AX24" t="b" cm="1">
        <f t="array" ref="AX24">_xlfn.IFS(RIGHT(AE24,3)="red",VALUE(TRIM(LEFT(AE24,3)))&lt;=$D$4,RIGHT(AE24,3)="een",VALUE(TRIM(LEFT(AE24,3)))&lt;=$D$5,RIGHT(AE24,3)="lue",VALUE(TRIM(LEFT(AE24,3)))&lt;=$D$6,AE24="",TRUE,TRUE,"")</f>
        <v>0</v>
      </c>
      <c r="AY24" t="b" cm="1">
        <f t="array" ref="AY24">_xlfn.IFS(RIGHT(AF24,3)="red",VALUE(TRIM(LEFT(AF24,3)))&lt;=$D$4,RIGHT(AF24,3)="een",VALUE(TRIM(LEFT(AF24,3)))&lt;=$D$5,RIGHT(AF24,3)="lue",VALUE(TRIM(LEFT(AF24,3)))&lt;=$D$6,AF24="",TRUE,TRUE,"")</f>
        <v>1</v>
      </c>
      <c r="AZ24" t="b" cm="1">
        <f t="array" ref="AZ24">_xlfn.IFS(RIGHT(AG24,3)="red",VALUE(TRIM(LEFT(AG24,3)))&lt;=$D$4,RIGHT(AG24,3)="een",VALUE(TRIM(LEFT(AG24,3)))&lt;=$D$5,RIGHT(AG24,3)="lue",VALUE(TRIM(LEFT(AG24,3)))&lt;=$D$6,AG24="",TRUE,TRUE,"")</f>
        <v>1</v>
      </c>
      <c r="BA24" t="b" cm="1">
        <f t="array" ref="BA24">_xlfn.IFS(RIGHT(AH24,3)="red",VALUE(TRIM(LEFT(AH24,3)))&lt;=$D$4,RIGHT(AH24,3)="een",VALUE(TRIM(LEFT(AH24,3)))&lt;=$D$5,RIGHT(AH24,3)="lue",VALUE(TRIM(LEFT(AH24,3)))&lt;=$D$6,AH24="",TRUE,TRUE,"")</f>
        <v>1</v>
      </c>
      <c r="BB24" s="1"/>
      <c r="BC24" cm="1">
        <f t="array" ref="BC24">IFERROR(_xlfn.IFS(RIGHT(Q24,3)="red",VALUE(TRIM(LEFT(Q24,3)))),0)</f>
        <v>0</v>
      </c>
      <c r="BD24" cm="1">
        <f t="array" ref="BD24">IFERROR(_xlfn.IFS(RIGHT(R24,3)="red",VALUE(TRIM(LEFT(R24,3)))),0)</f>
        <v>0</v>
      </c>
      <c r="BE24" cm="1">
        <f t="array" ref="BE24">IFERROR(_xlfn.IFS(RIGHT(S24,3)="red",VALUE(TRIM(LEFT(S24,3)))),0)</f>
        <v>10</v>
      </c>
      <c r="BF24" cm="1">
        <f t="array" ref="BF24">IFERROR(_xlfn.IFS(RIGHT(T24,3)="red",VALUE(TRIM(LEFT(T24,3)))),0)</f>
        <v>0</v>
      </c>
      <c r="BG24" cm="1">
        <f t="array" ref="BG24">IFERROR(_xlfn.IFS(RIGHT(U24,3)="red",VALUE(TRIM(LEFT(U24,3)))),0)</f>
        <v>9</v>
      </c>
      <c r="BH24" cm="1">
        <f t="array" ref="BH24">IFERROR(_xlfn.IFS(RIGHT(V24,3)="red",VALUE(TRIM(LEFT(V24,3)))),0)</f>
        <v>0</v>
      </c>
      <c r="BI24" cm="1">
        <f t="array" ref="BI24">IFERROR(_xlfn.IFS(RIGHT(W24,3)="red",VALUE(TRIM(LEFT(W24,3)))),0)</f>
        <v>0</v>
      </c>
      <c r="BJ24" cm="1">
        <f t="array" ref="BJ24">IFERROR(_xlfn.IFS(RIGHT(X24,3)="red",VALUE(TRIM(LEFT(X24,3)))),0)</f>
        <v>0</v>
      </c>
      <c r="BK24" cm="1">
        <f t="array" ref="BK24">IFERROR(_xlfn.IFS(RIGHT(Y24,3)="red",VALUE(TRIM(LEFT(Y24,3)))),0)</f>
        <v>1</v>
      </c>
      <c r="BL24" cm="1">
        <f t="array" ref="BL24">IFERROR(_xlfn.IFS(RIGHT(Z24,3)="red",VALUE(TRIM(LEFT(Z24,3)))),0)</f>
        <v>8</v>
      </c>
      <c r="BM24" cm="1">
        <f t="array" ref="BM24">IFERROR(_xlfn.IFS(RIGHT(AA24,3)="red",VALUE(TRIM(LEFT(AA24,3)))),0)</f>
        <v>0</v>
      </c>
      <c r="BN24" cm="1">
        <f t="array" ref="BN24">IFERROR(_xlfn.IFS(RIGHT(AB24,3)="red",VALUE(TRIM(LEFT(AB24,3)))),0)</f>
        <v>0</v>
      </c>
      <c r="BO24" cm="1">
        <f t="array" ref="BO24">IFERROR(_xlfn.IFS(RIGHT(AC24,3)="red",VALUE(TRIM(LEFT(AC24,3)))),0)</f>
        <v>10</v>
      </c>
      <c r="BP24" cm="1">
        <f t="array" ref="BP24">IFERROR(_xlfn.IFS(RIGHT(AD24,3)="red",VALUE(TRIM(LEFT(AD24,3)))),0)</f>
        <v>0</v>
      </c>
      <c r="BQ24" cm="1">
        <f t="array" ref="BQ24">IFERROR(_xlfn.IFS(RIGHT(AE24,3)="red",VALUE(TRIM(LEFT(AE24,3)))),0)</f>
        <v>0</v>
      </c>
      <c r="BR24" cm="1">
        <f t="array" ref="BR24">IFERROR(_xlfn.IFS(RIGHT(AF24,3)="red",VALUE(TRIM(LEFT(AF24,3)))),0)</f>
        <v>0</v>
      </c>
      <c r="BS24" cm="1">
        <f t="array" ref="BS24">IFERROR(_xlfn.IFS(RIGHT(AG24,3)="red",VALUE(TRIM(LEFT(AG24,3)))),0)</f>
        <v>11</v>
      </c>
      <c r="BT24" cm="1">
        <f t="array" ref="BT24">IFERROR(_xlfn.IFS(RIGHT(AH24,3)="red",VALUE(TRIM(LEFT(AH24,3)))),0)</f>
        <v>0</v>
      </c>
      <c r="BU24" s="1"/>
      <c r="BV24" cm="1">
        <f t="array" ref="BV24">IFERROR(_xlfn.IFS(RIGHT(Q24,3)="een",VALUE(TRIM(LEFT(Q24,3)))),0)</f>
        <v>0</v>
      </c>
      <c r="BW24" cm="1">
        <f t="array" ref="BW24">IFERROR(_xlfn.IFS(RIGHT(R24,3)="een",VALUE(TRIM(LEFT(R24,3)))),0)</f>
        <v>9</v>
      </c>
      <c r="BX24" cm="1">
        <f t="array" ref="BX24">IFERROR(_xlfn.IFS(RIGHT(S24,3)="een",VALUE(TRIM(LEFT(S24,3)))),0)</f>
        <v>0</v>
      </c>
      <c r="BY24" cm="1">
        <f t="array" ref="BY24">IFERROR(_xlfn.IFS(RIGHT(T24,3)="een",VALUE(TRIM(LEFT(T24,3)))),0)</f>
        <v>0</v>
      </c>
      <c r="BZ24" cm="1">
        <f t="array" ref="BZ24">IFERROR(_xlfn.IFS(RIGHT(U24,3)="een",VALUE(TRIM(LEFT(U24,3)))),0)</f>
        <v>0</v>
      </c>
      <c r="CA24" cm="1">
        <f t="array" ref="CA24">IFERROR(_xlfn.IFS(RIGHT(V24,3)="een",VALUE(TRIM(LEFT(V24,3)))),0)</f>
        <v>14</v>
      </c>
      <c r="CB24" cm="1">
        <f t="array" ref="CB24">IFERROR(_xlfn.IFS(RIGHT(W24,3)="een",VALUE(TRIM(LEFT(W24,3)))),0)</f>
        <v>7</v>
      </c>
      <c r="CC24" cm="1">
        <f t="array" ref="CC24">IFERROR(_xlfn.IFS(RIGHT(X24,3)="een",VALUE(TRIM(LEFT(X24,3)))),0)</f>
        <v>0</v>
      </c>
      <c r="CD24" cm="1">
        <f t="array" ref="CD24">IFERROR(_xlfn.IFS(RIGHT(Y24,3)="een",VALUE(TRIM(LEFT(Y24,3)))),0)</f>
        <v>0</v>
      </c>
      <c r="CE24" cm="1">
        <f t="array" ref="CE24">IFERROR(_xlfn.IFS(RIGHT(Z24,3)="een",VALUE(TRIM(LEFT(Z24,3)))),0)</f>
        <v>0</v>
      </c>
      <c r="CF24" cm="1">
        <f t="array" ref="CF24">IFERROR(_xlfn.IFS(RIGHT(AA24,3)="een",VALUE(TRIM(LEFT(AA24,3)))),0)</f>
        <v>5</v>
      </c>
      <c r="CG24" cm="1">
        <f t="array" ref="CG24">IFERROR(_xlfn.IFS(RIGHT(AB24,3)="een",VALUE(TRIM(LEFT(AB24,3)))),0)</f>
        <v>0</v>
      </c>
      <c r="CH24" cm="1">
        <f t="array" ref="CH24">IFERROR(_xlfn.IFS(RIGHT(AC24,3)="een",VALUE(TRIM(LEFT(AC24,3)))),0)</f>
        <v>0</v>
      </c>
      <c r="CI24" cm="1">
        <f t="array" ref="CI24">IFERROR(_xlfn.IFS(RIGHT(AD24,3)="een",VALUE(TRIM(LEFT(AD24,3)))),0)</f>
        <v>0</v>
      </c>
      <c r="CJ24" cm="1">
        <f t="array" ref="CJ24">IFERROR(_xlfn.IFS(RIGHT(AE24,3)="een",VALUE(TRIM(LEFT(AE24,3)))),0)</f>
        <v>14</v>
      </c>
      <c r="CK24" cm="1">
        <f t="array" ref="CK24">IFERROR(_xlfn.IFS(RIGHT(AF24,3)="een",VALUE(TRIM(LEFT(AF24,3)))),0)</f>
        <v>0</v>
      </c>
      <c r="CL24" cm="1">
        <f t="array" ref="CL24">IFERROR(_xlfn.IFS(RIGHT(AG24,3)="een",VALUE(TRIM(LEFT(AG24,3)))),0)</f>
        <v>0</v>
      </c>
      <c r="CM24" cm="1">
        <f t="array" ref="CM24">IFERROR(_xlfn.IFS(RIGHT(AH24,3)="een",VALUE(TRIM(LEFT(AH24,3)))),0)</f>
        <v>3</v>
      </c>
      <c r="CN24" s="1"/>
      <c r="CO24" cm="1">
        <f t="array" ref="CO24">IFERROR(_xlfn.IFS(RIGHT(Q24,3)="lue",VALUE(TRIM(LEFT(Q24,3)))),0)</f>
        <v>6</v>
      </c>
      <c r="CP24" cm="1">
        <f t="array" ref="CP24">IFERROR(_xlfn.IFS(RIGHT(R24,3)="lue",VALUE(TRIM(LEFT(R24,3)))),0)</f>
        <v>0</v>
      </c>
      <c r="CQ24" cm="1">
        <f t="array" ref="CQ24">IFERROR(_xlfn.IFS(RIGHT(S24,3)="lue",VALUE(TRIM(LEFT(S24,3)))),0)</f>
        <v>0</v>
      </c>
      <c r="CR24" cm="1">
        <f t="array" ref="CR24">IFERROR(_xlfn.IFS(RIGHT(T24,3)="lue",VALUE(TRIM(LEFT(T24,3)))),0)</f>
        <v>8</v>
      </c>
      <c r="CS24" cm="1">
        <f t="array" ref="CS24">IFERROR(_xlfn.IFS(RIGHT(U24,3)="lue",VALUE(TRIM(LEFT(U24,3)))),0)</f>
        <v>0</v>
      </c>
      <c r="CT24" cm="1">
        <f t="array" ref="CT24">IFERROR(_xlfn.IFS(RIGHT(V24,3)="lue",VALUE(TRIM(LEFT(V24,3)))),0)</f>
        <v>0</v>
      </c>
      <c r="CU24" cm="1">
        <f t="array" ref="CU24">IFERROR(_xlfn.IFS(RIGHT(W24,3)="lue",VALUE(TRIM(LEFT(W24,3)))),0)</f>
        <v>0</v>
      </c>
      <c r="CV24" cm="1">
        <f t="array" ref="CV24">IFERROR(_xlfn.IFS(RIGHT(X24,3)="lue",VALUE(TRIM(LEFT(X24,3)))),0)</f>
        <v>1</v>
      </c>
      <c r="CW24" cm="1">
        <f t="array" ref="CW24">IFERROR(_xlfn.IFS(RIGHT(Y24,3)="lue",VALUE(TRIM(LEFT(Y24,3)))),0)</f>
        <v>0</v>
      </c>
      <c r="CX24" cm="1">
        <f t="array" ref="CX24">IFERROR(_xlfn.IFS(RIGHT(Z24,3)="lue",VALUE(TRIM(LEFT(Z24,3)))),0)</f>
        <v>0</v>
      </c>
      <c r="CY24" cm="1">
        <f t="array" ref="CY24">IFERROR(_xlfn.IFS(RIGHT(AA24,3)="lue",VALUE(TRIM(LEFT(AA24,3)))),0)</f>
        <v>0</v>
      </c>
      <c r="CZ24" cm="1">
        <f t="array" ref="CZ24">IFERROR(_xlfn.IFS(RIGHT(AB24,3)="lue",VALUE(TRIM(LEFT(AB24,3)))),0)</f>
        <v>8</v>
      </c>
      <c r="DA24" cm="1">
        <f t="array" ref="DA24">IFERROR(_xlfn.IFS(RIGHT(AC24,3)="lue",VALUE(TRIM(LEFT(AC24,3)))),0)</f>
        <v>0</v>
      </c>
      <c r="DB24" cm="1">
        <f t="array" ref="DB24">IFERROR(_xlfn.IFS(RIGHT(AD24,3)="lue",VALUE(TRIM(LEFT(AD24,3)))),0)</f>
        <v>5</v>
      </c>
      <c r="DC24" cm="1">
        <f t="array" ref="DC24">IFERROR(_xlfn.IFS(RIGHT(AE24,3)="lue",VALUE(TRIM(LEFT(AE24,3)))),0)</f>
        <v>0</v>
      </c>
      <c r="DD24" cm="1">
        <f t="array" ref="DD24">IFERROR(_xlfn.IFS(RIGHT(AF24,3)="lue",VALUE(TRIM(LEFT(AF24,3)))),0)</f>
        <v>7</v>
      </c>
      <c r="DE24" cm="1">
        <f t="array" ref="DE24">IFERROR(_xlfn.IFS(RIGHT(AG24,3)="lue",VALUE(TRIM(LEFT(AG24,3)))),0)</f>
        <v>0</v>
      </c>
      <c r="DF24" cm="1">
        <f t="array" ref="DF24">IFERROR(_xlfn.IFS(RIGHT(AH24,3)="lue",VALUE(TRIM(LEFT(AH24,3)))),0)</f>
        <v>0</v>
      </c>
    </row>
    <row r="25" spans="2:110">
      <c r="B25" s="2" t="s">
        <v>83</v>
      </c>
      <c r="C25">
        <f>VALUE(TRIM(SUBSTITUTE(_xlfn.TEXTBEFORE(B25,":"),"Game","")))</f>
        <v>17</v>
      </c>
      <c r="D25" cm="1">
        <f t="array" ref="D25">SUM(--AJ25:BA25)</f>
        <v>16</v>
      </c>
      <c r="E25" t="b">
        <f>D25=$K$4</f>
        <v>0</v>
      </c>
      <c r="F25">
        <f>MAX(BC25:BT25)</f>
        <v>12</v>
      </c>
      <c r="G25">
        <f>MAX(BV25:CM25)</f>
        <v>14</v>
      </c>
      <c r="H25">
        <f>MAX(CO25:DF25)</f>
        <v>17</v>
      </c>
      <c r="I25">
        <f>PRODUCT(F25:H25)</f>
        <v>2856</v>
      </c>
      <c r="J25" t="str" cm="1">
        <f t="array" ref="J25:L25">_xlfn.TEXTSPLIT(_xlfn.TEXTAFTER(B25,":"),";")</f>
        <v xml:space="preserve"> 12 blue, 12 red, 6 green</v>
      </c>
      <c r="K25" t="str">
        <v xml:space="preserve"> 14 green, 17 blue, 4 red</v>
      </c>
      <c r="L25" t="str">
        <v xml:space="preserve"> 11 blue, 1 red, 13 green</v>
      </c>
      <c r="P25" s="1"/>
      <c r="Q25" t="str" cm="1">
        <f t="array" ref="Q25:S25">IFERROR(_xlfn.TEXTSPLIT(J25,","),"")</f>
        <v xml:space="preserve"> 12 blue</v>
      </c>
      <c r="R25" t="str">
        <v xml:space="preserve"> 12 red</v>
      </c>
      <c r="S25" t="str">
        <v xml:space="preserve"> 6 green</v>
      </c>
      <c r="T25" t="str" cm="1">
        <f t="array" ref="T25:V25">IFERROR(_xlfn.TEXTSPLIT(K25,","),"")</f>
        <v xml:space="preserve"> 14 green</v>
      </c>
      <c r="U25" t="str">
        <v xml:space="preserve"> 17 blue</v>
      </c>
      <c r="V25" t="str">
        <v xml:space="preserve"> 4 red</v>
      </c>
      <c r="W25" t="str" cm="1">
        <f t="array" ref="W25:Y25">IFERROR(_xlfn.TEXTSPLIT(L25,","),"")</f>
        <v xml:space="preserve"> 11 blue</v>
      </c>
      <c r="X25" t="str">
        <v xml:space="preserve"> 1 red</v>
      </c>
      <c r="Y25" t="str">
        <v xml:space="preserve"> 13 green</v>
      </c>
      <c r="Z25" t="str" cm="1">
        <f t="array" ref="Z25">IFERROR(_xlfn.TEXTSPLIT(M25,","),"")</f>
        <v/>
      </c>
      <c r="AC25" t="str" cm="1">
        <f t="array" ref="AC25">IFERROR(_xlfn.TEXTSPLIT(N25,","),"")</f>
        <v/>
      </c>
      <c r="AF25" t="str" cm="1">
        <f t="array" ref="AF25">IFERROR(_xlfn.TEXTSPLIT(O25,","),"")</f>
        <v/>
      </c>
      <c r="AI25" s="1"/>
      <c r="AJ25" t="b" cm="1">
        <f t="array" ref="AJ25">_xlfn.IFS(RIGHT(Q25,3)="red",VALUE(TRIM(LEFT(Q25,3)))&lt;=$D$4,RIGHT(Q25,3)="een",VALUE(TRIM(LEFT(Q25,3)))&lt;=$D$5,RIGHT(Q25,3)="lue",VALUE(TRIM(LEFT(Q25,3)))&lt;=$D$6,Q25="",TRUE,TRUE,"")</f>
        <v>1</v>
      </c>
      <c r="AK25" t="b" cm="1">
        <f t="array" ref="AK25">_xlfn.IFS(RIGHT(R25,3)="red",VALUE(TRIM(LEFT(R25,3)))&lt;=$D$4,RIGHT(R25,3)="een",VALUE(TRIM(LEFT(R25,3)))&lt;=$D$5,RIGHT(R25,3)="lue",VALUE(TRIM(LEFT(R25,3)))&lt;=$D$6,R25="",TRUE,TRUE,"")</f>
        <v>1</v>
      </c>
      <c r="AL25" t="b" cm="1">
        <f t="array" ref="AL25">_xlfn.IFS(RIGHT(S25,3)="red",VALUE(TRIM(LEFT(S25,3)))&lt;=$D$4,RIGHT(S25,3)="een",VALUE(TRIM(LEFT(S25,3)))&lt;=$D$5,RIGHT(S25,3)="lue",VALUE(TRIM(LEFT(S25,3)))&lt;=$D$6,S25="",TRUE,TRUE,"")</f>
        <v>1</v>
      </c>
      <c r="AM25" t="b" cm="1">
        <f t="array" ref="AM25">_xlfn.IFS(RIGHT(T25,3)="red",VALUE(TRIM(LEFT(T25,3)))&lt;=$D$4,RIGHT(T25,3)="een",VALUE(TRIM(LEFT(T25,3)))&lt;=$D$5,RIGHT(T25,3)="lue",VALUE(TRIM(LEFT(T25,3)))&lt;=$D$6,T25="",TRUE,TRUE,"")</f>
        <v>0</v>
      </c>
      <c r="AN25" t="b" cm="1">
        <f t="array" ref="AN25">_xlfn.IFS(RIGHT(U25,3)="red",VALUE(TRIM(LEFT(U25,3)))&lt;=$D$4,RIGHT(U25,3)="een",VALUE(TRIM(LEFT(U25,3)))&lt;=$D$5,RIGHT(U25,3)="lue",VALUE(TRIM(LEFT(U25,3)))&lt;=$D$6,U25="",TRUE,TRUE,"")</f>
        <v>0</v>
      </c>
      <c r="AO25" t="b" cm="1">
        <f t="array" ref="AO25">_xlfn.IFS(RIGHT(V25,3)="red",VALUE(TRIM(LEFT(V25,3)))&lt;=$D$4,RIGHT(V25,3)="een",VALUE(TRIM(LEFT(V25,3)))&lt;=$D$5,RIGHT(V25,3)="lue",VALUE(TRIM(LEFT(V25,3)))&lt;=$D$6,V25="",TRUE,TRUE,"")</f>
        <v>1</v>
      </c>
      <c r="AP25" t="b" cm="1">
        <f t="array" ref="AP25">_xlfn.IFS(RIGHT(W25,3)="red",VALUE(TRIM(LEFT(W25,3)))&lt;=$D$4,RIGHT(W25,3)="een",VALUE(TRIM(LEFT(W25,3)))&lt;=$D$5,RIGHT(W25,3)="lue",VALUE(TRIM(LEFT(W25,3)))&lt;=$D$6,W25="",TRUE,TRUE,"")</f>
        <v>1</v>
      </c>
      <c r="AQ25" t="b" cm="1">
        <f t="array" ref="AQ25">_xlfn.IFS(RIGHT(X25,3)="red",VALUE(TRIM(LEFT(X25,3)))&lt;=$D$4,RIGHT(X25,3)="een",VALUE(TRIM(LEFT(X25,3)))&lt;=$D$5,RIGHT(X25,3)="lue",VALUE(TRIM(LEFT(X25,3)))&lt;=$D$6,X25="",TRUE,TRUE,"")</f>
        <v>1</v>
      </c>
      <c r="AR25" t="b" cm="1">
        <f t="array" ref="AR25">_xlfn.IFS(RIGHT(Y25,3)="red",VALUE(TRIM(LEFT(Y25,3)))&lt;=$D$4,RIGHT(Y25,3)="een",VALUE(TRIM(LEFT(Y25,3)))&lt;=$D$5,RIGHT(Y25,3)="lue",VALUE(TRIM(LEFT(Y25,3)))&lt;=$D$6,Y25="",TRUE,TRUE,"")</f>
        <v>1</v>
      </c>
      <c r="AS25" t="b" cm="1">
        <f t="array" ref="AS25">_xlfn.IFS(RIGHT(Z25,3)="red",VALUE(TRIM(LEFT(Z25,3)))&lt;=$D$4,RIGHT(Z25,3)="een",VALUE(TRIM(LEFT(Z25,3)))&lt;=$D$5,RIGHT(Z25,3)="lue",VALUE(TRIM(LEFT(Z25,3)))&lt;=$D$6,Z25="",TRUE,TRUE,"")</f>
        <v>1</v>
      </c>
      <c r="AT25" t="b" cm="1">
        <f t="array" ref="AT25">_xlfn.IFS(RIGHT(AA25,3)="red",VALUE(TRIM(LEFT(AA25,3)))&lt;=$D$4,RIGHT(AA25,3)="een",VALUE(TRIM(LEFT(AA25,3)))&lt;=$D$5,RIGHT(AA25,3)="lue",VALUE(TRIM(LEFT(AA25,3)))&lt;=$D$6,AA25="",TRUE,TRUE,"")</f>
        <v>1</v>
      </c>
      <c r="AU25" t="b" cm="1">
        <f t="array" ref="AU25">_xlfn.IFS(RIGHT(AB25,3)="red",VALUE(TRIM(LEFT(AB25,3)))&lt;=$D$4,RIGHT(AB25,3)="een",VALUE(TRIM(LEFT(AB25,3)))&lt;=$D$5,RIGHT(AB25,3)="lue",VALUE(TRIM(LEFT(AB25,3)))&lt;=$D$6,AB25="",TRUE,TRUE,"")</f>
        <v>1</v>
      </c>
      <c r="AV25" t="b" cm="1">
        <f t="array" ref="AV25">_xlfn.IFS(RIGHT(AC25,3)="red",VALUE(TRIM(LEFT(AC25,3)))&lt;=$D$4,RIGHT(AC25,3)="een",VALUE(TRIM(LEFT(AC25,3)))&lt;=$D$5,RIGHT(AC25,3)="lue",VALUE(TRIM(LEFT(AC25,3)))&lt;=$D$6,AC25="",TRUE,TRUE,"")</f>
        <v>1</v>
      </c>
      <c r="AW25" t="b" cm="1">
        <f t="array" ref="AW25">_xlfn.IFS(RIGHT(AD25,3)="red",VALUE(TRIM(LEFT(AD25,3)))&lt;=$D$4,RIGHT(AD25,3)="een",VALUE(TRIM(LEFT(AD25,3)))&lt;=$D$5,RIGHT(AD25,3)="lue",VALUE(TRIM(LEFT(AD25,3)))&lt;=$D$6,AD25="",TRUE,TRUE,"")</f>
        <v>1</v>
      </c>
      <c r="AX25" t="b" cm="1">
        <f t="array" ref="AX25">_xlfn.IFS(RIGHT(AE25,3)="red",VALUE(TRIM(LEFT(AE25,3)))&lt;=$D$4,RIGHT(AE25,3)="een",VALUE(TRIM(LEFT(AE25,3)))&lt;=$D$5,RIGHT(AE25,3)="lue",VALUE(TRIM(LEFT(AE25,3)))&lt;=$D$6,AE25="",TRUE,TRUE,"")</f>
        <v>1</v>
      </c>
      <c r="AY25" t="b" cm="1">
        <f t="array" ref="AY25">_xlfn.IFS(RIGHT(AF25,3)="red",VALUE(TRIM(LEFT(AF25,3)))&lt;=$D$4,RIGHT(AF25,3)="een",VALUE(TRIM(LEFT(AF25,3)))&lt;=$D$5,RIGHT(AF25,3)="lue",VALUE(TRIM(LEFT(AF25,3)))&lt;=$D$6,AF25="",TRUE,TRUE,"")</f>
        <v>1</v>
      </c>
      <c r="AZ25" t="b" cm="1">
        <f t="array" ref="AZ25">_xlfn.IFS(RIGHT(AG25,3)="red",VALUE(TRIM(LEFT(AG25,3)))&lt;=$D$4,RIGHT(AG25,3)="een",VALUE(TRIM(LEFT(AG25,3)))&lt;=$D$5,RIGHT(AG25,3)="lue",VALUE(TRIM(LEFT(AG25,3)))&lt;=$D$6,AG25="",TRUE,TRUE,"")</f>
        <v>1</v>
      </c>
      <c r="BA25" t="b" cm="1">
        <f t="array" ref="BA25">_xlfn.IFS(RIGHT(AH25,3)="red",VALUE(TRIM(LEFT(AH25,3)))&lt;=$D$4,RIGHT(AH25,3)="een",VALUE(TRIM(LEFT(AH25,3)))&lt;=$D$5,RIGHT(AH25,3)="lue",VALUE(TRIM(LEFT(AH25,3)))&lt;=$D$6,AH25="",TRUE,TRUE,"")</f>
        <v>1</v>
      </c>
      <c r="BB25" s="1"/>
      <c r="BC25" cm="1">
        <f t="array" ref="BC25">IFERROR(_xlfn.IFS(RIGHT(Q25,3)="red",VALUE(TRIM(LEFT(Q25,3)))),0)</f>
        <v>0</v>
      </c>
      <c r="BD25" cm="1">
        <f t="array" ref="BD25">IFERROR(_xlfn.IFS(RIGHT(R25,3)="red",VALUE(TRIM(LEFT(R25,3)))),0)</f>
        <v>12</v>
      </c>
      <c r="BE25" cm="1">
        <f t="array" ref="BE25">IFERROR(_xlfn.IFS(RIGHT(S25,3)="red",VALUE(TRIM(LEFT(S25,3)))),0)</f>
        <v>0</v>
      </c>
      <c r="BF25" cm="1">
        <f t="array" ref="BF25">IFERROR(_xlfn.IFS(RIGHT(T25,3)="red",VALUE(TRIM(LEFT(T25,3)))),0)</f>
        <v>0</v>
      </c>
      <c r="BG25" cm="1">
        <f t="array" ref="BG25">IFERROR(_xlfn.IFS(RIGHT(U25,3)="red",VALUE(TRIM(LEFT(U25,3)))),0)</f>
        <v>0</v>
      </c>
      <c r="BH25" cm="1">
        <f t="array" ref="BH25">IFERROR(_xlfn.IFS(RIGHT(V25,3)="red",VALUE(TRIM(LEFT(V25,3)))),0)</f>
        <v>4</v>
      </c>
      <c r="BI25" cm="1">
        <f t="array" ref="BI25">IFERROR(_xlfn.IFS(RIGHT(W25,3)="red",VALUE(TRIM(LEFT(W25,3)))),0)</f>
        <v>0</v>
      </c>
      <c r="BJ25" cm="1">
        <f t="array" ref="BJ25">IFERROR(_xlfn.IFS(RIGHT(X25,3)="red",VALUE(TRIM(LEFT(X25,3)))),0)</f>
        <v>1</v>
      </c>
      <c r="BK25" cm="1">
        <f t="array" ref="BK25">IFERROR(_xlfn.IFS(RIGHT(Y25,3)="red",VALUE(TRIM(LEFT(Y25,3)))),0)</f>
        <v>0</v>
      </c>
      <c r="BL25" cm="1">
        <f t="array" ref="BL25">IFERROR(_xlfn.IFS(RIGHT(Z25,3)="red",VALUE(TRIM(LEFT(Z25,3)))),0)</f>
        <v>0</v>
      </c>
      <c r="BM25" cm="1">
        <f t="array" ref="BM25">IFERROR(_xlfn.IFS(RIGHT(AA25,3)="red",VALUE(TRIM(LEFT(AA25,3)))),0)</f>
        <v>0</v>
      </c>
      <c r="BN25" cm="1">
        <f t="array" ref="BN25">IFERROR(_xlfn.IFS(RIGHT(AB25,3)="red",VALUE(TRIM(LEFT(AB25,3)))),0)</f>
        <v>0</v>
      </c>
      <c r="BO25" cm="1">
        <f t="array" ref="BO25">IFERROR(_xlfn.IFS(RIGHT(AC25,3)="red",VALUE(TRIM(LEFT(AC25,3)))),0)</f>
        <v>0</v>
      </c>
      <c r="BP25" cm="1">
        <f t="array" ref="BP25">IFERROR(_xlfn.IFS(RIGHT(AD25,3)="red",VALUE(TRIM(LEFT(AD25,3)))),0)</f>
        <v>0</v>
      </c>
      <c r="BQ25" cm="1">
        <f t="array" ref="BQ25">IFERROR(_xlfn.IFS(RIGHT(AE25,3)="red",VALUE(TRIM(LEFT(AE25,3)))),0)</f>
        <v>0</v>
      </c>
      <c r="BR25" cm="1">
        <f t="array" ref="BR25">IFERROR(_xlfn.IFS(RIGHT(AF25,3)="red",VALUE(TRIM(LEFT(AF25,3)))),0)</f>
        <v>0</v>
      </c>
      <c r="BS25" cm="1">
        <f t="array" ref="BS25">IFERROR(_xlfn.IFS(RIGHT(AG25,3)="red",VALUE(TRIM(LEFT(AG25,3)))),0)</f>
        <v>0</v>
      </c>
      <c r="BT25" cm="1">
        <f t="array" ref="BT25">IFERROR(_xlfn.IFS(RIGHT(AH25,3)="red",VALUE(TRIM(LEFT(AH25,3)))),0)</f>
        <v>0</v>
      </c>
      <c r="BU25" s="1"/>
      <c r="BV25" cm="1">
        <f t="array" ref="BV25">IFERROR(_xlfn.IFS(RIGHT(Q25,3)="een",VALUE(TRIM(LEFT(Q25,3)))),0)</f>
        <v>0</v>
      </c>
      <c r="BW25" cm="1">
        <f t="array" ref="BW25">IFERROR(_xlfn.IFS(RIGHT(R25,3)="een",VALUE(TRIM(LEFT(R25,3)))),0)</f>
        <v>0</v>
      </c>
      <c r="BX25" cm="1">
        <f t="array" ref="BX25">IFERROR(_xlfn.IFS(RIGHT(S25,3)="een",VALUE(TRIM(LEFT(S25,3)))),0)</f>
        <v>6</v>
      </c>
      <c r="BY25" cm="1">
        <f t="array" ref="BY25">IFERROR(_xlfn.IFS(RIGHT(T25,3)="een",VALUE(TRIM(LEFT(T25,3)))),0)</f>
        <v>14</v>
      </c>
      <c r="BZ25" cm="1">
        <f t="array" ref="BZ25">IFERROR(_xlfn.IFS(RIGHT(U25,3)="een",VALUE(TRIM(LEFT(U25,3)))),0)</f>
        <v>0</v>
      </c>
      <c r="CA25" cm="1">
        <f t="array" ref="CA25">IFERROR(_xlfn.IFS(RIGHT(V25,3)="een",VALUE(TRIM(LEFT(V25,3)))),0)</f>
        <v>0</v>
      </c>
      <c r="CB25" cm="1">
        <f t="array" ref="CB25">IFERROR(_xlfn.IFS(RIGHT(W25,3)="een",VALUE(TRIM(LEFT(W25,3)))),0)</f>
        <v>0</v>
      </c>
      <c r="CC25" cm="1">
        <f t="array" ref="CC25">IFERROR(_xlfn.IFS(RIGHT(X25,3)="een",VALUE(TRIM(LEFT(X25,3)))),0)</f>
        <v>0</v>
      </c>
      <c r="CD25" cm="1">
        <f t="array" ref="CD25">IFERROR(_xlfn.IFS(RIGHT(Y25,3)="een",VALUE(TRIM(LEFT(Y25,3)))),0)</f>
        <v>13</v>
      </c>
      <c r="CE25" cm="1">
        <f t="array" ref="CE25">IFERROR(_xlfn.IFS(RIGHT(Z25,3)="een",VALUE(TRIM(LEFT(Z25,3)))),0)</f>
        <v>0</v>
      </c>
      <c r="CF25" cm="1">
        <f t="array" ref="CF25">IFERROR(_xlfn.IFS(RIGHT(AA25,3)="een",VALUE(TRIM(LEFT(AA25,3)))),0)</f>
        <v>0</v>
      </c>
      <c r="CG25" cm="1">
        <f t="array" ref="CG25">IFERROR(_xlfn.IFS(RIGHT(AB25,3)="een",VALUE(TRIM(LEFT(AB25,3)))),0)</f>
        <v>0</v>
      </c>
      <c r="CH25" cm="1">
        <f t="array" ref="CH25">IFERROR(_xlfn.IFS(RIGHT(AC25,3)="een",VALUE(TRIM(LEFT(AC25,3)))),0)</f>
        <v>0</v>
      </c>
      <c r="CI25" cm="1">
        <f t="array" ref="CI25">IFERROR(_xlfn.IFS(RIGHT(AD25,3)="een",VALUE(TRIM(LEFT(AD25,3)))),0)</f>
        <v>0</v>
      </c>
      <c r="CJ25" cm="1">
        <f t="array" ref="CJ25">IFERROR(_xlfn.IFS(RIGHT(AE25,3)="een",VALUE(TRIM(LEFT(AE25,3)))),0)</f>
        <v>0</v>
      </c>
      <c r="CK25" cm="1">
        <f t="array" ref="CK25">IFERROR(_xlfn.IFS(RIGHT(AF25,3)="een",VALUE(TRIM(LEFT(AF25,3)))),0)</f>
        <v>0</v>
      </c>
      <c r="CL25" cm="1">
        <f t="array" ref="CL25">IFERROR(_xlfn.IFS(RIGHT(AG25,3)="een",VALUE(TRIM(LEFT(AG25,3)))),0)</f>
        <v>0</v>
      </c>
      <c r="CM25" cm="1">
        <f t="array" ref="CM25">IFERROR(_xlfn.IFS(RIGHT(AH25,3)="een",VALUE(TRIM(LEFT(AH25,3)))),0)</f>
        <v>0</v>
      </c>
      <c r="CN25" s="1"/>
      <c r="CO25" cm="1">
        <f t="array" ref="CO25">IFERROR(_xlfn.IFS(RIGHT(Q25,3)="lue",VALUE(TRIM(LEFT(Q25,3)))),0)</f>
        <v>12</v>
      </c>
      <c r="CP25" cm="1">
        <f t="array" ref="CP25">IFERROR(_xlfn.IFS(RIGHT(R25,3)="lue",VALUE(TRIM(LEFT(R25,3)))),0)</f>
        <v>0</v>
      </c>
      <c r="CQ25" cm="1">
        <f t="array" ref="CQ25">IFERROR(_xlfn.IFS(RIGHT(S25,3)="lue",VALUE(TRIM(LEFT(S25,3)))),0)</f>
        <v>0</v>
      </c>
      <c r="CR25" cm="1">
        <f t="array" ref="CR25">IFERROR(_xlfn.IFS(RIGHT(T25,3)="lue",VALUE(TRIM(LEFT(T25,3)))),0)</f>
        <v>0</v>
      </c>
      <c r="CS25" cm="1">
        <f t="array" ref="CS25">IFERROR(_xlfn.IFS(RIGHT(U25,3)="lue",VALUE(TRIM(LEFT(U25,3)))),0)</f>
        <v>17</v>
      </c>
      <c r="CT25" cm="1">
        <f t="array" ref="CT25">IFERROR(_xlfn.IFS(RIGHT(V25,3)="lue",VALUE(TRIM(LEFT(V25,3)))),0)</f>
        <v>0</v>
      </c>
      <c r="CU25" cm="1">
        <f t="array" ref="CU25">IFERROR(_xlfn.IFS(RIGHT(W25,3)="lue",VALUE(TRIM(LEFT(W25,3)))),0)</f>
        <v>11</v>
      </c>
      <c r="CV25" cm="1">
        <f t="array" ref="CV25">IFERROR(_xlfn.IFS(RIGHT(X25,3)="lue",VALUE(TRIM(LEFT(X25,3)))),0)</f>
        <v>0</v>
      </c>
      <c r="CW25" cm="1">
        <f t="array" ref="CW25">IFERROR(_xlfn.IFS(RIGHT(Y25,3)="lue",VALUE(TRIM(LEFT(Y25,3)))),0)</f>
        <v>0</v>
      </c>
      <c r="CX25" cm="1">
        <f t="array" ref="CX25">IFERROR(_xlfn.IFS(RIGHT(Z25,3)="lue",VALUE(TRIM(LEFT(Z25,3)))),0)</f>
        <v>0</v>
      </c>
      <c r="CY25" cm="1">
        <f t="array" ref="CY25">IFERROR(_xlfn.IFS(RIGHT(AA25,3)="lue",VALUE(TRIM(LEFT(AA25,3)))),0)</f>
        <v>0</v>
      </c>
      <c r="CZ25" cm="1">
        <f t="array" ref="CZ25">IFERROR(_xlfn.IFS(RIGHT(AB25,3)="lue",VALUE(TRIM(LEFT(AB25,3)))),0)</f>
        <v>0</v>
      </c>
      <c r="DA25" cm="1">
        <f t="array" ref="DA25">IFERROR(_xlfn.IFS(RIGHT(AC25,3)="lue",VALUE(TRIM(LEFT(AC25,3)))),0)</f>
        <v>0</v>
      </c>
      <c r="DB25" cm="1">
        <f t="array" ref="DB25">IFERROR(_xlfn.IFS(RIGHT(AD25,3)="lue",VALUE(TRIM(LEFT(AD25,3)))),0)</f>
        <v>0</v>
      </c>
      <c r="DC25" cm="1">
        <f t="array" ref="DC25">IFERROR(_xlfn.IFS(RIGHT(AE25,3)="lue",VALUE(TRIM(LEFT(AE25,3)))),0)</f>
        <v>0</v>
      </c>
      <c r="DD25" cm="1">
        <f t="array" ref="DD25">IFERROR(_xlfn.IFS(RIGHT(AF25,3)="lue",VALUE(TRIM(LEFT(AF25,3)))),0)</f>
        <v>0</v>
      </c>
      <c r="DE25" cm="1">
        <f t="array" ref="DE25">IFERROR(_xlfn.IFS(RIGHT(AG25,3)="lue",VALUE(TRIM(LEFT(AG25,3)))),0)</f>
        <v>0</v>
      </c>
      <c r="DF25" cm="1">
        <f t="array" ref="DF25">IFERROR(_xlfn.IFS(RIGHT(AH25,3)="lue",VALUE(TRIM(LEFT(AH25,3)))),0)</f>
        <v>0</v>
      </c>
    </row>
    <row r="26" spans="2:110">
      <c r="B26" s="2" t="s">
        <v>82</v>
      </c>
      <c r="C26">
        <f>VALUE(TRIM(SUBSTITUTE(_xlfn.TEXTBEFORE(B26,":"),"Game","")))</f>
        <v>18</v>
      </c>
      <c r="D26" cm="1">
        <f t="array" ref="D26">SUM(--AJ26:BA26)</f>
        <v>17</v>
      </c>
      <c r="E26" t="b">
        <f>D26=$K$4</f>
        <v>0</v>
      </c>
      <c r="F26">
        <f>MAX(BC26:BT26)</f>
        <v>4</v>
      </c>
      <c r="G26">
        <f>MAX(BV26:CM26)</f>
        <v>2</v>
      </c>
      <c r="H26">
        <f>MAX(CO26:DF26)</f>
        <v>17</v>
      </c>
      <c r="I26">
        <f>PRODUCT(F26:H26)</f>
        <v>136</v>
      </c>
      <c r="J26" t="str" cm="1">
        <f t="array" ref="J26:L26">_xlfn.TEXTSPLIT(_xlfn.TEXTAFTER(B26,":"),";")</f>
        <v xml:space="preserve"> 7 blue, 2 green, 4 red</v>
      </c>
      <c r="K26" t="str">
        <v xml:space="preserve"> 1 blue, 2 green, 4 red</v>
      </c>
      <c r="L26" t="str">
        <v xml:space="preserve"> 2 red, 17 blue</v>
      </c>
      <c r="P26" s="1"/>
      <c r="Q26" t="str" cm="1">
        <f t="array" ref="Q26:S26">IFERROR(_xlfn.TEXTSPLIT(J26,","),"")</f>
        <v xml:space="preserve"> 7 blue</v>
      </c>
      <c r="R26" t="str">
        <v xml:space="preserve"> 2 green</v>
      </c>
      <c r="S26" t="str">
        <v xml:space="preserve"> 4 red</v>
      </c>
      <c r="T26" t="str" cm="1">
        <f t="array" ref="T26:V26">IFERROR(_xlfn.TEXTSPLIT(K26,","),"")</f>
        <v xml:space="preserve"> 1 blue</v>
      </c>
      <c r="U26" t="str">
        <v xml:space="preserve"> 2 green</v>
      </c>
      <c r="V26" t="str">
        <v xml:space="preserve"> 4 red</v>
      </c>
      <c r="W26" t="str" cm="1">
        <f t="array" ref="W26:X26">IFERROR(_xlfn.TEXTSPLIT(L26,","),"")</f>
        <v xml:space="preserve"> 2 red</v>
      </c>
      <c r="X26" t="str">
        <v xml:space="preserve"> 17 blue</v>
      </c>
      <c r="Z26" t="str" cm="1">
        <f t="array" ref="Z26">IFERROR(_xlfn.TEXTSPLIT(M26,","),"")</f>
        <v/>
      </c>
      <c r="AC26" t="str" cm="1">
        <f t="array" ref="AC26">IFERROR(_xlfn.TEXTSPLIT(N26,","),"")</f>
        <v/>
      </c>
      <c r="AF26" t="str" cm="1">
        <f t="array" ref="AF26">IFERROR(_xlfn.TEXTSPLIT(O26,","),"")</f>
        <v/>
      </c>
      <c r="AI26" s="1"/>
      <c r="AJ26" t="b" cm="1">
        <f t="array" ref="AJ26">_xlfn.IFS(RIGHT(Q26,3)="red",VALUE(TRIM(LEFT(Q26,3)))&lt;=$D$4,RIGHT(Q26,3)="een",VALUE(TRIM(LEFT(Q26,3)))&lt;=$D$5,RIGHT(Q26,3)="lue",VALUE(TRIM(LEFT(Q26,3)))&lt;=$D$6,Q26="",TRUE,TRUE,"")</f>
        <v>1</v>
      </c>
      <c r="AK26" t="b" cm="1">
        <f t="array" ref="AK26">_xlfn.IFS(RIGHT(R26,3)="red",VALUE(TRIM(LEFT(R26,3)))&lt;=$D$4,RIGHT(R26,3)="een",VALUE(TRIM(LEFT(R26,3)))&lt;=$D$5,RIGHT(R26,3)="lue",VALUE(TRIM(LEFT(R26,3)))&lt;=$D$6,R26="",TRUE,TRUE,"")</f>
        <v>1</v>
      </c>
      <c r="AL26" t="b" cm="1">
        <f t="array" ref="AL26">_xlfn.IFS(RIGHT(S26,3)="red",VALUE(TRIM(LEFT(S26,3)))&lt;=$D$4,RIGHT(S26,3)="een",VALUE(TRIM(LEFT(S26,3)))&lt;=$D$5,RIGHT(S26,3)="lue",VALUE(TRIM(LEFT(S26,3)))&lt;=$D$6,S26="",TRUE,TRUE,"")</f>
        <v>1</v>
      </c>
      <c r="AM26" t="b" cm="1">
        <f t="array" ref="AM26">_xlfn.IFS(RIGHT(T26,3)="red",VALUE(TRIM(LEFT(T26,3)))&lt;=$D$4,RIGHT(T26,3)="een",VALUE(TRIM(LEFT(T26,3)))&lt;=$D$5,RIGHT(T26,3)="lue",VALUE(TRIM(LEFT(T26,3)))&lt;=$D$6,T26="",TRUE,TRUE,"")</f>
        <v>1</v>
      </c>
      <c r="AN26" t="b" cm="1">
        <f t="array" ref="AN26">_xlfn.IFS(RIGHT(U26,3)="red",VALUE(TRIM(LEFT(U26,3)))&lt;=$D$4,RIGHT(U26,3)="een",VALUE(TRIM(LEFT(U26,3)))&lt;=$D$5,RIGHT(U26,3)="lue",VALUE(TRIM(LEFT(U26,3)))&lt;=$D$6,U26="",TRUE,TRUE,"")</f>
        <v>1</v>
      </c>
      <c r="AO26" t="b" cm="1">
        <f t="array" ref="AO26">_xlfn.IFS(RIGHT(V26,3)="red",VALUE(TRIM(LEFT(V26,3)))&lt;=$D$4,RIGHT(V26,3)="een",VALUE(TRIM(LEFT(V26,3)))&lt;=$D$5,RIGHT(V26,3)="lue",VALUE(TRIM(LEFT(V26,3)))&lt;=$D$6,V26="",TRUE,TRUE,"")</f>
        <v>1</v>
      </c>
      <c r="AP26" t="b" cm="1">
        <f t="array" ref="AP26">_xlfn.IFS(RIGHT(W26,3)="red",VALUE(TRIM(LEFT(W26,3)))&lt;=$D$4,RIGHT(W26,3)="een",VALUE(TRIM(LEFT(W26,3)))&lt;=$D$5,RIGHT(W26,3)="lue",VALUE(TRIM(LEFT(W26,3)))&lt;=$D$6,W26="",TRUE,TRUE,"")</f>
        <v>1</v>
      </c>
      <c r="AQ26" t="b" cm="1">
        <f t="array" ref="AQ26">_xlfn.IFS(RIGHT(X26,3)="red",VALUE(TRIM(LEFT(X26,3)))&lt;=$D$4,RIGHT(X26,3)="een",VALUE(TRIM(LEFT(X26,3)))&lt;=$D$5,RIGHT(X26,3)="lue",VALUE(TRIM(LEFT(X26,3)))&lt;=$D$6,X26="",TRUE,TRUE,"")</f>
        <v>0</v>
      </c>
      <c r="AR26" t="b" cm="1">
        <f t="array" ref="AR26">_xlfn.IFS(RIGHT(Y26,3)="red",VALUE(TRIM(LEFT(Y26,3)))&lt;=$D$4,RIGHT(Y26,3)="een",VALUE(TRIM(LEFT(Y26,3)))&lt;=$D$5,RIGHT(Y26,3)="lue",VALUE(TRIM(LEFT(Y26,3)))&lt;=$D$6,Y26="",TRUE,TRUE,"")</f>
        <v>1</v>
      </c>
      <c r="AS26" t="b" cm="1">
        <f t="array" ref="AS26">_xlfn.IFS(RIGHT(Z26,3)="red",VALUE(TRIM(LEFT(Z26,3)))&lt;=$D$4,RIGHT(Z26,3)="een",VALUE(TRIM(LEFT(Z26,3)))&lt;=$D$5,RIGHT(Z26,3)="lue",VALUE(TRIM(LEFT(Z26,3)))&lt;=$D$6,Z26="",TRUE,TRUE,"")</f>
        <v>1</v>
      </c>
      <c r="AT26" t="b" cm="1">
        <f t="array" ref="AT26">_xlfn.IFS(RIGHT(AA26,3)="red",VALUE(TRIM(LEFT(AA26,3)))&lt;=$D$4,RIGHT(AA26,3)="een",VALUE(TRIM(LEFT(AA26,3)))&lt;=$D$5,RIGHT(AA26,3)="lue",VALUE(TRIM(LEFT(AA26,3)))&lt;=$D$6,AA26="",TRUE,TRUE,"")</f>
        <v>1</v>
      </c>
      <c r="AU26" t="b" cm="1">
        <f t="array" ref="AU26">_xlfn.IFS(RIGHT(AB26,3)="red",VALUE(TRIM(LEFT(AB26,3)))&lt;=$D$4,RIGHT(AB26,3)="een",VALUE(TRIM(LEFT(AB26,3)))&lt;=$D$5,RIGHT(AB26,3)="lue",VALUE(TRIM(LEFT(AB26,3)))&lt;=$D$6,AB26="",TRUE,TRUE,"")</f>
        <v>1</v>
      </c>
      <c r="AV26" t="b" cm="1">
        <f t="array" ref="AV26">_xlfn.IFS(RIGHT(AC26,3)="red",VALUE(TRIM(LEFT(AC26,3)))&lt;=$D$4,RIGHT(AC26,3)="een",VALUE(TRIM(LEFT(AC26,3)))&lt;=$D$5,RIGHT(AC26,3)="lue",VALUE(TRIM(LEFT(AC26,3)))&lt;=$D$6,AC26="",TRUE,TRUE,"")</f>
        <v>1</v>
      </c>
      <c r="AW26" t="b" cm="1">
        <f t="array" ref="AW26">_xlfn.IFS(RIGHT(AD26,3)="red",VALUE(TRIM(LEFT(AD26,3)))&lt;=$D$4,RIGHT(AD26,3)="een",VALUE(TRIM(LEFT(AD26,3)))&lt;=$D$5,RIGHT(AD26,3)="lue",VALUE(TRIM(LEFT(AD26,3)))&lt;=$D$6,AD26="",TRUE,TRUE,"")</f>
        <v>1</v>
      </c>
      <c r="AX26" t="b" cm="1">
        <f t="array" ref="AX26">_xlfn.IFS(RIGHT(AE26,3)="red",VALUE(TRIM(LEFT(AE26,3)))&lt;=$D$4,RIGHT(AE26,3)="een",VALUE(TRIM(LEFT(AE26,3)))&lt;=$D$5,RIGHT(AE26,3)="lue",VALUE(TRIM(LEFT(AE26,3)))&lt;=$D$6,AE26="",TRUE,TRUE,"")</f>
        <v>1</v>
      </c>
      <c r="AY26" t="b" cm="1">
        <f t="array" ref="AY26">_xlfn.IFS(RIGHT(AF26,3)="red",VALUE(TRIM(LEFT(AF26,3)))&lt;=$D$4,RIGHT(AF26,3)="een",VALUE(TRIM(LEFT(AF26,3)))&lt;=$D$5,RIGHT(AF26,3)="lue",VALUE(TRIM(LEFT(AF26,3)))&lt;=$D$6,AF26="",TRUE,TRUE,"")</f>
        <v>1</v>
      </c>
      <c r="AZ26" t="b" cm="1">
        <f t="array" ref="AZ26">_xlfn.IFS(RIGHT(AG26,3)="red",VALUE(TRIM(LEFT(AG26,3)))&lt;=$D$4,RIGHT(AG26,3)="een",VALUE(TRIM(LEFT(AG26,3)))&lt;=$D$5,RIGHT(AG26,3)="lue",VALUE(TRIM(LEFT(AG26,3)))&lt;=$D$6,AG26="",TRUE,TRUE,"")</f>
        <v>1</v>
      </c>
      <c r="BA26" t="b" cm="1">
        <f t="array" ref="BA26">_xlfn.IFS(RIGHT(AH26,3)="red",VALUE(TRIM(LEFT(AH26,3)))&lt;=$D$4,RIGHT(AH26,3)="een",VALUE(TRIM(LEFT(AH26,3)))&lt;=$D$5,RIGHT(AH26,3)="lue",VALUE(TRIM(LEFT(AH26,3)))&lt;=$D$6,AH26="",TRUE,TRUE,"")</f>
        <v>1</v>
      </c>
      <c r="BB26" s="1"/>
      <c r="BC26" cm="1">
        <f t="array" ref="BC26">IFERROR(_xlfn.IFS(RIGHT(Q26,3)="red",VALUE(TRIM(LEFT(Q26,3)))),0)</f>
        <v>0</v>
      </c>
      <c r="BD26" cm="1">
        <f t="array" ref="BD26">IFERROR(_xlfn.IFS(RIGHT(R26,3)="red",VALUE(TRIM(LEFT(R26,3)))),0)</f>
        <v>0</v>
      </c>
      <c r="BE26" cm="1">
        <f t="array" ref="BE26">IFERROR(_xlfn.IFS(RIGHT(S26,3)="red",VALUE(TRIM(LEFT(S26,3)))),0)</f>
        <v>4</v>
      </c>
      <c r="BF26" cm="1">
        <f t="array" ref="BF26">IFERROR(_xlfn.IFS(RIGHT(T26,3)="red",VALUE(TRIM(LEFT(T26,3)))),0)</f>
        <v>0</v>
      </c>
      <c r="BG26" cm="1">
        <f t="array" ref="BG26">IFERROR(_xlfn.IFS(RIGHT(U26,3)="red",VALUE(TRIM(LEFT(U26,3)))),0)</f>
        <v>0</v>
      </c>
      <c r="BH26" cm="1">
        <f t="array" ref="BH26">IFERROR(_xlfn.IFS(RIGHT(V26,3)="red",VALUE(TRIM(LEFT(V26,3)))),0)</f>
        <v>4</v>
      </c>
      <c r="BI26" cm="1">
        <f t="array" ref="BI26">IFERROR(_xlfn.IFS(RIGHT(W26,3)="red",VALUE(TRIM(LEFT(W26,3)))),0)</f>
        <v>2</v>
      </c>
      <c r="BJ26" cm="1">
        <f t="array" ref="BJ26">IFERROR(_xlfn.IFS(RIGHT(X26,3)="red",VALUE(TRIM(LEFT(X26,3)))),0)</f>
        <v>0</v>
      </c>
      <c r="BK26" cm="1">
        <f t="array" ref="BK26">IFERROR(_xlfn.IFS(RIGHT(Y26,3)="red",VALUE(TRIM(LEFT(Y26,3)))),0)</f>
        <v>0</v>
      </c>
      <c r="BL26" cm="1">
        <f t="array" ref="BL26">IFERROR(_xlfn.IFS(RIGHT(Z26,3)="red",VALUE(TRIM(LEFT(Z26,3)))),0)</f>
        <v>0</v>
      </c>
      <c r="BM26" cm="1">
        <f t="array" ref="BM26">IFERROR(_xlfn.IFS(RIGHT(AA26,3)="red",VALUE(TRIM(LEFT(AA26,3)))),0)</f>
        <v>0</v>
      </c>
      <c r="BN26" cm="1">
        <f t="array" ref="BN26">IFERROR(_xlfn.IFS(RIGHT(AB26,3)="red",VALUE(TRIM(LEFT(AB26,3)))),0)</f>
        <v>0</v>
      </c>
      <c r="BO26" cm="1">
        <f t="array" ref="BO26">IFERROR(_xlfn.IFS(RIGHT(AC26,3)="red",VALUE(TRIM(LEFT(AC26,3)))),0)</f>
        <v>0</v>
      </c>
      <c r="BP26" cm="1">
        <f t="array" ref="BP26">IFERROR(_xlfn.IFS(RIGHT(AD26,3)="red",VALUE(TRIM(LEFT(AD26,3)))),0)</f>
        <v>0</v>
      </c>
      <c r="BQ26" cm="1">
        <f t="array" ref="BQ26">IFERROR(_xlfn.IFS(RIGHT(AE26,3)="red",VALUE(TRIM(LEFT(AE26,3)))),0)</f>
        <v>0</v>
      </c>
      <c r="BR26" cm="1">
        <f t="array" ref="BR26">IFERROR(_xlfn.IFS(RIGHT(AF26,3)="red",VALUE(TRIM(LEFT(AF26,3)))),0)</f>
        <v>0</v>
      </c>
      <c r="BS26" cm="1">
        <f t="array" ref="BS26">IFERROR(_xlfn.IFS(RIGHT(AG26,3)="red",VALUE(TRIM(LEFT(AG26,3)))),0)</f>
        <v>0</v>
      </c>
      <c r="BT26" cm="1">
        <f t="array" ref="BT26">IFERROR(_xlfn.IFS(RIGHT(AH26,3)="red",VALUE(TRIM(LEFT(AH26,3)))),0)</f>
        <v>0</v>
      </c>
      <c r="BU26" s="1"/>
      <c r="BV26" cm="1">
        <f t="array" ref="BV26">IFERROR(_xlfn.IFS(RIGHT(Q26,3)="een",VALUE(TRIM(LEFT(Q26,3)))),0)</f>
        <v>0</v>
      </c>
      <c r="BW26" cm="1">
        <f t="array" ref="BW26">IFERROR(_xlfn.IFS(RIGHT(R26,3)="een",VALUE(TRIM(LEFT(R26,3)))),0)</f>
        <v>2</v>
      </c>
      <c r="BX26" cm="1">
        <f t="array" ref="BX26">IFERROR(_xlfn.IFS(RIGHT(S26,3)="een",VALUE(TRIM(LEFT(S26,3)))),0)</f>
        <v>0</v>
      </c>
      <c r="BY26" cm="1">
        <f t="array" ref="BY26">IFERROR(_xlfn.IFS(RIGHT(T26,3)="een",VALUE(TRIM(LEFT(T26,3)))),0)</f>
        <v>0</v>
      </c>
      <c r="BZ26" cm="1">
        <f t="array" ref="BZ26">IFERROR(_xlfn.IFS(RIGHT(U26,3)="een",VALUE(TRIM(LEFT(U26,3)))),0)</f>
        <v>2</v>
      </c>
      <c r="CA26" cm="1">
        <f t="array" ref="CA26">IFERROR(_xlfn.IFS(RIGHT(V26,3)="een",VALUE(TRIM(LEFT(V26,3)))),0)</f>
        <v>0</v>
      </c>
      <c r="CB26" cm="1">
        <f t="array" ref="CB26">IFERROR(_xlfn.IFS(RIGHT(W26,3)="een",VALUE(TRIM(LEFT(W26,3)))),0)</f>
        <v>0</v>
      </c>
      <c r="CC26" cm="1">
        <f t="array" ref="CC26">IFERROR(_xlfn.IFS(RIGHT(X26,3)="een",VALUE(TRIM(LEFT(X26,3)))),0)</f>
        <v>0</v>
      </c>
      <c r="CD26" cm="1">
        <f t="array" ref="CD26">IFERROR(_xlfn.IFS(RIGHT(Y26,3)="een",VALUE(TRIM(LEFT(Y26,3)))),0)</f>
        <v>0</v>
      </c>
      <c r="CE26" cm="1">
        <f t="array" ref="CE26">IFERROR(_xlfn.IFS(RIGHT(Z26,3)="een",VALUE(TRIM(LEFT(Z26,3)))),0)</f>
        <v>0</v>
      </c>
      <c r="CF26" cm="1">
        <f t="array" ref="CF26">IFERROR(_xlfn.IFS(RIGHT(AA26,3)="een",VALUE(TRIM(LEFT(AA26,3)))),0)</f>
        <v>0</v>
      </c>
      <c r="CG26" cm="1">
        <f t="array" ref="CG26">IFERROR(_xlfn.IFS(RIGHT(AB26,3)="een",VALUE(TRIM(LEFT(AB26,3)))),0)</f>
        <v>0</v>
      </c>
      <c r="CH26" cm="1">
        <f t="array" ref="CH26">IFERROR(_xlfn.IFS(RIGHT(AC26,3)="een",VALUE(TRIM(LEFT(AC26,3)))),0)</f>
        <v>0</v>
      </c>
      <c r="CI26" cm="1">
        <f t="array" ref="CI26">IFERROR(_xlfn.IFS(RIGHT(AD26,3)="een",VALUE(TRIM(LEFT(AD26,3)))),0)</f>
        <v>0</v>
      </c>
      <c r="CJ26" cm="1">
        <f t="array" ref="CJ26">IFERROR(_xlfn.IFS(RIGHT(AE26,3)="een",VALUE(TRIM(LEFT(AE26,3)))),0)</f>
        <v>0</v>
      </c>
      <c r="CK26" cm="1">
        <f t="array" ref="CK26">IFERROR(_xlfn.IFS(RIGHT(AF26,3)="een",VALUE(TRIM(LEFT(AF26,3)))),0)</f>
        <v>0</v>
      </c>
      <c r="CL26" cm="1">
        <f t="array" ref="CL26">IFERROR(_xlfn.IFS(RIGHT(AG26,3)="een",VALUE(TRIM(LEFT(AG26,3)))),0)</f>
        <v>0</v>
      </c>
      <c r="CM26" cm="1">
        <f t="array" ref="CM26">IFERROR(_xlfn.IFS(RIGHT(AH26,3)="een",VALUE(TRIM(LEFT(AH26,3)))),0)</f>
        <v>0</v>
      </c>
      <c r="CN26" s="1"/>
      <c r="CO26" cm="1">
        <f t="array" ref="CO26">IFERROR(_xlfn.IFS(RIGHT(Q26,3)="lue",VALUE(TRIM(LEFT(Q26,3)))),0)</f>
        <v>7</v>
      </c>
      <c r="CP26" cm="1">
        <f t="array" ref="CP26">IFERROR(_xlfn.IFS(RIGHT(R26,3)="lue",VALUE(TRIM(LEFT(R26,3)))),0)</f>
        <v>0</v>
      </c>
      <c r="CQ26" cm="1">
        <f t="array" ref="CQ26">IFERROR(_xlfn.IFS(RIGHT(S26,3)="lue",VALUE(TRIM(LEFT(S26,3)))),0)</f>
        <v>0</v>
      </c>
      <c r="CR26" cm="1">
        <f t="array" ref="CR26">IFERROR(_xlfn.IFS(RIGHT(T26,3)="lue",VALUE(TRIM(LEFT(T26,3)))),0)</f>
        <v>1</v>
      </c>
      <c r="CS26" cm="1">
        <f t="array" ref="CS26">IFERROR(_xlfn.IFS(RIGHT(U26,3)="lue",VALUE(TRIM(LEFT(U26,3)))),0)</f>
        <v>0</v>
      </c>
      <c r="CT26" cm="1">
        <f t="array" ref="CT26">IFERROR(_xlfn.IFS(RIGHT(V26,3)="lue",VALUE(TRIM(LEFT(V26,3)))),0)</f>
        <v>0</v>
      </c>
      <c r="CU26" cm="1">
        <f t="array" ref="CU26">IFERROR(_xlfn.IFS(RIGHT(W26,3)="lue",VALUE(TRIM(LEFT(W26,3)))),0)</f>
        <v>0</v>
      </c>
      <c r="CV26" cm="1">
        <f t="array" ref="CV26">IFERROR(_xlfn.IFS(RIGHT(X26,3)="lue",VALUE(TRIM(LEFT(X26,3)))),0)</f>
        <v>17</v>
      </c>
      <c r="CW26" cm="1">
        <f t="array" ref="CW26">IFERROR(_xlfn.IFS(RIGHT(Y26,3)="lue",VALUE(TRIM(LEFT(Y26,3)))),0)</f>
        <v>0</v>
      </c>
      <c r="CX26" cm="1">
        <f t="array" ref="CX26">IFERROR(_xlfn.IFS(RIGHT(Z26,3)="lue",VALUE(TRIM(LEFT(Z26,3)))),0)</f>
        <v>0</v>
      </c>
      <c r="CY26" cm="1">
        <f t="array" ref="CY26">IFERROR(_xlfn.IFS(RIGHT(AA26,3)="lue",VALUE(TRIM(LEFT(AA26,3)))),0)</f>
        <v>0</v>
      </c>
      <c r="CZ26" cm="1">
        <f t="array" ref="CZ26">IFERROR(_xlfn.IFS(RIGHT(AB26,3)="lue",VALUE(TRIM(LEFT(AB26,3)))),0)</f>
        <v>0</v>
      </c>
      <c r="DA26" cm="1">
        <f t="array" ref="DA26">IFERROR(_xlfn.IFS(RIGHT(AC26,3)="lue",VALUE(TRIM(LEFT(AC26,3)))),0)</f>
        <v>0</v>
      </c>
      <c r="DB26" cm="1">
        <f t="array" ref="DB26">IFERROR(_xlfn.IFS(RIGHT(AD26,3)="lue",VALUE(TRIM(LEFT(AD26,3)))),0)</f>
        <v>0</v>
      </c>
      <c r="DC26" cm="1">
        <f t="array" ref="DC26">IFERROR(_xlfn.IFS(RIGHT(AE26,3)="lue",VALUE(TRIM(LEFT(AE26,3)))),0)</f>
        <v>0</v>
      </c>
      <c r="DD26" cm="1">
        <f t="array" ref="DD26">IFERROR(_xlfn.IFS(RIGHT(AF26,3)="lue",VALUE(TRIM(LEFT(AF26,3)))),0)</f>
        <v>0</v>
      </c>
      <c r="DE26" cm="1">
        <f t="array" ref="DE26">IFERROR(_xlfn.IFS(RIGHT(AG26,3)="lue",VALUE(TRIM(LEFT(AG26,3)))),0)</f>
        <v>0</v>
      </c>
      <c r="DF26" cm="1">
        <f t="array" ref="DF26">IFERROR(_xlfn.IFS(RIGHT(AH26,3)="lue",VALUE(TRIM(LEFT(AH26,3)))),0)</f>
        <v>0</v>
      </c>
    </row>
    <row r="27" spans="2:110">
      <c r="B27" s="2" t="s">
        <v>81</v>
      </c>
      <c r="C27">
        <f>VALUE(TRIM(SUBSTITUTE(_xlfn.TEXTBEFORE(B27,":"),"Game","")))</f>
        <v>19</v>
      </c>
      <c r="D27" cm="1">
        <f t="array" ref="D27">SUM(--AJ27:BA27)</f>
        <v>16</v>
      </c>
      <c r="E27" t="b">
        <f>D27=$K$4</f>
        <v>0</v>
      </c>
      <c r="F27">
        <f>MAX(BC27:BT27)</f>
        <v>11</v>
      </c>
      <c r="G27">
        <f>MAX(BV27:CM27)</f>
        <v>18</v>
      </c>
      <c r="H27">
        <f>MAX(CO27:DF27)</f>
        <v>3</v>
      </c>
      <c r="I27">
        <f>PRODUCT(F27:H27)</f>
        <v>594</v>
      </c>
      <c r="J27" t="str" cm="1">
        <f t="array" ref="J27:M27">_xlfn.TEXTSPLIT(_xlfn.TEXTAFTER(B27,":"),";")</f>
        <v xml:space="preserve"> 3 red, 9 green</v>
      </c>
      <c r="K27" t="str">
        <v xml:space="preserve"> 8 red, 2 blue, 2 green</v>
      </c>
      <c r="L27" t="str">
        <v xml:space="preserve"> 3 blue, 15 green, 11 red</v>
      </c>
      <c r="M27" t="str">
        <v xml:space="preserve"> 18 green, 3 red, 1 blue</v>
      </c>
      <c r="P27" s="1"/>
      <c r="Q27" t="str" cm="1">
        <f t="array" ref="Q27:R27">IFERROR(_xlfn.TEXTSPLIT(J27,","),"")</f>
        <v xml:space="preserve"> 3 red</v>
      </c>
      <c r="R27" t="str">
        <v xml:space="preserve"> 9 green</v>
      </c>
      <c r="T27" t="str" cm="1">
        <f t="array" ref="T27:V27">IFERROR(_xlfn.TEXTSPLIT(K27,","),"")</f>
        <v xml:space="preserve"> 8 red</v>
      </c>
      <c r="U27" t="str">
        <v xml:space="preserve"> 2 blue</v>
      </c>
      <c r="V27" t="str">
        <v xml:space="preserve"> 2 green</v>
      </c>
      <c r="W27" t="str" cm="1">
        <f t="array" ref="W27:Y27">IFERROR(_xlfn.TEXTSPLIT(L27,","),"")</f>
        <v xml:space="preserve"> 3 blue</v>
      </c>
      <c r="X27" t="str">
        <v xml:space="preserve"> 15 green</v>
      </c>
      <c r="Y27" t="str">
        <v xml:space="preserve"> 11 red</v>
      </c>
      <c r="Z27" t="str" cm="1">
        <f t="array" ref="Z27:AB27">IFERROR(_xlfn.TEXTSPLIT(M27,","),"")</f>
        <v xml:space="preserve"> 18 green</v>
      </c>
      <c r="AA27" t="str">
        <v xml:space="preserve"> 3 red</v>
      </c>
      <c r="AB27" t="str">
        <v xml:space="preserve"> 1 blue</v>
      </c>
      <c r="AC27" t="str" cm="1">
        <f t="array" ref="AC27">IFERROR(_xlfn.TEXTSPLIT(N27,","),"")</f>
        <v/>
      </c>
      <c r="AF27" t="str" cm="1">
        <f t="array" ref="AF27">IFERROR(_xlfn.TEXTSPLIT(O27,","),"")</f>
        <v/>
      </c>
      <c r="AI27" s="1"/>
      <c r="AJ27" t="b" cm="1">
        <f t="array" ref="AJ27">_xlfn.IFS(RIGHT(Q27,3)="red",VALUE(TRIM(LEFT(Q27,3)))&lt;=$D$4,RIGHT(Q27,3)="een",VALUE(TRIM(LEFT(Q27,3)))&lt;=$D$5,RIGHT(Q27,3)="lue",VALUE(TRIM(LEFT(Q27,3)))&lt;=$D$6,Q27="",TRUE,TRUE,"")</f>
        <v>1</v>
      </c>
      <c r="AK27" t="b" cm="1">
        <f t="array" ref="AK27">_xlfn.IFS(RIGHT(R27,3)="red",VALUE(TRIM(LEFT(R27,3)))&lt;=$D$4,RIGHT(R27,3)="een",VALUE(TRIM(LEFT(R27,3)))&lt;=$D$5,RIGHT(R27,3)="lue",VALUE(TRIM(LEFT(R27,3)))&lt;=$D$6,R27="",TRUE,TRUE,"")</f>
        <v>1</v>
      </c>
      <c r="AL27" t="b" cm="1">
        <f t="array" ref="AL27">_xlfn.IFS(RIGHT(S27,3)="red",VALUE(TRIM(LEFT(S27,3)))&lt;=$D$4,RIGHT(S27,3)="een",VALUE(TRIM(LEFT(S27,3)))&lt;=$D$5,RIGHT(S27,3)="lue",VALUE(TRIM(LEFT(S27,3)))&lt;=$D$6,S27="",TRUE,TRUE,"")</f>
        <v>1</v>
      </c>
      <c r="AM27" t="b" cm="1">
        <f t="array" ref="AM27">_xlfn.IFS(RIGHT(T27,3)="red",VALUE(TRIM(LEFT(T27,3)))&lt;=$D$4,RIGHT(T27,3)="een",VALUE(TRIM(LEFT(T27,3)))&lt;=$D$5,RIGHT(T27,3)="lue",VALUE(TRIM(LEFT(T27,3)))&lt;=$D$6,T27="",TRUE,TRUE,"")</f>
        <v>1</v>
      </c>
      <c r="AN27" t="b" cm="1">
        <f t="array" ref="AN27">_xlfn.IFS(RIGHT(U27,3)="red",VALUE(TRIM(LEFT(U27,3)))&lt;=$D$4,RIGHT(U27,3)="een",VALUE(TRIM(LEFT(U27,3)))&lt;=$D$5,RIGHT(U27,3)="lue",VALUE(TRIM(LEFT(U27,3)))&lt;=$D$6,U27="",TRUE,TRUE,"")</f>
        <v>1</v>
      </c>
      <c r="AO27" t="b" cm="1">
        <f t="array" ref="AO27">_xlfn.IFS(RIGHT(V27,3)="red",VALUE(TRIM(LEFT(V27,3)))&lt;=$D$4,RIGHT(V27,3)="een",VALUE(TRIM(LEFT(V27,3)))&lt;=$D$5,RIGHT(V27,3)="lue",VALUE(TRIM(LEFT(V27,3)))&lt;=$D$6,V27="",TRUE,TRUE,"")</f>
        <v>1</v>
      </c>
      <c r="AP27" t="b" cm="1">
        <f t="array" ref="AP27">_xlfn.IFS(RIGHT(W27,3)="red",VALUE(TRIM(LEFT(W27,3)))&lt;=$D$4,RIGHT(W27,3)="een",VALUE(TRIM(LEFT(W27,3)))&lt;=$D$5,RIGHT(W27,3)="lue",VALUE(TRIM(LEFT(W27,3)))&lt;=$D$6,W27="",TRUE,TRUE,"")</f>
        <v>1</v>
      </c>
      <c r="AQ27" t="b" cm="1">
        <f t="array" ref="AQ27">_xlfn.IFS(RIGHT(X27,3)="red",VALUE(TRIM(LEFT(X27,3)))&lt;=$D$4,RIGHT(X27,3)="een",VALUE(TRIM(LEFT(X27,3)))&lt;=$D$5,RIGHT(X27,3)="lue",VALUE(TRIM(LEFT(X27,3)))&lt;=$D$6,X27="",TRUE,TRUE,"")</f>
        <v>0</v>
      </c>
      <c r="AR27" t="b" cm="1">
        <f t="array" ref="AR27">_xlfn.IFS(RIGHT(Y27,3)="red",VALUE(TRIM(LEFT(Y27,3)))&lt;=$D$4,RIGHT(Y27,3)="een",VALUE(TRIM(LEFT(Y27,3)))&lt;=$D$5,RIGHT(Y27,3)="lue",VALUE(TRIM(LEFT(Y27,3)))&lt;=$D$6,Y27="",TRUE,TRUE,"")</f>
        <v>1</v>
      </c>
      <c r="AS27" t="b" cm="1">
        <f t="array" ref="AS27">_xlfn.IFS(RIGHT(Z27,3)="red",VALUE(TRIM(LEFT(Z27,3)))&lt;=$D$4,RIGHT(Z27,3)="een",VALUE(TRIM(LEFT(Z27,3)))&lt;=$D$5,RIGHT(Z27,3)="lue",VALUE(TRIM(LEFT(Z27,3)))&lt;=$D$6,Z27="",TRUE,TRUE,"")</f>
        <v>0</v>
      </c>
      <c r="AT27" t="b" cm="1">
        <f t="array" ref="AT27">_xlfn.IFS(RIGHT(AA27,3)="red",VALUE(TRIM(LEFT(AA27,3)))&lt;=$D$4,RIGHT(AA27,3)="een",VALUE(TRIM(LEFT(AA27,3)))&lt;=$D$5,RIGHT(AA27,3)="lue",VALUE(TRIM(LEFT(AA27,3)))&lt;=$D$6,AA27="",TRUE,TRUE,"")</f>
        <v>1</v>
      </c>
      <c r="AU27" t="b" cm="1">
        <f t="array" ref="AU27">_xlfn.IFS(RIGHT(AB27,3)="red",VALUE(TRIM(LEFT(AB27,3)))&lt;=$D$4,RIGHT(AB27,3)="een",VALUE(TRIM(LEFT(AB27,3)))&lt;=$D$5,RIGHT(AB27,3)="lue",VALUE(TRIM(LEFT(AB27,3)))&lt;=$D$6,AB27="",TRUE,TRUE,"")</f>
        <v>1</v>
      </c>
      <c r="AV27" t="b" cm="1">
        <f t="array" ref="AV27">_xlfn.IFS(RIGHT(AC27,3)="red",VALUE(TRIM(LEFT(AC27,3)))&lt;=$D$4,RIGHT(AC27,3)="een",VALUE(TRIM(LEFT(AC27,3)))&lt;=$D$5,RIGHT(AC27,3)="lue",VALUE(TRIM(LEFT(AC27,3)))&lt;=$D$6,AC27="",TRUE,TRUE,"")</f>
        <v>1</v>
      </c>
      <c r="AW27" t="b" cm="1">
        <f t="array" ref="AW27">_xlfn.IFS(RIGHT(AD27,3)="red",VALUE(TRIM(LEFT(AD27,3)))&lt;=$D$4,RIGHT(AD27,3)="een",VALUE(TRIM(LEFT(AD27,3)))&lt;=$D$5,RIGHT(AD27,3)="lue",VALUE(TRIM(LEFT(AD27,3)))&lt;=$D$6,AD27="",TRUE,TRUE,"")</f>
        <v>1</v>
      </c>
      <c r="AX27" t="b" cm="1">
        <f t="array" ref="AX27">_xlfn.IFS(RIGHT(AE27,3)="red",VALUE(TRIM(LEFT(AE27,3)))&lt;=$D$4,RIGHT(AE27,3)="een",VALUE(TRIM(LEFT(AE27,3)))&lt;=$D$5,RIGHT(AE27,3)="lue",VALUE(TRIM(LEFT(AE27,3)))&lt;=$D$6,AE27="",TRUE,TRUE,"")</f>
        <v>1</v>
      </c>
      <c r="AY27" t="b" cm="1">
        <f t="array" ref="AY27">_xlfn.IFS(RIGHT(AF27,3)="red",VALUE(TRIM(LEFT(AF27,3)))&lt;=$D$4,RIGHT(AF27,3)="een",VALUE(TRIM(LEFT(AF27,3)))&lt;=$D$5,RIGHT(AF27,3)="lue",VALUE(TRIM(LEFT(AF27,3)))&lt;=$D$6,AF27="",TRUE,TRUE,"")</f>
        <v>1</v>
      </c>
      <c r="AZ27" t="b" cm="1">
        <f t="array" ref="AZ27">_xlfn.IFS(RIGHT(AG27,3)="red",VALUE(TRIM(LEFT(AG27,3)))&lt;=$D$4,RIGHT(AG27,3)="een",VALUE(TRIM(LEFT(AG27,3)))&lt;=$D$5,RIGHT(AG27,3)="lue",VALUE(TRIM(LEFT(AG27,3)))&lt;=$D$6,AG27="",TRUE,TRUE,"")</f>
        <v>1</v>
      </c>
      <c r="BA27" t="b" cm="1">
        <f t="array" ref="BA27">_xlfn.IFS(RIGHT(AH27,3)="red",VALUE(TRIM(LEFT(AH27,3)))&lt;=$D$4,RIGHT(AH27,3)="een",VALUE(TRIM(LEFT(AH27,3)))&lt;=$D$5,RIGHT(AH27,3)="lue",VALUE(TRIM(LEFT(AH27,3)))&lt;=$D$6,AH27="",TRUE,TRUE,"")</f>
        <v>1</v>
      </c>
      <c r="BB27" s="1"/>
      <c r="BC27" cm="1">
        <f t="array" ref="BC27">IFERROR(_xlfn.IFS(RIGHT(Q27,3)="red",VALUE(TRIM(LEFT(Q27,3)))),0)</f>
        <v>3</v>
      </c>
      <c r="BD27" cm="1">
        <f t="array" ref="BD27">IFERROR(_xlfn.IFS(RIGHT(R27,3)="red",VALUE(TRIM(LEFT(R27,3)))),0)</f>
        <v>0</v>
      </c>
      <c r="BE27" cm="1">
        <f t="array" ref="BE27">IFERROR(_xlfn.IFS(RIGHT(S27,3)="red",VALUE(TRIM(LEFT(S27,3)))),0)</f>
        <v>0</v>
      </c>
      <c r="BF27" cm="1">
        <f t="array" ref="BF27">IFERROR(_xlfn.IFS(RIGHT(T27,3)="red",VALUE(TRIM(LEFT(T27,3)))),0)</f>
        <v>8</v>
      </c>
      <c r="BG27" cm="1">
        <f t="array" ref="BG27">IFERROR(_xlfn.IFS(RIGHT(U27,3)="red",VALUE(TRIM(LEFT(U27,3)))),0)</f>
        <v>0</v>
      </c>
      <c r="BH27" cm="1">
        <f t="array" ref="BH27">IFERROR(_xlfn.IFS(RIGHT(V27,3)="red",VALUE(TRIM(LEFT(V27,3)))),0)</f>
        <v>0</v>
      </c>
      <c r="BI27" cm="1">
        <f t="array" ref="BI27">IFERROR(_xlfn.IFS(RIGHT(W27,3)="red",VALUE(TRIM(LEFT(W27,3)))),0)</f>
        <v>0</v>
      </c>
      <c r="BJ27" cm="1">
        <f t="array" ref="BJ27">IFERROR(_xlfn.IFS(RIGHT(X27,3)="red",VALUE(TRIM(LEFT(X27,3)))),0)</f>
        <v>0</v>
      </c>
      <c r="BK27" cm="1">
        <f t="array" ref="BK27">IFERROR(_xlfn.IFS(RIGHT(Y27,3)="red",VALUE(TRIM(LEFT(Y27,3)))),0)</f>
        <v>11</v>
      </c>
      <c r="BL27" cm="1">
        <f t="array" ref="BL27">IFERROR(_xlfn.IFS(RIGHT(Z27,3)="red",VALUE(TRIM(LEFT(Z27,3)))),0)</f>
        <v>0</v>
      </c>
      <c r="BM27" cm="1">
        <f t="array" ref="BM27">IFERROR(_xlfn.IFS(RIGHT(AA27,3)="red",VALUE(TRIM(LEFT(AA27,3)))),0)</f>
        <v>3</v>
      </c>
      <c r="BN27" cm="1">
        <f t="array" ref="BN27">IFERROR(_xlfn.IFS(RIGHT(AB27,3)="red",VALUE(TRIM(LEFT(AB27,3)))),0)</f>
        <v>0</v>
      </c>
      <c r="BO27" cm="1">
        <f t="array" ref="BO27">IFERROR(_xlfn.IFS(RIGHT(AC27,3)="red",VALUE(TRIM(LEFT(AC27,3)))),0)</f>
        <v>0</v>
      </c>
      <c r="BP27" cm="1">
        <f t="array" ref="BP27">IFERROR(_xlfn.IFS(RIGHT(AD27,3)="red",VALUE(TRIM(LEFT(AD27,3)))),0)</f>
        <v>0</v>
      </c>
      <c r="BQ27" cm="1">
        <f t="array" ref="BQ27">IFERROR(_xlfn.IFS(RIGHT(AE27,3)="red",VALUE(TRIM(LEFT(AE27,3)))),0)</f>
        <v>0</v>
      </c>
      <c r="BR27" cm="1">
        <f t="array" ref="BR27">IFERROR(_xlfn.IFS(RIGHT(AF27,3)="red",VALUE(TRIM(LEFT(AF27,3)))),0)</f>
        <v>0</v>
      </c>
      <c r="BS27" cm="1">
        <f t="array" ref="BS27">IFERROR(_xlfn.IFS(RIGHT(AG27,3)="red",VALUE(TRIM(LEFT(AG27,3)))),0)</f>
        <v>0</v>
      </c>
      <c r="BT27" cm="1">
        <f t="array" ref="BT27">IFERROR(_xlfn.IFS(RIGHT(AH27,3)="red",VALUE(TRIM(LEFT(AH27,3)))),0)</f>
        <v>0</v>
      </c>
      <c r="BU27" s="1"/>
      <c r="BV27" cm="1">
        <f t="array" ref="BV27">IFERROR(_xlfn.IFS(RIGHT(Q27,3)="een",VALUE(TRIM(LEFT(Q27,3)))),0)</f>
        <v>0</v>
      </c>
      <c r="BW27" cm="1">
        <f t="array" ref="BW27">IFERROR(_xlfn.IFS(RIGHT(R27,3)="een",VALUE(TRIM(LEFT(R27,3)))),0)</f>
        <v>9</v>
      </c>
      <c r="BX27" cm="1">
        <f t="array" ref="BX27">IFERROR(_xlfn.IFS(RIGHT(S27,3)="een",VALUE(TRIM(LEFT(S27,3)))),0)</f>
        <v>0</v>
      </c>
      <c r="BY27" cm="1">
        <f t="array" ref="BY27">IFERROR(_xlfn.IFS(RIGHT(T27,3)="een",VALUE(TRIM(LEFT(T27,3)))),0)</f>
        <v>0</v>
      </c>
      <c r="BZ27" cm="1">
        <f t="array" ref="BZ27">IFERROR(_xlfn.IFS(RIGHT(U27,3)="een",VALUE(TRIM(LEFT(U27,3)))),0)</f>
        <v>0</v>
      </c>
      <c r="CA27" cm="1">
        <f t="array" ref="CA27">IFERROR(_xlfn.IFS(RIGHT(V27,3)="een",VALUE(TRIM(LEFT(V27,3)))),0)</f>
        <v>2</v>
      </c>
      <c r="CB27" cm="1">
        <f t="array" ref="CB27">IFERROR(_xlfn.IFS(RIGHT(W27,3)="een",VALUE(TRIM(LEFT(W27,3)))),0)</f>
        <v>0</v>
      </c>
      <c r="CC27" cm="1">
        <f t="array" ref="CC27">IFERROR(_xlfn.IFS(RIGHT(X27,3)="een",VALUE(TRIM(LEFT(X27,3)))),0)</f>
        <v>15</v>
      </c>
      <c r="CD27" cm="1">
        <f t="array" ref="CD27">IFERROR(_xlfn.IFS(RIGHT(Y27,3)="een",VALUE(TRIM(LEFT(Y27,3)))),0)</f>
        <v>0</v>
      </c>
      <c r="CE27" cm="1">
        <f t="array" ref="CE27">IFERROR(_xlfn.IFS(RIGHT(Z27,3)="een",VALUE(TRIM(LEFT(Z27,3)))),0)</f>
        <v>18</v>
      </c>
      <c r="CF27" cm="1">
        <f t="array" ref="CF27">IFERROR(_xlfn.IFS(RIGHT(AA27,3)="een",VALUE(TRIM(LEFT(AA27,3)))),0)</f>
        <v>0</v>
      </c>
      <c r="CG27" cm="1">
        <f t="array" ref="CG27">IFERROR(_xlfn.IFS(RIGHT(AB27,3)="een",VALUE(TRIM(LEFT(AB27,3)))),0)</f>
        <v>0</v>
      </c>
      <c r="CH27" cm="1">
        <f t="array" ref="CH27">IFERROR(_xlfn.IFS(RIGHT(AC27,3)="een",VALUE(TRIM(LEFT(AC27,3)))),0)</f>
        <v>0</v>
      </c>
      <c r="CI27" cm="1">
        <f t="array" ref="CI27">IFERROR(_xlfn.IFS(RIGHT(AD27,3)="een",VALUE(TRIM(LEFT(AD27,3)))),0)</f>
        <v>0</v>
      </c>
      <c r="CJ27" cm="1">
        <f t="array" ref="CJ27">IFERROR(_xlfn.IFS(RIGHT(AE27,3)="een",VALUE(TRIM(LEFT(AE27,3)))),0)</f>
        <v>0</v>
      </c>
      <c r="CK27" cm="1">
        <f t="array" ref="CK27">IFERROR(_xlfn.IFS(RIGHT(AF27,3)="een",VALUE(TRIM(LEFT(AF27,3)))),0)</f>
        <v>0</v>
      </c>
      <c r="CL27" cm="1">
        <f t="array" ref="CL27">IFERROR(_xlfn.IFS(RIGHT(AG27,3)="een",VALUE(TRIM(LEFT(AG27,3)))),0)</f>
        <v>0</v>
      </c>
      <c r="CM27" cm="1">
        <f t="array" ref="CM27">IFERROR(_xlfn.IFS(RIGHT(AH27,3)="een",VALUE(TRIM(LEFT(AH27,3)))),0)</f>
        <v>0</v>
      </c>
      <c r="CN27" s="1"/>
      <c r="CO27" cm="1">
        <f t="array" ref="CO27">IFERROR(_xlfn.IFS(RIGHT(Q27,3)="lue",VALUE(TRIM(LEFT(Q27,3)))),0)</f>
        <v>0</v>
      </c>
      <c r="CP27" cm="1">
        <f t="array" ref="CP27">IFERROR(_xlfn.IFS(RIGHT(R27,3)="lue",VALUE(TRIM(LEFT(R27,3)))),0)</f>
        <v>0</v>
      </c>
      <c r="CQ27" cm="1">
        <f t="array" ref="CQ27">IFERROR(_xlfn.IFS(RIGHT(S27,3)="lue",VALUE(TRIM(LEFT(S27,3)))),0)</f>
        <v>0</v>
      </c>
      <c r="CR27" cm="1">
        <f t="array" ref="CR27">IFERROR(_xlfn.IFS(RIGHT(T27,3)="lue",VALUE(TRIM(LEFT(T27,3)))),0)</f>
        <v>0</v>
      </c>
      <c r="CS27" cm="1">
        <f t="array" ref="CS27">IFERROR(_xlfn.IFS(RIGHT(U27,3)="lue",VALUE(TRIM(LEFT(U27,3)))),0)</f>
        <v>2</v>
      </c>
      <c r="CT27" cm="1">
        <f t="array" ref="CT27">IFERROR(_xlfn.IFS(RIGHT(V27,3)="lue",VALUE(TRIM(LEFT(V27,3)))),0)</f>
        <v>0</v>
      </c>
      <c r="CU27" cm="1">
        <f t="array" ref="CU27">IFERROR(_xlfn.IFS(RIGHT(W27,3)="lue",VALUE(TRIM(LEFT(W27,3)))),0)</f>
        <v>3</v>
      </c>
      <c r="CV27" cm="1">
        <f t="array" ref="CV27">IFERROR(_xlfn.IFS(RIGHT(X27,3)="lue",VALUE(TRIM(LEFT(X27,3)))),0)</f>
        <v>0</v>
      </c>
      <c r="CW27" cm="1">
        <f t="array" ref="CW27">IFERROR(_xlfn.IFS(RIGHT(Y27,3)="lue",VALUE(TRIM(LEFT(Y27,3)))),0)</f>
        <v>0</v>
      </c>
      <c r="CX27" cm="1">
        <f t="array" ref="CX27">IFERROR(_xlfn.IFS(RIGHT(Z27,3)="lue",VALUE(TRIM(LEFT(Z27,3)))),0)</f>
        <v>0</v>
      </c>
      <c r="CY27" cm="1">
        <f t="array" ref="CY27">IFERROR(_xlfn.IFS(RIGHT(AA27,3)="lue",VALUE(TRIM(LEFT(AA27,3)))),0)</f>
        <v>0</v>
      </c>
      <c r="CZ27" cm="1">
        <f t="array" ref="CZ27">IFERROR(_xlfn.IFS(RIGHT(AB27,3)="lue",VALUE(TRIM(LEFT(AB27,3)))),0)</f>
        <v>1</v>
      </c>
      <c r="DA27" cm="1">
        <f t="array" ref="DA27">IFERROR(_xlfn.IFS(RIGHT(AC27,3)="lue",VALUE(TRIM(LEFT(AC27,3)))),0)</f>
        <v>0</v>
      </c>
      <c r="DB27" cm="1">
        <f t="array" ref="DB27">IFERROR(_xlfn.IFS(RIGHT(AD27,3)="lue",VALUE(TRIM(LEFT(AD27,3)))),0)</f>
        <v>0</v>
      </c>
      <c r="DC27" cm="1">
        <f t="array" ref="DC27">IFERROR(_xlfn.IFS(RIGHT(AE27,3)="lue",VALUE(TRIM(LEFT(AE27,3)))),0)</f>
        <v>0</v>
      </c>
      <c r="DD27" cm="1">
        <f t="array" ref="DD27">IFERROR(_xlfn.IFS(RIGHT(AF27,3)="lue",VALUE(TRIM(LEFT(AF27,3)))),0)</f>
        <v>0</v>
      </c>
      <c r="DE27" cm="1">
        <f t="array" ref="DE27">IFERROR(_xlfn.IFS(RIGHT(AG27,3)="lue",VALUE(TRIM(LEFT(AG27,3)))),0)</f>
        <v>0</v>
      </c>
      <c r="DF27" cm="1">
        <f t="array" ref="DF27">IFERROR(_xlfn.IFS(RIGHT(AH27,3)="lue",VALUE(TRIM(LEFT(AH27,3)))),0)</f>
        <v>0</v>
      </c>
    </row>
    <row r="28" spans="2:110">
      <c r="B28" s="2" t="s">
        <v>80</v>
      </c>
      <c r="C28">
        <f>VALUE(TRIM(SUBSTITUTE(_xlfn.TEXTBEFORE(B28,":"),"Game","")))</f>
        <v>20</v>
      </c>
      <c r="D28" cm="1">
        <f t="array" ref="D28">SUM(--AJ28:BA28)</f>
        <v>17</v>
      </c>
      <c r="E28" t="b">
        <f>D28=$K$4</f>
        <v>0</v>
      </c>
      <c r="F28">
        <f>MAX(BC28:BT28)</f>
        <v>10</v>
      </c>
      <c r="G28">
        <f>MAX(BV28:CM28)</f>
        <v>6</v>
      </c>
      <c r="H28">
        <f>MAX(CO28:DF28)</f>
        <v>16</v>
      </c>
      <c r="I28">
        <f>PRODUCT(F28:H28)</f>
        <v>960</v>
      </c>
      <c r="J28" t="str" cm="1">
        <f t="array" ref="J28:M28">_xlfn.TEXTSPLIT(_xlfn.TEXTAFTER(B28,":"),";")</f>
        <v xml:space="preserve"> 5 green, 5 red, 16 blue</v>
      </c>
      <c r="K28" t="str">
        <v xml:space="preserve"> 8 blue, 6 green, 4 red</v>
      </c>
      <c r="L28" t="str">
        <v xml:space="preserve"> 10 red, 11 blue</v>
      </c>
      <c r="M28" t="str">
        <v xml:space="preserve"> 5 red, 5 blue, 5 green</v>
      </c>
      <c r="P28" s="1"/>
      <c r="Q28" t="str" cm="1">
        <f t="array" ref="Q28:S28">IFERROR(_xlfn.TEXTSPLIT(J28,","),"")</f>
        <v xml:space="preserve"> 5 green</v>
      </c>
      <c r="R28" t="str">
        <v xml:space="preserve"> 5 red</v>
      </c>
      <c r="S28" t="str">
        <v xml:space="preserve"> 16 blue</v>
      </c>
      <c r="T28" t="str" cm="1">
        <f t="array" ref="T28:V28">IFERROR(_xlfn.TEXTSPLIT(K28,","),"")</f>
        <v xml:space="preserve"> 8 blue</v>
      </c>
      <c r="U28" t="str">
        <v xml:space="preserve"> 6 green</v>
      </c>
      <c r="V28" t="str">
        <v xml:space="preserve"> 4 red</v>
      </c>
      <c r="W28" t="str" cm="1">
        <f t="array" ref="W28:X28">IFERROR(_xlfn.TEXTSPLIT(L28,","),"")</f>
        <v xml:space="preserve"> 10 red</v>
      </c>
      <c r="X28" t="str">
        <v xml:space="preserve"> 11 blue</v>
      </c>
      <c r="Z28" t="str" cm="1">
        <f t="array" ref="Z28:AB28">IFERROR(_xlfn.TEXTSPLIT(M28,","),"")</f>
        <v xml:space="preserve"> 5 red</v>
      </c>
      <c r="AA28" t="str">
        <v xml:space="preserve"> 5 blue</v>
      </c>
      <c r="AB28" t="str">
        <v xml:space="preserve"> 5 green</v>
      </c>
      <c r="AC28" t="str" cm="1">
        <f t="array" ref="AC28">IFERROR(_xlfn.TEXTSPLIT(N28,","),"")</f>
        <v/>
      </c>
      <c r="AF28" t="str" cm="1">
        <f t="array" ref="AF28">IFERROR(_xlfn.TEXTSPLIT(O28,","),"")</f>
        <v/>
      </c>
      <c r="AI28" s="1"/>
      <c r="AJ28" t="b" cm="1">
        <f t="array" ref="AJ28">_xlfn.IFS(RIGHT(Q28,3)="red",VALUE(TRIM(LEFT(Q28,3)))&lt;=$D$4,RIGHT(Q28,3)="een",VALUE(TRIM(LEFT(Q28,3)))&lt;=$D$5,RIGHT(Q28,3)="lue",VALUE(TRIM(LEFT(Q28,3)))&lt;=$D$6,Q28="",TRUE,TRUE,"")</f>
        <v>1</v>
      </c>
      <c r="AK28" t="b" cm="1">
        <f t="array" ref="AK28">_xlfn.IFS(RIGHT(R28,3)="red",VALUE(TRIM(LEFT(R28,3)))&lt;=$D$4,RIGHT(R28,3)="een",VALUE(TRIM(LEFT(R28,3)))&lt;=$D$5,RIGHT(R28,3)="lue",VALUE(TRIM(LEFT(R28,3)))&lt;=$D$6,R28="",TRUE,TRUE,"")</f>
        <v>1</v>
      </c>
      <c r="AL28" t="b" cm="1">
        <f t="array" ref="AL28">_xlfn.IFS(RIGHT(S28,3)="red",VALUE(TRIM(LEFT(S28,3)))&lt;=$D$4,RIGHT(S28,3)="een",VALUE(TRIM(LEFT(S28,3)))&lt;=$D$5,RIGHT(S28,3)="lue",VALUE(TRIM(LEFT(S28,3)))&lt;=$D$6,S28="",TRUE,TRUE,"")</f>
        <v>0</v>
      </c>
      <c r="AM28" t="b" cm="1">
        <f t="array" ref="AM28">_xlfn.IFS(RIGHT(T28,3)="red",VALUE(TRIM(LEFT(T28,3)))&lt;=$D$4,RIGHT(T28,3)="een",VALUE(TRIM(LEFT(T28,3)))&lt;=$D$5,RIGHT(T28,3)="lue",VALUE(TRIM(LEFT(T28,3)))&lt;=$D$6,T28="",TRUE,TRUE,"")</f>
        <v>1</v>
      </c>
      <c r="AN28" t="b" cm="1">
        <f t="array" ref="AN28">_xlfn.IFS(RIGHT(U28,3)="red",VALUE(TRIM(LEFT(U28,3)))&lt;=$D$4,RIGHT(U28,3)="een",VALUE(TRIM(LEFT(U28,3)))&lt;=$D$5,RIGHT(U28,3)="lue",VALUE(TRIM(LEFT(U28,3)))&lt;=$D$6,U28="",TRUE,TRUE,"")</f>
        <v>1</v>
      </c>
      <c r="AO28" t="b" cm="1">
        <f t="array" ref="AO28">_xlfn.IFS(RIGHT(V28,3)="red",VALUE(TRIM(LEFT(V28,3)))&lt;=$D$4,RIGHT(V28,3)="een",VALUE(TRIM(LEFT(V28,3)))&lt;=$D$5,RIGHT(V28,3)="lue",VALUE(TRIM(LEFT(V28,3)))&lt;=$D$6,V28="",TRUE,TRUE,"")</f>
        <v>1</v>
      </c>
      <c r="AP28" t="b" cm="1">
        <f t="array" ref="AP28">_xlfn.IFS(RIGHT(W28,3)="red",VALUE(TRIM(LEFT(W28,3)))&lt;=$D$4,RIGHT(W28,3)="een",VALUE(TRIM(LEFT(W28,3)))&lt;=$D$5,RIGHT(W28,3)="lue",VALUE(TRIM(LEFT(W28,3)))&lt;=$D$6,W28="",TRUE,TRUE,"")</f>
        <v>1</v>
      </c>
      <c r="AQ28" t="b" cm="1">
        <f t="array" ref="AQ28">_xlfn.IFS(RIGHT(X28,3)="red",VALUE(TRIM(LEFT(X28,3)))&lt;=$D$4,RIGHT(X28,3)="een",VALUE(TRIM(LEFT(X28,3)))&lt;=$D$5,RIGHT(X28,3)="lue",VALUE(TRIM(LEFT(X28,3)))&lt;=$D$6,X28="",TRUE,TRUE,"")</f>
        <v>1</v>
      </c>
      <c r="AR28" t="b" cm="1">
        <f t="array" ref="AR28">_xlfn.IFS(RIGHT(Y28,3)="red",VALUE(TRIM(LEFT(Y28,3)))&lt;=$D$4,RIGHT(Y28,3)="een",VALUE(TRIM(LEFT(Y28,3)))&lt;=$D$5,RIGHT(Y28,3)="lue",VALUE(TRIM(LEFT(Y28,3)))&lt;=$D$6,Y28="",TRUE,TRUE,"")</f>
        <v>1</v>
      </c>
      <c r="AS28" t="b" cm="1">
        <f t="array" ref="AS28">_xlfn.IFS(RIGHT(Z28,3)="red",VALUE(TRIM(LEFT(Z28,3)))&lt;=$D$4,RIGHT(Z28,3)="een",VALUE(TRIM(LEFT(Z28,3)))&lt;=$D$5,RIGHT(Z28,3)="lue",VALUE(TRIM(LEFT(Z28,3)))&lt;=$D$6,Z28="",TRUE,TRUE,"")</f>
        <v>1</v>
      </c>
      <c r="AT28" t="b" cm="1">
        <f t="array" ref="AT28">_xlfn.IFS(RIGHT(AA28,3)="red",VALUE(TRIM(LEFT(AA28,3)))&lt;=$D$4,RIGHT(AA28,3)="een",VALUE(TRIM(LEFT(AA28,3)))&lt;=$D$5,RIGHT(AA28,3)="lue",VALUE(TRIM(LEFT(AA28,3)))&lt;=$D$6,AA28="",TRUE,TRUE,"")</f>
        <v>1</v>
      </c>
      <c r="AU28" t="b" cm="1">
        <f t="array" ref="AU28">_xlfn.IFS(RIGHT(AB28,3)="red",VALUE(TRIM(LEFT(AB28,3)))&lt;=$D$4,RIGHT(AB28,3)="een",VALUE(TRIM(LEFT(AB28,3)))&lt;=$D$5,RIGHT(AB28,3)="lue",VALUE(TRIM(LEFT(AB28,3)))&lt;=$D$6,AB28="",TRUE,TRUE,"")</f>
        <v>1</v>
      </c>
      <c r="AV28" t="b" cm="1">
        <f t="array" ref="AV28">_xlfn.IFS(RIGHT(AC28,3)="red",VALUE(TRIM(LEFT(AC28,3)))&lt;=$D$4,RIGHT(AC28,3)="een",VALUE(TRIM(LEFT(AC28,3)))&lt;=$D$5,RIGHT(AC28,3)="lue",VALUE(TRIM(LEFT(AC28,3)))&lt;=$D$6,AC28="",TRUE,TRUE,"")</f>
        <v>1</v>
      </c>
      <c r="AW28" t="b" cm="1">
        <f t="array" ref="AW28">_xlfn.IFS(RIGHT(AD28,3)="red",VALUE(TRIM(LEFT(AD28,3)))&lt;=$D$4,RIGHT(AD28,3)="een",VALUE(TRIM(LEFT(AD28,3)))&lt;=$D$5,RIGHT(AD28,3)="lue",VALUE(TRIM(LEFT(AD28,3)))&lt;=$D$6,AD28="",TRUE,TRUE,"")</f>
        <v>1</v>
      </c>
      <c r="AX28" t="b" cm="1">
        <f t="array" ref="AX28">_xlfn.IFS(RIGHT(AE28,3)="red",VALUE(TRIM(LEFT(AE28,3)))&lt;=$D$4,RIGHT(AE28,3)="een",VALUE(TRIM(LEFT(AE28,3)))&lt;=$D$5,RIGHT(AE28,3)="lue",VALUE(TRIM(LEFT(AE28,3)))&lt;=$D$6,AE28="",TRUE,TRUE,"")</f>
        <v>1</v>
      </c>
      <c r="AY28" t="b" cm="1">
        <f t="array" ref="AY28">_xlfn.IFS(RIGHT(AF28,3)="red",VALUE(TRIM(LEFT(AF28,3)))&lt;=$D$4,RIGHT(AF28,3)="een",VALUE(TRIM(LEFT(AF28,3)))&lt;=$D$5,RIGHT(AF28,3)="lue",VALUE(TRIM(LEFT(AF28,3)))&lt;=$D$6,AF28="",TRUE,TRUE,"")</f>
        <v>1</v>
      </c>
      <c r="AZ28" t="b" cm="1">
        <f t="array" ref="AZ28">_xlfn.IFS(RIGHT(AG28,3)="red",VALUE(TRIM(LEFT(AG28,3)))&lt;=$D$4,RIGHT(AG28,3)="een",VALUE(TRIM(LEFT(AG28,3)))&lt;=$D$5,RIGHT(AG28,3)="lue",VALUE(TRIM(LEFT(AG28,3)))&lt;=$D$6,AG28="",TRUE,TRUE,"")</f>
        <v>1</v>
      </c>
      <c r="BA28" t="b" cm="1">
        <f t="array" ref="BA28">_xlfn.IFS(RIGHT(AH28,3)="red",VALUE(TRIM(LEFT(AH28,3)))&lt;=$D$4,RIGHT(AH28,3)="een",VALUE(TRIM(LEFT(AH28,3)))&lt;=$D$5,RIGHT(AH28,3)="lue",VALUE(TRIM(LEFT(AH28,3)))&lt;=$D$6,AH28="",TRUE,TRUE,"")</f>
        <v>1</v>
      </c>
      <c r="BB28" s="1"/>
      <c r="BC28" cm="1">
        <f t="array" ref="BC28">IFERROR(_xlfn.IFS(RIGHT(Q28,3)="red",VALUE(TRIM(LEFT(Q28,3)))),0)</f>
        <v>0</v>
      </c>
      <c r="BD28" cm="1">
        <f t="array" ref="BD28">IFERROR(_xlfn.IFS(RIGHT(R28,3)="red",VALUE(TRIM(LEFT(R28,3)))),0)</f>
        <v>5</v>
      </c>
      <c r="BE28" cm="1">
        <f t="array" ref="BE28">IFERROR(_xlfn.IFS(RIGHT(S28,3)="red",VALUE(TRIM(LEFT(S28,3)))),0)</f>
        <v>0</v>
      </c>
      <c r="BF28" cm="1">
        <f t="array" ref="BF28">IFERROR(_xlfn.IFS(RIGHT(T28,3)="red",VALUE(TRIM(LEFT(T28,3)))),0)</f>
        <v>0</v>
      </c>
      <c r="BG28" cm="1">
        <f t="array" ref="BG28">IFERROR(_xlfn.IFS(RIGHT(U28,3)="red",VALUE(TRIM(LEFT(U28,3)))),0)</f>
        <v>0</v>
      </c>
      <c r="BH28" cm="1">
        <f t="array" ref="BH28">IFERROR(_xlfn.IFS(RIGHT(V28,3)="red",VALUE(TRIM(LEFT(V28,3)))),0)</f>
        <v>4</v>
      </c>
      <c r="BI28" cm="1">
        <f t="array" ref="BI28">IFERROR(_xlfn.IFS(RIGHT(W28,3)="red",VALUE(TRIM(LEFT(W28,3)))),0)</f>
        <v>10</v>
      </c>
      <c r="BJ28" cm="1">
        <f t="array" ref="BJ28">IFERROR(_xlfn.IFS(RIGHT(X28,3)="red",VALUE(TRIM(LEFT(X28,3)))),0)</f>
        <v>0</v>
      </c>
      <c r="BK28" cm="1">
        <f t="array" ref="BK28">IFERROR(_xlfn.IFS(RIGHT(Y28,3)="red",VALUE(TRIM(LEFT(Y28,3)))),0)</f>
        <v>0</v>
      </c>
      <c r="BL28" cm="1">
        <f t="array" ref="BL28">IFERROR(_xlfn.IFS(RIGHT(Z28,3)="red",VALUE(TRIM(LEFT(Z28,3)))),0)</f>
        <v>5</v>
      </c>
      <c r="BM28" cm="1">
        <f t="array" ref="BM28">IFERROR(_xlfn.IFS(RIGHT(AA28,3)="red",VALUE(TRIM(LEFT(AA28,3)))),0)</f>
        <v>0</v>
      </c>
      <c r="BN28" cm="1">
        <f t="array" ref="BN28">IFERROR(_xlfn.IFS(RIGHT(AB28,3)="red",VALUE(TRIM(LEFT(AB28,3)))),0)</f>
        <v>0</v>
      </c>
      <c r="BO28" cm="1">
        <f t="array" ref="BO28">IFERROR(_xlfn.IFS(RIGHT(AC28,3)="red",VALUE(TRIM(LEFT(AC28,3)))),0)</f>
        <v>0</v>
      </c>
      <c r="BP28" cm="1">
        <f t="array" ref="BP28">IFERROR(_xlfn.IFS(RIGHT(AD28,3)="red",VALUE(TRIM(LEFT(AD28,3)))),0)</f>
        <v>0</v>
      </c>
      <c r="BQ28" cm="1">
        <f t="array" ref="BQ28">IFERROR(_xlfn.IFS(RIGHT(AE28,3)="red",VALUE(TRIM(LEFT(AE28,3)))),0)</f>
        <v>0</v>
      </c>
      <c r="BR28" cm="1">
        <f t="array" ref="BR28">IFERROR(_xlfn.IFS(RIGHT(AF28,3)="red",VALUE(TRIM(LEFT(AF28,3)))),0)</f>
        <v>0</v>
      </c>
      <c r="BS28" cm="1">
        <f t="array" ref="BS28">IFERROR(_xlfn.IFS(RIGHT(AG28,3)="red",VALUE(TRIM(LEFT(AG28,3)))),0)</f>
        <v>0</v>
      </c>
      <c r="BT28" cm="1">
        <f t="array" ref="BT28">IFERROR(_xlfn.IFS(RIGHT(AH28,3)="red",VALUE(TRIM(LEFT(AH28,3)))),0)</f>
        <v>0</v>
      </c>
      <c r="BU28" s="1"/>
      <c r="BV28" cm="1">
        <f t="array" ref="BV28">IFERROR(_xlfn.IFS(RIGHT(Q28,3)="een",VALUE(TRIM(LEFT(Q28,3)))),0)</f>
        <v>5</v>
      </c>
      <c r="BW28" cm="1">
        <f t="array" ref="BW28">IFERROR(_xlfn.IFS(RIGHT(R28,3)="een",VALUE(TRIM(LEFT(R28,3)))),0)</f>
        <v>0</v>
      </c>
      <c r="BX28" cm="1">
        <f t="array" ref="BX28">IFERROR(_xlfn.IFS(RIGHT(S28,3)="een",VALUE(TRIM(LEFT(S28,3)))),0)</f>
        <v>0</v>
      </c>
      <c r="BY28" cm="1">
        <f t="array" ref="BY28">IFERROR(_xlfn.IFS(RIGHT(T28,3)="een",VALUE(TRIM(LEFT(T28,3)))),0)</f>
        <v>0</v>
      </c>
      <c r="BZ28" cm="1">
        <f t="array" ref="BZ28">IFERROR(_xlfn.IFS(RIGHT(U28,3)="een",VALUE(TRIM(LEFT(U28,3)))),0)</f>
        <v>6</v>
      </c>
      <c r="CA28" cm="1">
        <f t="array" ref="CA28">IFERROR(_xlfn.IFS(RIGHT(V28,3)="een",VALUE(TRIM(LEFT(V28,3)))),0)</f>
        <v>0</v>
      </c>
      <c r="CB28" cm="1">
        <f t="array" ref="CB28">IFERROR(_xlfn.IFS(RIGHT(W28,3)="een",VALUE(TRIM(LEFT(W28,3)))),0)</f>
        <v>0</v>
      </c>
      <c r="CC28" cm="1">
        <f t="array" ref="CC28">IFERROR(_xlfn.IFS(RIGHT(X28,3)="een",VALUE(TRIM(LEFT(X28,3)))),0)</f>
        <v>0</v>
      </c>
      <c r="CD28" cm="1">
        <f t="array" ref="CD28">IFERROR(_xlfn.IFS(RIGHT(Y28,3)="een",VALUE(TRIM(LEFT(Y28,3)))),0)</f>
        <v>0</v>
      </c>
      <c r="CE28" cm="1">
        <f t="array" ref="CE28">IFERROR(_xlfn.IFS(RIGHT(Z28,3)="een",VALUE(TRIM(LEFT(Z28,3)))),0)</f>
        <v>0</v>
      </c>
      <c r="CF28" cm="1">
        <f t="array" ref="CF28">IFERROR(_xlfn.IFS(RIGHT(AA28,3)="een",VALUE(TRIM(LEFT(AA28,3)))),0)</f>
        <v>0</v>
      </c>
      <c r="CG28" cm="1">
        <f t="array" ref="CG28">IFERROR(_xlfn.IFS(RIGHT(AB28,3)="een",VALUE(TRIM(LEFT(AB28,3)))),0)</f>
        <v>5</v>
      </c>
      <c r="CH28" cm="1">
        <f t="array" ref="CH28">IFERROR(_xlfn.IFS(RIGHT(AC28,3)="een",VALUE(TRIM(LEFT(AC28,3)))),0)</f>
        <v>0</v>
      </c>
      <c r="CI28" cm="1">
        <f t="array" ref="CI28">IFERROR(_xlfn.IFS(RIGHT(AD28,3)="een",VALUE(TRIM(LEFT(AD28,3)))),0)</f>
        <v>0</v>
      </c>
      <c r="CJ28" cm="1">
        <f t="array" ref="CJ28">IFERROR(_xlfn.IFS(RIGHT(AE28,3)="een",VALUE(TRIM(LEFT(AE28,3)))),0)</f>
        <v>0</v>
      </c>
      <c r="CK28" cm="1">
        <f t="array" ref="CK28">IFERROR(_xlfn.IFS(RIGHT(AF28,3)="een",VALUE(TRIM(LEFT(AF28,3)))),0)</f>
        <v>0</v>
      </c>
      <c r="CL28" cm="1">
        <f t="array" ref="CL28">IFERROR(_xlfn.IFS(RIGHT(AG28,3)="een",VALUE(TRIM(LEFT(AG28,3)))),0)</f>
        <v>0</v>
      </c>
      <c r="CM28" cm="1">
        <f t="array" ref="CM28">IFERROR(_xlfn.IFS(RIGHT(AH28,3)="een",VALUE(TRIM(LEFT(AH28,3)))),0)</f>
        <v>0</v>
      </c>
      <c r="CN28" s="1"/>
      <c r="CO28" cm="1">
        <f t="array" ref="CO28">IFERROR(_xlfn.IFS(RIGHT(Q28,3)="lue",VALUE(TRIM(LEFT(Q28,3)))),0)</f>
        <v>0</v>
      </c>
      <c r="CP28" cm="1">
        <f t="array" ref="CP28">IFERROR(_xlfn.IFS(RIGHT(R28,3)="lue",VALUE(TRIM(LEFT(R28,3)))),0)</f>
        <v>0</v>
      </c>
      <c r="CQ28" cm="1">
        <f t="array" ref="CQ28">IFERROR(_xlfn.IFS(RIGHT(S28,3)="lue",VALUE(TRIM(LEFT(S28,3)))),0)</f>
        <v>16</v>
      </c>
      <c r="CR28" cm="1">
        <f t="array" ref="CR28">IFERROR(_xlfn.IFS(RIGHT(T28,3)="lue",VALUE(TRIM(LEFT(T28,3)))),0)</f>
        <v>8</v>
      </c>
      <c r="CS28" cm="1">
        <f t="array" ref="CS28">IFERROR(_xlfn.IFS(RIGHT(U28,3)="lue",VALUE(TRIM(LEFT(U28,3)))),0)</f>
        <v>0</v>
      </c>
      <c r="CT28" cm="1">
        <f t="array" ref="CT28">IFERROR(_xlfn.IFS(RIGHT(V28,3)="lue",VALUE(TRIM(LEFT(V28,3)))),0)</f>
        <v>0</v>
      </c>
      <c r="CU28" cm="1">
        <f t="array" ref="CU28">IFERROR(_xlfn.IFS(RIGHT(W28,3)="lue",VALUE(TRIM(LEFT(W28,3)))),0)</f>
        <v>0</v>
      </c>
      <c r="CV28" cm="1">
        <f t="array" ref="CV28">IFERROR(_xlfn.IFS(RIGHT(X28,3)="lue",VALUE(TRIM(LEFT(X28,3)))),0)</f>
        <v>11</v>
      </c>
      <c r="CW28" cm="1">
        <f t="array" ref="CW28">IFERROR(_xlfn.IFS(RIGHT(Y28,3)="lue",VALUE(TRIM(LEFT(Y28,3)))),0)</f>
        <v>0</v>
      </c>
      <c r="CX28" cm="1">
        <f t="array" ref="CX28">IFERROR(_xlfn.IFS(RIGHT(Z28,3)="lue",VALUE(TRIM(LEFT(Z28,3)))),0)</f>
        <v>0</v>
      </c>
      <c r="CY28" cm="1">
        <f t="array" ref="CY28">IFERROR(_xlfn.IFS(RIGHT(AA28,3)="lue",VALUE(TRIM(LEFT(AA28,3)))),0)</f>
        <v>5</v>
      </c>
      <c r="CZ28" cm="1">
        <f t="array" ref="CZ28">IFERROR(_xlfn.IFS(RIGHT(AB28,3)="lue",VALUE(TRIM(LEFT(AB28,3)))),0)</f>
        <v>0</v>
      </c>
      <c r="DA28" cm="1">
        <f t="array" ref="DA28">IFERROR(_xlfn.IFS(RIGHT(AC28,3)="lue",VALUE(TRIM(LEFT(AC28,3)))),0)</f>
        <v>0</v>
      </c>
      <c r="DB28" cm="1">
        <f t="array" ref="DB28">IFERROR(_xlfn.IFS(RIGHT(AD28,3)="lue",VALUE(TRIM(LEFT(AD28,3)))),0)</f>
        <v>0</v>
      </c>
      <c r="DC28" cm="1">
        <f t="array" ref="DC28">IFERROR(_xlfn.IFS(RIGHT(AE28,3)="lue",VALUE(TRIM(LEFT(AE28,3)))),0)</f>
        <v>0</v>
      </c>
      <c r="DD28" cm="1">
        <f t="array" ref="DD28">IFERROR(_xlfn.IFS(RIGHT(AF28,3)="lue",VALUE(TRIM(LEFT(AF28,3)))),0)</f>
        <v>0</v>
      </c>
      <c r="DE28" cm="1">
        <f t="array" ref="DE28">IFERROR(_xlfn.IFS(RIGHT(AG28,3)="lue",VALUE(TRIM(LEFT(AG28,3)))),0)</f>
        <v>0</v>
      </c>
      <c r="DF28" cm="1">
        <f t="array" ref="DF28">IFERROR(_xlfn.IFS(RIGHT(AH28,3)="lue",VALUE(TRIM(LEFT(AH28,3)))),0)</f>
        <v>0</v>
      </c>
    </row>
    <row r="29" spans="2:110">
      <c r="B29" s="2" t="s">
        <v>79</v>
      </c>
      <c r="C29">
        <f>VALUE(TRIM(SUBSTITUTE(_xlfn.TEXTBEFORE(B29,":"),"Game","")))</f>
        <v>21</v>
      </c>
      <c r="D29" cm="1">
        <f t="array" ref="D29">SUM(--AJ29:BA29)</f>
        <v>12</v>
      </c>
      <c r="E29" t="b">
        <f>D29=$K$4</f>
        <v>0</v>
      </c>
      <c r="F29">
        <f>MAX(BC29:BT29)</f>
        <v>6</v>
      </c>
      <c r="G29">
        <f>MAX(BV29:CM29)</f>
        <v>17</v>
      </c>
      <c r="H29">
        <f>MAX(CO29:DF29)</f>
        <v>19</v>
      </c>
      <c r="I29">
        <f>PRODUCT(F29:H29)</f>
        <v>1938</v>
      </c>
      <c r="J29" t="str" cm="1">
        <f t="array" ref="J29:N29">_xlfn.TEXTSPLIT(_xlfn.TEXTAFTER(B29,":"),";")</f>
        <v xml:space="preserve"> 1 red, 3 blue, 14 green</v>
      </c>
      <c r="K29" t="str">
        <v xml:space="preserve"> 6 red, 6 blue, 17 green</v>
      </c>
      <c r="L29" t="str">
        <v xml:space="preserve"> 12 green, 17 blue, 3 red</v>
      </c>
      <c r="M29" t="str">
        <v xml:space="preserve"> 15 green, 1 red, 19 blue</v>
      </c>
      <c r="N29" t="str">
        <v xml:space="preserve"> 3 red, 18 blue, 4 green</v>
      </c>
      <c r="P29" s="1"/>
      <c r="Q29" t="str" cm="1">
        <f t="array" ref="Q29:S29">IFERROR(_xlfn.TEXTSPLIT(J29,","),"")</f>
        <v xml:space="preserve"> 1 red</v>
      </c>
      <c r="R29" t="str">
        <v xml:space="preserve"> 3 blue</v>
      </c>
      <c r="S29" t="str">
        <v xml:space="preserve"> 14 green</v>
      </c>
      <c r="T29" t="str" cm="1">
        <f t="array" ref="T29:V29">IFERROR(_xlfn.TEXTSPLIT(K29,","),"")</f>
        <v xml:space="preserve"> 6 red</v>
      </c>
      <c r="U29" t="str">
        <v xml:space="preserve"> 6 blue</v>
      </c>
      <c r="V29" t="str">
        <v xml:space="preserve"> 17 green</v>
      </c>
      <c r="W29" t="str" cm="1">
        <f t="array" ref="W29:Y29">IFERROR(_xlfn.TEXTSPLIT(L29,","),"")</f>
        <v xml:space="preserve"> 12 green</v>
      </c>
      <c r="X29" t="str">
        <v xml:space="preserve"> 17 blue</v>
      </c>
      <c r="Y29" t="str">
        <v xml:space="preserve"> 3 red</v>
      </c>
      <c r="Z29" t="str" cm="1">
        <f t="array" ref="Z29:AB29">IFERROR(_xlfn.TEXTSPLIT(M29,","),"")</f>
        <v xml:space="preserve"> 15 green</v>
      </c>
      <c r="AA29" t="str">
        <v xml:space="preserve"> 1 red</v>
      </c>
      <c r="AB29" t="str">
        <v xml:space="preserve"> 19 blue</v>
      </c>
      <c r="AC29" t="str" cm="1">
        <f t="array" ref="AC29:AE29">IFERROR(_xlfn.TEXTSPLIT(N29,","),"")</f>
        <v xml:space="preserve"> 3 red</v>
      </c>
      <c r="AD29" t="str">
        <v xml:space="preserve"> 18 blue</v>
      </c>
      <c r="AE29" t="str">
        <v xml:space="preserve"> 4 green</v>
      </c>
      <c r="AF29" t="str" cm="1">
        <f t="array" ref="AF29">IFERROR(_xlfn.TEXTSPLIT(O29,","),"")</f>
        <v/>
      </c>
      <c r="AI29" s="1"/>
      <c r="AJ29" t="b" cm="1">
        <f t="array" ref="AJ29">_xlfn.IFS(RIGHT(Q29,3)="red",VALUE(TRIM(LEFT(Q29,3)))&lt;=$D$4,RIGHT(Q29,3)="een",VALUE(TRIM(LEFT(Q29,3)))&lt;=$D$5,RIGHT(Q29,3)="lue",VALUE(TRIM(LEFT(Q29,3)))&lt;=$D$6,Q29="",TRUE,TRUE,"")</f>
        <v>1</v>
      </c>
      <c r="AK29" t="b" cm="1">
        <f t="array" ref="AK29">_xlfn.IFS(RIGHT(R29,3)="red",VALUE(TRIM(LEFT(R29,3)))&lt;=$D$4,RIGHT(R29,3)="een",VALUE(TRIM(LEFT(R29,3)))&lt;=$D$5,RIGHT(R29,3)="lue",VALUE(TRIM(LEFT(R29,3)))&lt;=$D$6,R29="",TRUE,TRUE,"")</f>
        <v>1</v>
      </c>
      <c r="AL29" t="b" cm="1">
        <f t="array" ref="AL29">_xlfn.IFS(RIGHT(S29,3)="red",VALUE(TRIM(LEFT(S29,3)))&lt;=$D$4,RIGHT(S29,3)="een",VALUE(TRIM(LEFT(S29,3)))&lt;=$D$5,RIGHT(S29,3)="lue",VALUE(TRIM(LEFT(S29,3)))&lt;=$D$6,S29="",TRUE,TRUE,"")</f>
        <v>0</v>
      </c>
      <c r="AM29" t="b" cm="1">
        <f t="array" ref="AM29">_xlfn.IFS(RIGHT(T29,3)="red",VALUE(TRIM(LEFT(T29,3)))&lt;=$D$4,RIGHT(T29,3)="een",VALUE(TRIM(LEFT(T29,3)))&lt;=$D$5,RIGHT(T29,3)="lue",VALUE(TRIM(LEFT(T29,3)))&lt;=$D$6,T29="",TRUE,TRUE,"")</f>
        <v>1</v>
      </c>
      <c r="AN29" t="b" cm="1">
        <f t="array" ref="AN29">_xlfn.IFS(RIGHT(U29,3)="red",VALUE(TRIM(LEFT(U29,3)))&lt;=$D$4,RIGHT(U29,3)="een",VALUE(TRIM(LEFT(U29,3)))&lt;=$D$5,RIGHT(U29,3)="lue",VALUE(TRIM(LEFT(U29,3)))&lt;=$D$6,U29="",TRUE,TRUE,"")</f>
        <v>1</v>
      </c>
      <c r="AO29" t="b" cm="1">
        <f t="array" ref="AO29">_xlfn.IFS(RIGHT(V29,3)="red",VALUE(TRIM(LEFT(V29,3)))&lt;=$D$4,RIGHT(V29,3)="een",VALUE(TRIM(LEFT(V29,3)))&lt;=$D$5,RIGHT(V29,3)="lue",VALUE(TRIM(LEFT(V29,3)))&lt;=$D$6,V29="",TRUE,TRUE,"")</f>
        <v>0</v>
      </c>
      <c r="AP29" t="b" cm="1">
        <f t="array" ref="AP29">_xlfn.IFS(RIGHT(W29,3)="red",VALUE(TRIM(LEFT(W29,3)))&lt;=$D$4,RIGHT(W29,3)="een",VALUE(TRIM(LEFT(W29,3)))&lt;=$D$5,RIGHT(W29,3)="lue",VALUE(TRIM(LEFT(W29,3)))&lt;=$D$6,W29="",TRUE,TRUE,"")</f>
        <v>1</v>
      </c>
      <c r="AQ29" t="b" cm="1">
        <f t="array" ref="AQ29">_xlfn.IFS(RIGHT(X29,3)="red",VALUE(TRIM(LEFT(X29,3)))&lt;=$D$4,RIGHT(X29,3)="een",VALUE(TRIM(LEFT(X29,3)))&lt;=$D$5,RIGHT(X29,3)="lue",VALUE(TRIM(LEFT(X29,3)))&lt;=$D$6,X29="",TRUE,TRUE,"")</f>
        <v>0</v>
      </c>
      <c r="AR29" t="b" cm="1">
        <f t="array" ref="AR29">_xlfn.IFS(RIGHT(Y29,3)="red",VALUE(TRIM(LEFT(Y29,3)))&lt;=$D$4,RIGHT(Y29,3)="een",VALUE(TRIM(LEFT(Y29,3)))&lt;=$D$5,RIGHT(Y29,3)="lue",VALUE(TRIM(LEFT(Y29,3)))&lt;=$D$6,Y29="",TRUE,TRUE,"")</f>
        <v>1</v>
      </c>
      <c r="AS29" t="b" cm="1">
        <f t="array" ref="AS29">_xlfn.IFS(RIGHT(Z29,3)="red",VALUE(TRIM(LEFT(Z29,3)))&lt;=$D$4,RIGHT(Z29,3)="een",VALUE(TRIM(LEFT(Z29,3)))&lt;=$D$5,RIGHT(Z29,3)="lue",VALUE(TRIM(LEFT(Z29,3)))&lt;=$D$6,Z29="",TRUE,TRUE,"")</f>
        <v>0</v>
      </c>
      <c r="AT29" t="b" cm="1">
        <f t="array" ref="AT29">_xlfn.IFS(RIGHT(AA29,3)="red",VALUE(TRIM(LEFT(AA29,3)))&lt;=$D$4,RIGHT(AA29,3)="een",VALUE(TRIM(LEFT(AA29,3)))&lt;=$D$5,RIGHT(AA29,3)="lue",VALUE(TRIM(LEFT(AA29,3)))&lt;=$D$6,AA29="",TRUE,TRUE,"")</f>
        <v>1</v>
      </c>
      <c r="AU29" t="b" cm="1">
        <f t="array" ref="AU29">_xlfn.IFS(RIGHT(AB29,3)="red",VALUE(TRIM(LEFT(AB29,3)))&lt;=$D$4,RIGHT(AB29,3)="een",VALUE(TRIM(LEFT(AB29,3)))&lt;=$D$5,RIGHT(AB29,3)="lue",VALUE(TRIM(LEFT(AB29,3)))&lt;=$D$6,AB29="",TRUE,TRUE,"")</f>
        <v>0</v>
      </c>
      <c r="AV29" t="b" cm="1">
        <f t="array" ref="AV29">_xlfn.IFS(RIGHT(AC29,3)="red",VALUE(TRIM(LEFT(AC29,3)))&lt;=$D$4,RIGHT(AC29,3)="een",VALUE(TRIM(LEFT(AC29,3)))&lt;=$D$5,RIGHT(AC29,3)="lue",VALUE(TRIM(LEFT(AC29,3)))&lt;=$D$6,AC29="",TRUE,TRUE,"")</f>
        <v>1</v>
      </c>
      <c r="AW29" t="b" cm="1">
        <f t="array" ref="AW29">_xlfn.IFS(RIGHT(AD29,3)="red",VALUE(TRIM(LEFT(AD29,3)))&lt;=$D$4,RIGHT(AD29,3)="een",VALUE(TRIM(LEFT(AD29,3)))&lt;=$D$5,RIGHT(AD29,3)="lue",VALUE(TRIM(LEFT(AD29,3)))&lt;=$D$6,AD29="",TRUE,TRUE,"")</f>
        <v>0</v>
      </c>
      <c r="AX29" t="b" cm="1">
        <f t="array" ref="AX29">_xlfn.IFS(RIGHT(AE29,3)="red",VALUE(TRIM(LEFT(AE29,3)))&lt;=$D$4,RIGHT(AE29,3)="een",VALUE(TRIM(LEFT(AE29,3)))&lt;=$D$5,RIGHT(AE29,3)="lue",VALUE(TRIM(LEFT(AE29,3)))&lt;=$D$6,AE29="",TRUE,TRUE,"")</f>
        <v>1</v>
      </c>
      <c r="AY29" t="b" cm="1">
        <f t="array" ref="AY29">_xlfn.IFS(RIGHT(AF29,3)="red",VALUE(TRIM(LEFT(AF29,3)))&lt;=$D$4,RIGHT(AF29,3)="een",VALUE(TRIM(LEFT(AF29,3)))&lt;=$D$5,RIGHT(AF29,3)="lue",VALUE(TRIM(LEFT(AF29,3)))&lt;=$D$6,AF29="",TRUE,TRUE,"")</f>
        <v>1</v>
      </c>
      <c r="AZ29" t="b" cm="1">
        <f t="array" ref="AZ29">_xlfn.IFS(RIGHT(AG29,3)="red",VALUE(TRIM(LEFT(AG29,3)))&lt;=$D$4,RIGHT(AG29,3)="een",VALUE(TRIM(LEFT(AG29,3)))&lt;=$D$5,RIGHT(AG29,3)="lue",VALUE(TRIM(LEFT(AG29,3)))&lt;=$D$6,AG29="",TRUE,TRUE,"")</f>
        <v>1</v>
      </c>
      <c r="BA29" t="b" cm="1">
        <f t="array" ref="BA29">_xlfn.IFS(RIGHT(AH29,3)="red",VALUE(TRIM(LEFT(AH29,3)))&lt;=$D$4,RIGHT(AH29,3)="een",VALUE(TRIM(LEFT(AH29,3)))&lt;=$D$5,RIGHT(AH29,3)="lue",VALUE(TRIM(LEFT(AH29,3)))&lt;=$D$6,AH29="",TRUE,TRUE,"")</f>
        <v>1</v>
      </c>
      <c r="BB29" s="1"/>
      <c r="BC29" cm="1">
        <f t="array" ref="BC29">IFERROR(_xlfn.IFS(RIGHT(Q29,3)="red",VALUE(TRIM(LEFT(Q29,3)))),0)</f>
        <v>1</v>
      </c>
      <c r="BD29" cm="1">
        <f t="array" ref="BD29">IFERROR(_xlfn.IFS(RIGHT(R29,3)="red",VALUE(TRIM(LEFT(R29,3)))),0)</f>
        <v>0</v>
      </c>
      <c r="BE29" cm="1">
        <f t="array" ref="BE29">IFERROR(_xlfn.IFS(RIGHT(S29,3)="red",VALUE(TRIM(LEFT(S29,3)))),0)</f>
        <v>0</v>
      </c>
      <c r="BF29" cm="1">
        <f t="array" ref="BF29">IFERROR(_xlfn.IFS(RIGHT(T29,3)="red",VALUE(TRIM(LEFT(T29,3)))),0)</f>
        <v>6</v>
      </c>
      <c r="BG29" cm="1">
        <f t="array" ref="BG29">IFERROR(_xlfn.IFS(RIGHT(U29,3)="red",VALUE(TRIM(LEFT(U29,3)))),0)</f>
        <v>0</v>
      </c>
      <c r="BH29" cm="1">
        <f t="array" ref="BH29">IFERROR(_xlfn.IFS(RIGHT(V29,3)="red",VALUE(TRIM(LEFT(V29,3)))),0)</f>
        <v>0</v>
      </c>
      <c r="BI29" cm="1">
        <f t="array" ref="BI29">IFERROR(_xlfn.IFS(RIGHT(W29,3)="red",VALUE(TRIM(LEFT(W29,3)))),0)</f>
        <v>0</v>
      </c>
      <c r="BJ29" cm="1">
        <f t="array" ref="BJ29">IFERROR(_xlfn.IFS(RIGHT(X29,3)="red",VALUE(TRIM(LEFT(X29,3)))),0)</f>
        <v>0</v>
      </c>
      <c r="BK29" cm="1">
        <f t="array" ref="BK29">IFERROR(_xlfn.IFS(RIGHT(Y29,3)="red",VALUE(TRIM(LEFT(Y29,3)))),0)</f>
        <v>3</v>
      </c>
      <c r="BL29" cm="1">
        <f t="array" ref="BL29">IFERROR(_xlfn.IFS(RIGHT(Z29,3)="red",VALUE(TRIM(LEFT(Z29,3)))),0)</f>
        <v>0</v>
      </c>
      <c r="BM29" cm="1">
        <f t="array" ref="BM29">IFERROR(_xlfn.IFS(RIGHT(AA29,3)="red",VALUE(TRIM(LEFT(AA29,3)))),0)</f>
        <v>1</v>
      </c>
      <c r="BN29" cm="1">
        <f t="array" ref="BN29">IFERROR(_xlfn.IFS(RIGHT(AB29,3)="red",VALUE(TRIM(LEFT(AB29,3)))),0)</f>
        <v>0</v>
      </c>
      <c r="BO29" cm="1">
        <f t="array" ref="BO29">IFERROR(_xlfn.IFS(RIGHT(AC29,3)="red",VALUE(TRIM(LEFT(AC29,3)))),0)</f>
        <v>3</v>
      </c>
      <c r="BP29" cm="1">
        <f t="array" ref="BP29">IFERROR(_xlfn.IFS(RIGHT(AD29,3)="red",VALUE(TRIM(LEFT(AD29,3)))),0)</f>
        <v>0</v>
      </c>
      <c r="BQ29" cm="1">
        <f t="array" ref="BQ29">IFERROR(_xlfn.IFS(RIGHT(AE29,3)="red",VALUE(TRIM(LEFT(AE29,3)))),0)</f>
        <v>0</v>
      </c>
      <c r="BR29" cm="1">
        <f t="array" ref="BR29">IFERROR(_xlfn.IFS(RIGHT(AF29,3)="red",VALUE(TRIM(LEFT(AF29,3)))),0)</f>
        <v>0</v>
      </c>
      <c r="BS29" cm="1">
        <f t="array" ref="BS29">IFERROR(_xlfn.IFS(RIGHT(AG29,3)="red",VALUE(TRIM(LEFT(AG29,3)))),0)</f>
        <v>0</v>
      </c>
      <c r="BT29" cm="1">
        <f t="array" ref="BT29">IFERROR(_xlfn.IFS(RIGHT(AH29,3)="red",VALUE(TRIM(LEFT(AH29,3)))),0)</f>
        <v>0</v>
      </c>
      <c r="BU29" s="1"/>
      <c r="BV29" cm="1">
        <f t="array" ref="BV29">IFERROR(_xlfn.IFS(RIGHT(Q29,3)="een",VALUE(TRIM(LEFT(Q29,3)))),0)</f>
        <v>0</v>
      </c>
      <c r="BW29" cm="1">
        <f t="array" ref="BW29">IFERROR(_xlfn.IFS(RIGHT(R29,3)="een",VALUE(TRIM(LEFT(R29,3)))),0)</f>
        <v>0</v>
      </c>
      <c r="BX29" cm="1">
        <f t="array" ref="BX29">IFERROR(_xlfn.IFS(RIGHT(S29,3)="een",VALUE(TRIM(LEFT(S29,3)))),0)</f>
        <v>14</v>
      </c>
      <c r="BY29" cm="1">
        <f t="array" ref="BY29">IFERROR(_xlfn.IFS(RIGHT(T29,3)="een",VALUE(TRIM(LEFT(T29,3)))),0)</f>
        <v>0</v>
      </c>
      <c r="BZ29" cm="1">
        <f t="array" ref="BZ29">IFERROR(_xlfn.IFS(RIGHT(U29,3)="een",VALUE(TRIM(LEFT(U29,3)))),0)</f>
        <v>0</v>
      </c>
      <c r="CA29" cm="1">
        <f t="array" ref="CA29">IFERROR(_xlfn.IFS(RIGHT(V29,3)="een",VALUE(TRIM(LEFT(V29,3)))),0)</f>
        <v>17</v>
      </c>
      <c r="CB29" cm="1">
        <f t="array" ref="CB29">IFERROR(_xlfn.IFS(RIGHT(W29,3)="een",VALUE(TRIM(LEFT(W29,3)))),0)</f>
        <v>12</v>
      </c>
      <c r="CC29" cm="1">
        <f t="array" ref="CC29">IFERROR(_xlfn.IFS(RIGHT(X29,3)="een",VALUE(TRIM(LEFT(X29,3)))),0)</f>
        <v>0</v>
      </c>
      <c r="CD29" cm="1">
        <f t="array" ref="CD29">IFERROR(_xlfn.IFS(RIGHT(Y29,3)="een",VALUE(TRIM(LEFT(Y29,3)))),0)</f>
        <v>0</v>
      </c>
      <c r="CE29" cm="1">
        <f t="array" ref="CE29">IFERROR(_xlfn.IFS(RIGHT(Z29,3)="een",VALUE(TRIM(LEFT(Z29,3)))),0)</f>
        <v>15</v>
      </c>
      <c r="CF29" cm="1">
        <f t="array" ref="CF29">IFERROR(_xlfn.IFS(RIGHT(AA29,3)="een",VALUE(TRIM(LEFT(AA29,3)))),0)</f>
        <v>0</v>
      </c>
      <c r="CG29" cm="1">
        <f t="array" ref="CG29">IFERROR(_xlfn.IFS(RIGHT(AB29,3)="een",VALUE(TRIM(LEFT(AB29,3)))),0)</f>
        <v>0</v>
      </c>
      <c r="CH29" cm="1">
        <f t="array" ref="CH29">IFERROR(_xlfn.IFS(RIGHT(AC29,3)="een",VALUE(TRIM(LEFT(AC29,3)))),0)</f>
        <v>0</v>
      </c>
      <c r="CI29" cm="1">
        <f t="array" ref="CI29">IFERROR(_xlfn.IFS(RIGHT(AD29,3)="een",VALUE(TRIM(LEFT(AD29,3)))),0)</f>
        <v>0</v>
      </c>
      <c r="CJ29" cm="1">
        <f t="array" ref="CJ29">IFERROR(_xlfn.IFS(RIGHT(AE29,3)="een",VALUE(TRIM(LEFT(AE29,3)))),0)</f>
        <v>4</v>
      </c>
      <c r="CK29" cm="1">
        <f t="array" ref="CK29">IFERROR(_xlfn.IFS(RIGHT(AF29,3)="een",VALUE(TRIM(LEFT(AF29,3)))),0)</f>
        <v>0</v>
      </c>
      <c r="CL29" cm="1">
        <f t="array" ref="CL29">IFERROR(_xlfn.IFS(RIGHT(AG29,3)="een",VALUE(TRIM(LEFT(AG29,3)))),0)</f>
        <v>0</v>
      </c>
      <c r="CM29" cm="1">
        <f t="array" ref="CM29">IFERROR(_xlfn.IFS(RIGHT(AH29,3)="een",VALUE(TRIM(LEFT(AH29,3)))),0)</f>
        <v>0</v>
      </c>
      <c r="CN29" s="1"/>
      <c r="CO29" cm="1">
        <f t="array" ref="CO29">IFERROR(_xlfn.IFS(RIGHT(Q29,3)="lue",VALUE(TRIM(LEFT(Q29,3)))),0)</f>
        <v>0</v>
      </c>
      <c r="CP29" cm="1">
        <f t="array" ref="CP29">IFERROR(_xlfn.IFS(RIGHT(R29,3)="lue",VALUE(TRIM(LEFT(R29,3)))),0)</f>
        <v>3</v>
      </c>
      <c r="CQ29" cm="1">
        <f t="array" ref="CQ29">IFERROR(_xlfn.IFS(RIGHT(S29,3)="lue",VALUE(TRIM(LEFT(S29,3)))),0)</f>
        <v>0</v>
      </c>
      <c r="CR29" cm="1">
        <f t="array" ref="CR29">IFERROR(_xlfn.IFS(RIGHT(T29,3)="lue",VALUE(TRIM(LEFT(T29,3)))),0)</f>
        <v>0</v>
      </c>
      <c r="CS29" cm="1">
        <f t="array" ref="CS29">IFERROR(_xlfn.IFS(RIGHT(U29,3)="lue",VALUE(TRIM(LEFT(U29,3)))),0)</f>
        <v>6</v>
      </c>
      <c r="CT29" cm="1">
        <f t="array" ref="CT29">IFERROR(_xlfn.IFS(RIGHT(V29,3)="lue",VALUE(TRIM(LEFT(V29,3)))),0)</f>
        <v>0</v>
      </c>
      <c r="CU29" cm="1">
        <f t="array" ref="CU29">IFERROR(_xlfn.IFS(RIGHT(W29,3)="lue",VALUE(TRIM(LEFT(W29,3)))),0)</f>
        <v>0</v>
      </c>
      <c r="CV29" cm="1">
        <f t="array" ref="CV29">IFERROR(_xlfn.IFS(RIGHT(X29,3)="lue",VALUE(TRIM(LEFT(X29,3)))),0)</f>
        <v>17</v>
      </c>
      <c r="CW29" cm="1">
        <f t="array" ref="CW29">IFERROR(_xlfn.IFS(RIGHT(Y29,3)="lue",VALUE(TRIM(LEFT(Y29,3)))),0)</f>
        <v>0</v>
      </c>
      <c r="CX29" cm="1">
        <f t="array" ref="CX29">IFERROR(_xlfn.IFS(RIGHT(Z29,3)="lue",VALUE(TRIM(LEFT(Z29,3)))),0)</f>
        <v>0</v>
      </c>
      <c r="CY29" cm="1">
        <f t="array" ref="CY29">IFERROR(_xlfn.IFS(RIGHT(AA29,3)="lue",VALUE(TRIM(LEFT(AA29,3)))),0)</f>
        <v>0</v>
      </c>
      <c r="CZ29" cm="1">
        <f t="array" ref="CZ29">IFERROR(_xlfn.IFS(RIGHT(AB29,3)="lue",VALUE(TRIM(LEFT(AB29,3)))),0)</f>
        <v>19</v>
      </c>
      <c r="DA29" cm="1">
        <f t="array" ref="DA29">IFERROR(_xlfn.IFS(RIGHT(AC29,3)="lue",VALUE(TRIM(LEFT(AC29,3)))),0)</f>
        <v>0</v>
      </c>
      <c r="DB29" cm="1">
        <f t="array" ref="DB29">IFERROR(_xlfn.IFS(RIGHT(AD29,3)="lue",VALUE(TRIM(LEFT(AD29,3)))),0)</f>
        <v>18</v>
      </c>
      <c r="DC29" cm="1">
        <f t="array" ref="DC29">IFERROR(_xlfn.IFS(RIGHT(AE29,3)="lue",VALUE(TRIM(LEFT(AE29,3)))),0)</f>
        <v>0</v>
      </c>
      <c r="DD29" cm="1">
        <f t="array" ref="DD29">IFERROR(_xlfn.IFS(RIGHT(AF29,3)="lue",VALUE(TRIM(LEFT(AF29,3)))),0)</f>
        <v>0</v>
      </c>
      <c r="DE29" cm="1">
        <f t="array" ref="DE29">IFERROR(_xlfn.IFS(RIGHT(AG29,3)="lue",VALUE(TRIM(LEFT(AG29,3)))),0)</f>
        <v>0</v>
      </c>
      <c r="DF29" cm="1">
        <f t="array" ref="DF29">IFERROR(_xlfn.IFS(RIGHT(AH29,3)="lue",VALUE(TRIM(LEFT(AH29,3)))),0)</f>
        <v>0</v>
      </c>
    </row>
    <row r="30" spans="2:110">
      <c r="B30" s="2" t="s">
        <v>78</v>
      </c>
      <c r="C30">
        <f>VALUE(TRIM(SUBSTITUTE(_xlfn.TEXTBEFORE(B30,":"),"Game","")))</f>
        <v>22</v>
      </c>
      <c r="D30" cm="1">
        <f t="array" ref="D30">SUM(--AJ30:BA30)</f>
        <v>15</v>
      </c>
      <c r="E30" t="b">
        <f>D30=$K$4</f>
        <v>0</v>
      </c>
      <c r="F30">
        <f>MAX(BC30:BT30)</f>
        <v>7</v>
      </c>
      <c r="G30">
        <f>MAX(BV30:CM30)</f>
        <v>1</v>
      </c>
      <c r="H30">
        <f>MAX(CO30:DF30)</f>
        <v>18</v>
      </c>
      <c r="I30">
        <f>PRODUCT(F30:H30)</f>
        <v>126</v>
      </c>
      <c r="J30" t="str" cm="1">
        <f t="array" ref="J30:O30">_xlfn.TEXTSPLIT(_xlfn.TEXTAFTER(B30,":"),";")</f>
        <v xml:space="preserve"> 15 blue</v>
      </c>
      <c r="K30" t="str">
        <v xml:space="preserve"> 11 blue, 2 red, 1 green</v>
      </c>
      <c r="L30" t="str">
        <v xml:space="preserve"> 1 green, 7 red</v>
      </c>
      <c r="M30" t="str">
        <v xml:space="preserve"> 1 red, 18 blue, 1 green</v>
      </c>
      <c r="N30" t="str">
        <v xml:space="preserve"> 16 blue</v>
      </c>
      <c r="O30" t="str">
        <v xml:space="preserve"> 3 red, 6 blue</v>
      </c>
      <c r="P30" s="1"/>
      <c r="Q30" t="str" cm="1">
        <f t="array" ref="Q30">IFERROR(_xlfn.TEXTSPLIT(J30,","),"")</f>
        <v xml:space="preserve"> 15 blue</v>
      </c>
      <c r="T30" t="str" cm="1">
        <f t="array" ref="T30:V30">IFERROR(_xlfn.TEXTSPLIT(K30,","),"")</f>
        <v xml:space="preserve"> 11 blue</v>
      </c>
      <c r="U30" t="str">
        <v xml:space="preserve"> 2 red</v>
      </c>
      <c r="V30" t="str">
        <v xml:space="preserve"> 1 green</v>
      </c>
      <c r="W30" t="str" cm="1">
        <f t="array" ref="W30:X30">IFERROR(_xlfn.TEXTSPLIT(L30,","),"")</f>
        <v xml:space="preserve"> 1 green</v>
      </c>
      <c r="X30" t="str">
        <v xml:space="preserve"> 7 red</v>
      </c>
      <c r="Z30" t="str" cm="1">
        <f t="array" ref="Z30:AB30">IFERROR(_xlfn.TEXTSPLIT(M30,","),"")</f>
        <v xml:space="preserve"> 1 red</v>
      </c>
      <c r="AA30" t="str">
        <v xml:space="preserve"> 18 blue</v>
      </c>
      <c r="AB30" t="str">
        <v xml:space="preserve"> 1 green</v>
      </c>
      <c r="AC30" t="str" cm="1">
        <f t="array" ref="AC30">IFERROR(_xlfn.TEXTSPLIT(N30,","),"")</f>
        <v xml:space="preserve"> 16 blue</v>
      </c>
      <c r="AF30" t="str" cm="1">
        <f t="array" ref="AF30:AG30">IFERROR(_xlfn.TEXTSPLIT(O30,","),"")</f>
        <v xml:space="preserve"> 3 red</v>
      </c>
      <c r="AG30" t="str">
        <v xml:space="preserve"> 6 blue</v>
      </c>
      <c r="AI30" s="1"/>
      <c r="AJ30" t="b" cm="1">
        <f t="array" ref="AJ30">_xlfn.IFS(RIGHT(Q30,3)="red",VALUE(TRIM(LEFT(Q30,3)))&lt;=$D$4,RIGHT(Q30,3)="een",VALUE(TRIM(LEFT(Q30,3)))&lt;=$D$5,RIGHT(Q30,3)="lue",VALUE(TRIM(LEFT(Q30,3)))&lt;=$D$6,Q30="",TRUE,TRUE,"")</f>
        <v>0</v>
      </c>
      <c r="AK30" t="b" cm="1">
        <f t="array" ref="AK30">_xlfn.IFS(RIGHT(R30,3)="red",VALUE(TRIM(LEFT(R30,3)))&lt;=$D$4,RIGHT(R30,3)="een",VALUE(TRIM(LEFT(R30,3)))&lt;=$D$5,RIGHT(R30,3)="lue",VALUE(TRIM(LEFT(R30,3)))&lt;=$D$6,R30="",TRUE,TRUE,"")</f>
        <v>1</v>
      </c>
      <c r="AL30" t="b" cm="1">
        <f t="array" ref="AL30">_xlfn.IFS(RIGHT(S30,3)="red",VALUE(TRIM(LEFT(S30,3)))&lt;=$D$4,RIGHT(S30,3)="een",VALUE(TRIM(LEFT(S30,3)))&lt;=$D$5,RIGHT(S30,3)="lue",VALUE(TRIM(LEFT(S30,3)))&lt;=$D$6,S30="",TRUE,TRUE,"")</f>
        <v>1</v>
      </c>
      <c r="AM30" t="b" cm="1">
        <f t="array" ref="AM30">_xlfn.IFS(RIGHT(T30,3)="red",VALUE(TRIM(LEFT(T30,3)))&lt;=$D$4,RIGHT(T30,3)="een",VALUE(TRIM(LEFT(T30,3)))&lt;=$D$5,RIGHT(T30,3)="lue",VALUE(TRIM(LEFT(T30,3)))&lt;=$D$6,T30="",TRUE,TRUE,"")</f>
        <v>1</v>
      </c>
      <c r="AN30" t="b" cm="1">
        <f t="array" ref="AN30">_xlfn.IFS(RIGHT(U30,3)="red",VALUE(TRIM(LEFT(U30,3)))&lt;=$D$4,RIGHT(U30,3)="een",VALUE(TRIM(LEFT(U30,3)))&lt;=$D$5,RIGHT(U30,3)="lue",VALUE(TRIM(LEFT(U30,3)))&lt;=$D$6,U30="",TRUE,TRUE,"")</f>
        <v>1</v>
      </c>
      <c r="AO30" t="b" cm="1">
        <f t="array" ref="AO30">_xlfn.IFS(RIGHT(V30,3)="red",VALUE(TRIM(LEFT(V30,3)))&lt;=$D$4,RIGHT(V30,3)="een",VALUE(TRIM(LEFT(V30,3)))&lt;=$D$5,RIGHT(V30,3)="lue",VALUE(TRIM(LEFT(V30,3)))&lt;=$D$6,V30="",TRUE,TRUE,"")</f>
        <v>1</v>
      </c>
      <c r="AP30" t="b" cm="1">
        <f t="array" ref="AP30">_xlfn.IFS(RIGHT(W30,3)="red",VALUE(TRIM(LEFT(W30,3)))&lt;=$D$4,RIGHT(W30,3)="een",VALUE(TRIM(LEFT(W30,3)))&lt;=$D$5,RIGHT(W30,3)="lue",VALUE(TRIM(LEFT(W30,3)))&lt;=$D$6,W30="",TRUE,TRUE,"")</f>
        <v>1</v>
      </c>
      <c r="AQ30" t="b" cm="1">
        <f t="array" ref="AQ30">_xlfn.IFS(RIGHT(X30,3)="red",VALUE(TRIM(LEFT(X30,3)))&lt;=$D$4,RIGHT(X30,3)="een",VALUE(TRIM(LEFT(X30,3)))&lt;=$D$5,RIGHT(X30,3)="lue",VALUE(TRIM(LEFT(X30,3)))&lt;=$D$6,X30="",TRUE,TRUE,"")</f>
        <v>1</v>
      </c>
      <c r="AR30" t="b" cm="1">
        <f t="array" ref="AR30">_xlfn.IFS(RIGHT(Y30,3)="red",VALUE(TRIM(LEFT(Y30,3)))&lt;=$D$4,RIGHT(Y30,3)="een",VALUE(TRIM(LEFT(Y30,3)))&lt;=$D$5,RIGHT(Y30,3)="lue",VALUE(TRIM(LEFT(Y30,3)))&lt;=$D$6,Y30="",TRUE,TRUE,"")</f>
        <v>1</v>
      </c>
      <c r="AS30" t="b" cm="1">
        <f t="array" ref="AS30">_xlfn.IFS(RIGHT(Z30,3)="red",VALUE(TRIM(LEFT(Z30,3)))&lt;=$D$4,RIGHT(Z30,3)="een",VALUE(TRIM(LEFT(Z30,3)))&lt;=$D$5,RIGHT(Z30,3)="lue",VALUE(TRIM(LEFT(Z30,3)))&lt;=$D$6,Z30="",TRUE,TRUE,"")</f>
        <v>1</v>
      </c>
      <c r="AT30" t="b" cm="1">
        <f t="array" ref="AT30">_xlfn.IFS(RIGHT(AA30,3)="red",VALUE(TRIM(LEFT(AA30,3)))&lt;=$D$4,RIGHT(AA30,3)="een",VALUE(TRIM(LEFT(AA30,3)))&lt;=$D$5,RIGHT(AA30,3)="lue",VALUE(TRIM(LEFT(AA30,3)))&lt;=$D$6,AA30="",TRUE,TRUE,"")</f>
        <v>0</v>
      </c>
      <c r="AU30" t="b" cm="1">
        <f t="array" ref="AU30">_xlfn.IFS(RIGHT(AB30,3)="red",VALUE(TRIM(LEFT(AB30,3)))&lt;=$D$4,RIGHT(AB30,3)="een",VALUE(TRIM(LEFT(AB30,3)))&lt;=$D$5,RIGHT(AB30,3)="lue",VALUE(TRIM(LEFT(AB30,3)))&lt;=$D$6,AB30="",TRUE,TRUE,"")</f>
        <v>1</v>
      </c>
      <c r="AV30" t="b" cm="1">
        <f t="array" ref="AV30">_xlfn.IFS(RIGHT(AC30,3)="red",VALUE(TRIM(LEFT(AC30,3)))&lt;=$D$4,RIGHT(AC30,3)="een",VALUE(TRIM(LEFT(AC30,3)))&lt;=$D$5,RIGHT(AC30,3)="lue",VALUE(TRIM(LEFT(AC30,3)))&lt;=$D$6,AC30="",TRUE,TRUE,"")</f>
        <v>0</v>
      </c>
      <c r="AW30" t="b" cm="1">
        <f t="array" ref="AW30">_xlfn.IFS(RIGHT(AD30,3)="red",VALUE(TRIM(LEFT(AD30,3)))&lt;=$D$4,RIGHT(AD30,3)="een",VALUE(TRIM(LEFT(AD30,3)))&lt;=$D$5,RIGHT(AD30,3)="lue",VALUE(TRIM(LEFT(AD30,3)))&lt;=$D$6,AD30="",TRUE,TRUE,"")</f>
        <v>1</v>
      </c>
      <c r="AX30" t="b" cm="1">
        <f t="array" ref="AX30">_xlfn.IFS(RIGHT(AE30,3)="red",VALUE(TRIM(LEFT(AE30,3)))&lt;=$D$4,RIGHT(AE30,3)="een",VALUE(TRIM(LEFT(AE30,3)))&lt;=$D$5,RIGHT(AE30,3)="lue",VALUE(TRIM(LEFT(AE30,3)))&lt;=$D$6,AE30="",TRUE,TRUE,"")</f>
        <v>1</v>
      </c>
      <c r="AY30" t="b" cm="1">
        <f t="array" ref="AY30">_xlfn.IFS(RIGHT(AF30,3)="red",VALUE(TRIM(LEFT(AF30,3)))&lt;=$D$4,RIGHT(AF30,3)="een",VALUE(TRIM(LEFT(AF30,3)))&lt;=$D$5,RIGHT(AF30,3)="lue",VALUE(TRIM(LEFT(AF30,3)))&lt;=$D$6,AF30="",TRUE,TRUE,"")</f>
        <v>1</v>
      </c>
      <c r="AZ30" t="b" cm="1">
        <f t="array" ref="AZ30">_xlfn.IFS(RIGHT(AG30,3)="red",VALUE(TRIM(LEFT(AG30,3)))&lt;=$D$4,RIGHT(AG30,3)="een",VALUE(TRIM(LEFT(AG30,3)))&lt;=$D$5,RIGHT(AG30,3)="lue",VALUE(TRIM(LEFT(AG30,3)))&lt;=$D$6,AG30="",TRUE,TRUE,"")</f>
        <v>1</v>
      </c>
      <c r="BA30" t="b" cm="1">
        <f t="array" ref="BA30">_xlfn.IFS(RIGHT(AH30,3)="red",VALUE(TRIM(LEFT(AH30,3)))&lt;=$D$4,RIGHT(AH30,3)="een",VALUE(TRIM(LEFT(AH30,3)))&lt;=$D$5,RIGHT(AH30,3)="lue",VALUE(TRIM(LEFT(AH30,3)))&lt;=$D$6,AH30="",TRUE,TRUE,"")</f>
        <v>1</v>
      </c>
      <c r="BB30" s="1"/>
      <c r="BC30" cm="1">
        <f t="array" ref="BC30">IFERROR(_xlfn.IFS(RIGHT(Q30,3)="red",VALUE(TRIM(LEFT(Q30,3)))),0)</f>
        <v>0</v>
      </c>
      <c r="BD30" cm="1">
        <f t="array" ref="BD30">IFERROR(_xlfn.IFS(RIGHT(R30,3)="red",VALUE(TRIM(LEFT(R30,3)))),0)</f>
        <v>0</v>
      </c>
      <c r="BE30" cm="1">
        <f t="array" ref="BE30">IFERROR(_xlfn.IFS(RIGHT(S30,3)="red",VALUE(TRIM(LEFT(S30,3)))),0)</f>
        <v>0</v>
      </c>
      <c r="BF30" cm="1">
        <f t="array" ref="BF30">IFERROR(_xlfn.IFS(RIGHT(T30,3)="red",VALUE(TRIM(LEFT(T30,3)))),0)</f>
        <v>0</v>
      </c>
      <c r="BG30" cm="1">
        <f t="array" ref="BG30">IFERROR(_xlfn.IFS(RIGHT(U30,3)="red",VALUE(TRIM(LEFT(U30,3)))),0)</f>
        <v>2</v>
      </c>
      <c r="BH30" cm="1">
        <f t="array" ref="BH30">IFERROR(_xlfn.IFS(RIGHT(V30,3)="red",VALUE(TRIM(LEFT(V30,3)))),0)</f>
        <v>0</v>
      </c>
      <c r="BI30" cm="1">
        <f t="array" ref="BI30">IFERROR(_xlfn.IFS(RIGHT(W30,3)="red",VALUE(TRIM(LEFT(W30,3)))),0)</f>
        <v>0</v>
      </c>
      <c r="BJ30" cm="1">
        <f t="array" ref="BJ30">IFERROR(_xlfn.IFS(RIGHT(X30,3)="red",VALUE(TRIM(LEFT(X30,3)))),0)</f>
        <v>7</v>
      </c>
      <c r="BK30" cm="1">
        <f t="array" ref="BK30">IFERROR(_xlfn.IFS(RIGHT(Y30,3)="red",VALUE(TRIM(LEFT(Y30,3)))),0)</f>
        <v>0</v>
      </c>
      <c r="BL30" cm="1">
        <f t="array" ref="BL30">IFERROR(_xlfn.IFS(RIGHT(Z30,3)="red",VALUE(TRIM(LEFT(Z30,3)))),0)</f>
        <v>1</v>
      </c>
      <c r="BM30" cm="1">
        <f t="array" ref="BM30">IFERROR(_xlfn.IFS(RIGHT(AA30,3)="red",VALUE(TRIM(LEFT(AA30,3)))),0)</f>
        <v>0</v>
      </c>
      <c r="BN30" cm="1">
        <f t="array" ref="BN30">IFERROR(_xlfn.IFS(RIGHT(AB30,3)="red",VALUE(TRIM(LEFT(AB30,3)))),0)</f>
        <v>0</v>
      </c>
      <c r="BO30" cm="1">
        <f t="array" ref="BO30">IFERROR(_xlfn.IFS(RIGHT(AC30,3)="red",VALUE(TRIM(LEFT(AC30,3)))),0)</f>
        <v>0</v>
      </c>
      <c r="BP30" cm="1">
        <f t="array" ref="BP30">IFERROR(_xlfn.IFS(RIGHT(AD30,3)="red",VALUE(TRIM(LEFT(AD30,3)))),0)</f>
        <v>0</v>
      </c>
      <c r="BQ30" cm="1">
        <f t="array" ref="BQ30">IFERROR(_xlfn.IFS(RIGHT(AE30,3)="red",VALUE(TRIM(LEFT(AE30,3)))),0)</f>
        <v>0</v>
      </c>
      <c r="BR30" cm="1">
        <f t="array" ref="BR30">IFERROR(_xlfn.IFS(RIGHT(AF30,3)="red",VALUE(TRIM(LEFT(AF30,3)))),0)</f>
        <v>3</v>
      </c>
      <c r="BS30" cm="1">
        <f t="array" ref="BS30">IFERROR(_xlfn.IFS(RIGHT(AG30,3)="red",VALUE(TRIM(LEFT(AG30,3)))),0)</f>
        <v>0</v>
      </c>
      <c r="BT30" cm="1">
        <f t="array" ref="BT30">IFERROR(_xlfn.IFS(RIGHT(AH30,3)="red",VALUE(TRIM(LEFT(AH30,3)))),0)</f>
        <v>0</v>
      </c>
      <c r="BU30" s="1"/>
      <c r="BV30" cm="1">
        <f t="array" ref="BV30">IFERROR(_xlfn.IFS(RIGHT(Q30,3)="een",VALUE(TRIM(LEFT(Q30,3)))),0)</f>
        <v>0</v>
      </c>
      <c r="BW30" cm="1">
        <f t="array" ref="BW30">IFERROR(_xlfn.IFS(RIGHT(R30,3)="een",VALUE(TRIM(LEFT(R30,3)))),0)</f>
        <v>0</v>
      </c>
      <c r="BX30" cm="1">
        <f t="array" ref="BX30">IFERROR(_xlfn.IFS(RIGHT(S30,3)="een",VALUE(TRIM(LEFT(S30,3)))),0)</f>
        <v>0</v>
      </c>
      <c r="BY30" cm="1">
        <f t="array" ref="BY30">IFERROR(_xlfn.IFS(RIGHT(T30,3)="een",VALUE(TRIM(LEFT(T30,3)))),0)</f>
        <v>0</v>
      </c>
      <c r="BZ30" cm="1">
        <f t="array" ref="BZ30">IFERROR(_xlfn.IFS(RIGHT(U30,3)="een",VALUE(TRIM(LEFT(U30,3)))),0)</f>
        <v>0</v>
      </c>
      <c r="CA30" cm="1">
        <f t="array" ref="CA30">IFERROR(_xlfn.IFS(RIGHT(V30,3)="een",VALUE(TRIM(LEFT(V30,3)))),0)</f>
        <v>1</v>
      </c>
      <c r="CB30" cm="1">
        <f t="array" ref="CB30">IFERROR(_xlfn.IFS(RIGHT(W30,3)="een",VALUE(TRIM(LEFT(W30,3)))),0)</f>
        <v>1</v>
      </c>
      <c r="CC30" cm="1">
        <f t="array" ref="CC30">IFERROR(_xlfn.IFS(RIGHT(X30,3)="een",VALUE(TRIM(LEFT(X30,3)))),0)</f>
        <v>0</v>
      </c>
      <c r="CD30" cm="1">
        <f t="array" ref="CD30">IFERROR(_xlfn.IFS(RIGHT(Y30,3)="een",VALUE(TRIM(LEFT(Y30,3)))),0)</f>
        <v>0</v>
      </c>
      <c r="CE30" cm="1">
        <f t="array" ref="CE30">IFERROR(_xlfn.IFS(RIGHT(Z30,3)="een",VALUE(TRIM(LEFT(Z30,3)))),0)</f>
        <v>0</v>
      </c>
      <c r="CF30" cm="1">
        <f t="array" ref="CF30">IFERROR(_xlfn.IFS(RIGHT(AA30,3)="een",VALUE(TRIM(LEFT(AA30,3)))),0)</f>
        <v>0</v>
      </c>
      <c r="CG30" cm="1">
        <f t="array" ref="CG30">IFERROR(_xlfn.IFS(RIGHT(AB30,3)="een",VALUE(TRIM(LEFT(AB30,3)))),0)</f>
        <v>1</v>
      </c>
      <c r="CH30" cm="1">
        <f t="array" ref="CH30">IFERROR(_xlfn.IFS(RIGHT(AC30,3)="een",VALUE(TRIM(LEFT(AC30,3)))),0)</f>
        <v>0</v>
      </c>
      <c r="CI30" cm="1">
        <f t="array" ref="CI30">IFERROR(_xlfn.IFS(RIGHT(AD30,3)="een",VALUE(TRIM(LEFT(AD30,3)))),0)</f>
        <v>0</v>
      </c>
      <c r="CJ30" cm="1">
        <f t="array" ref="CJ30">IFERROR(_xlfn.IFS(RIGHT(AE30,3)="een",VALUE(TRIM(LEFT(AE30,3)))),0)</f>
        <v>0</v>
      </c>
      <c r="CK30" cm="1">
        <f t="array" ref="CK30">IFERROR(_xlfn.IFS(RIGHT(AF30,3)="een",VALUE(TRIM(LEFT(AF30,3)))),0)</f>
        <v>0</v>
      </c>
      <c r="CL30" cm="1">
        <f t="array" ref="CL30">IFERROR(_xlfn.IFS(RIGHT(AG30,3)="een",VALUE(TRIM(LEFT(AG30,3)))),0)</f>
        <v>0</v>
      </c>
      <c r="CM30" cm="1">
        <f t="array" ref="CM30">IFERROR(_xlfn.IFS(RIGHT(AH30,3)="een",VALUE(TRIM(LEFT(AH30,3)))),0)</f>
        <v>0</v>
      </c>
      <c r="CN30" s="1"/>
      <c r="CO30" cm="1">
        <f t="array" ref="CO30">IFERROR(_xlfn.IFS(RIGHT(Q30,3)="lue",VALUE(TRIM(LEFT(Q30,3)))),0)</f>
        <v>15</v>
      </c>
      <c r="CP30" cm="1">
        <f t="array" ref="CP30">IFERROR(_xlfn.IFS(RIGHT(R30,3)="lue",VALUE(TRIM(LEFT(R30,3)))),0)</f>
        <v>0</v>
      </c>
      <c r="CQ30" cm="1">
        <f t="array" ref="CQ30">IFERROR(_xlfn.IFS(RIGHT(S30,3)="lue",VALUE(TRIM(LEFT(S30,3)))),0)</f>
        <v>0</v>
      </c>
      <c r="CR30" cm="1">
        <f t="array" ref="CR30">IFERROR(_xlfn.IFS(RIGHT(T30,3)="lue",VALUE(TRIM(LEFT(T30,3)))),0)</f>
        <v>11</v>
      </c>
      <c r="CS30" cm="1">
        <f t="array" ref="CS30">IFERROR(_xlfn.IFS(RIGHT(U30,3)="lue",VALUE(TRIM(LEFT(U30,3)))),0)</f>
        <v>0</v>
      </c>
      <c r="CT30" cm="1">
        <f t="array" ref="CT30">IFERROR(_xlfn.IFS(RIGHT(V30,3)="lue",VALUE(TRIM(LEFT(V30,3)))),0)</f>
        <v>0</v>
      </c>
      <c r="CU30" cm="1">
        <f t="array" ref="CU30">IFERROR(_xlfn.IFS(RIGHT(W30,3)="lue",VALUE(TRIM(LEFT(W30,3)))),0)</f>
        <v>0</v>
      </c>
      <c r="CV30" cm="1">
        <f t="array" ref="CV30">IFERROR(_xlfn.IFS(RIGHT(X30,3)="lue",VALUE(TRIM(LEFT(X30,3)))),0)</f>
        <v>0</v>
      </c>
      <c r="CW30" cm="1">
        <f t="array" ref="CW30">IFERROR(_xlfn.IFS(RIGHT(Y30,3)="lue",VALUE(TRIM(LEFT(Y30,3)))),0)</f>
        <v>0</v>
      </c>
      <c r="CX30" cm="1">
        <f t="array" ref="CX30">IFERROR(_xlfn.IFS(RIGHT(Z30,3)="lue",VALUE(TRIM(LEFT(Z30,3)))),0)</f>
        <v>0</v>
      </c>
      <c r="CY30" cm="1">
        <f t="array" ref="CY30">IFERROR(_xlfn.IFS(RIGHT(AA30,3)="lue",VALUE(TRIM(LEFT(AA30,3)))),0)</f>
        <v>18</v>
      </c>
      <c r="CZ30" cm="1">
        <f t="array" ref="CZ30">IFERROR(_xlfn.IFS(RIGHT(AB30,3)="lue",VALUE(TRIM(LEFT(AB30,3)))),0)</f>
        <v>0</v>
      </c>
      <c r="DA30" cm="1">
        <f t="array" ref="DA30">IFERROR(_xlfn.IFS(RIGHT(AC30,3)="lue",VALUE(TRIM(LEFT(AC30,3)))),0)</f>
        <v>16</v>
      </c>
      <c r="DB30" cm="1">
        <f t="array" ref="DB30">IFERROR(_xlfn.IFS(RIGHT(AD30,3)="lue",VALUE(TRIM(LEFT(AD30,3)))),0)</f>
        <v>0</v>
      </c>
      <c r="DC30" cm="1">
        <f t="array" ref="DC30">IFERROR(_xlfn.IFS(RIGHT(AE30,3)="lue",VALUE(TRIM(LEFT(AE30,3)))),0)</f>
        <v>0</v>
      </c>
      <c r="DD30" cm="1">
        <f t="array" ref="DD30">IFERROR(_xlfn.IFS(RIGHT(AF30,3)="lue",VALUE(TRIM(LEFT(AF30,3)))),0)</f>
        <v>0</v>
      </c>
      <c r="DE30" cm="1">
        <f t="array" ref="DE30">IFERROR(_xlfn.IFS(RIGHT(AG30,3)="lue",VALUE(TRIM(LEFT(AG30,3)))),0)</f>
        <v>6</v>
      </c>
      <c r="DF30" cm="1">
        <f t="array" ref="DF30">IFERROR(_xlfn.IFS(RIGHT(AH30,3)="lue",VALUE(TRIM(LEFT(AH30,3)))),0)</f>
        <v>0</v>
      </c>
    </row>
    <row r="31" spans="2:110">
      <c r="B31" s="2" t="s">
        <v>77</v>
      </c>
      <c r="C31">
        <f>VALUE(TRIM(SUBSTITUTE(_xlfn.TEXTBEFORE(B31,":"),"Game","")))</f>
        <v>23</v>
      </c>
      <c r="D31" cm="1">
        <f t="array" ref="D31">SUM(--AJ31:BA31)</f>
        <v>18</v>
      </c>
      <c r="E31" t="b">
        <f>D31=$K$4</f>
        <v>1</v>
      </c>
      <c r="F31">
        <f>MAX(BC31:BT31)</f>
        <v>11</v>
      </c>
      <c r="G31">
        <f>MAX(BV31:CM31)</f>
        <v>11</v>
      </c>
      <c r="H31">
        <f>MAX(CO31:DF31)</f>
        <v>11</v>
      </c>
      <c r="I31">
        <f>PRODUCT(F31:H31)</f>
        <v>1331</v>
      </c>
      <c r="J31" t="str" cm="1">
        <f t="array" ref="J31:N31">_xlfn.TEXTSPLIT(_xlfn.TEXTAFTER(B31,":"),";")</f>
        <v xml:space="preserve"> 11 blue, 6 green, 4 red</v>
      </c>
      <c r="K31" t="str">
        <v xml:space="preserve"> 9 green, 11 red, 8 blue</v>
      </c>
      <c r="L31" t="str">
        <v xml:space="preserve"> 5 green, 5 red, 2 blue</v>
      </c>
      <c r="M31" t="str">
        <v xml:space="preserve"> 11 green, 4 blue, 11 red</v>
      </c>
      <c r="N31" t="str">
        <v xml:space="preserve"> 3 green, 9 blue, 2 red</v>
      </c>
      <c r="P31" s="1"/>
      <c r="Q31" t="str" cm="1">
        <f t="array" ref="Q31:S31">IFERROR(_xlfn.TEXTSPLIT(J31,","),"")</f>
        <v xml:space="preserve"> 11 blue</v>
      </c>
      <c r="R31" t="str">
        <v xml:space="preserve"> 6 green</v>
      </c>
      <c r="S31" t="str">
        <v xml:space="preserve"> 4 red</v>
      </c>
      <c r="T31" t="str" cm="1">
        <f t="array" ref="T31:V31">IFERROR(_xlfn.TEXTSPLIT(K31,","),"")</f>
        <v xml:space="preserve"> 9 green</v>
      </c>
      <c r="U31" t="str">
        <v xml:space="preserve"> 11 red</v>
      </c>
      <c r="V31" t="str">
        <v xml:space="preserve"> 8 blue</v>
      </c>
      <c r="W31" t="str" cm="1">
        <f t="array" ref="W31:Y31">IFERROR(_xlfn.TEXTSPLIT(L31,","),"")</f>
        <v xml:space="preserve"> 5 green</v>
      </c>
      <c r="X31" t="str">
        <v xml:space="preserve"> 5 red</v>
      </c>
      <c r="Y31" t="str">
        <v xml:space="preserve"> 2 blue</v>
      </c>
      <c r="Z31" t="str" cm="1">
        <f t="array" ref="Z31:AB31">IFERROR(_xlfn.TEXTSPLIT(M31,","),"")</f>
        <v xml:space="preserve"> 11 green</v>
      </c>
      <c r="AA31" t="str">
        <v xml:space="preserve"> 4 blue</v>
      </c>
      <c r="AB31" t="str">
        <v xml:space="preserve"> 11 red</v>
      </c>
      <c r="AC31" t="str" cm="1">
        <f t="array" ref="AC31:AE31">IFERROR(_xlfn.TEXTSPLIT(N31,","),"")</f>
        <v xml:space="preserve"> 3 green</v>
      </c>
      <c r="AD31" t="str">
        <v xml:space="preserve"> 9 blue</v>
      </c>
      <c r="AE31" t="str">
        <v xml:space="preserve"> 2 red</v>
      </c>
      <c r="AF31" t="str" cm="1">
        <f t="array" ref="AF31">IFERROR(_xlfn.TEXTSPLIT(O31,","),"")</f>
        <v/>
      </c>
      <c r="AI31" s="1"/>
      <c r="AJ31" t="b" cm="1">
        <f t="array" ref="AJ31">_xlfn.IFS(RIGHT(Q31,3)="red",VALUE(TRIM(LEFT(Q31,3)))&lt;=$D$4,RIGHT(Q31,3)="een",VALUE(TRIM(LEFT(Q31,3)))&lt;=$D$5,RIGHT(Q31,3)="lue",VALUE(TRIM(LEFT(Q31,3)))&lt;=$D$6,Q31="",TRUE,TRUE,"")</f>
        <v>1</v>
      </c>
      <c r="AK31" t="b" cm="1">
        <f t="array" ref="AK31">_xlfn.IFS(RIGHT(R31,3)="red",VALUE(TRIM(LEFT(R31,3)))&lt;=$D$4,RIGHT(R31,3)="een",VALUE(TRIM(LEFT(R31,3)))&lt;=$D$5,RIGHT(R31,3)="lue",VALUE(TRIM(LEFT(R31,3)))&lt;=$D$6,R31="",TRUE,TRUE,"")</f>
        <v>1</v>
      </c>
      <c r="AL31" t="b" cm="1">
        <f t="array" ref="AL31">_xlfn.IFS(RIGHT(S31,3)="red",VALUE(TRIM(LEFT(S31,3)))&lt;=$D$4,RIGHT(S31,3)="een",VALUE(TRIM(LEFT(S31,3)))&lt;=$D$5,RIGHT(S31,3)="lue",VALUE(TRIM(LEFT(S31,3)))&lt;=$D$6,S31="",TRUE,TRUE,"")</f>
        <v>1</v>
      </c>
      <c r="AM31" t="b" cm="1">
        <f t="array" ref="AM31">_xlfn.IFS(RIGHT(T31,3)="red",VALUE(TRIM(LEFT(T31,3)))&lt;=$D$4,RIGHT(T31,3)="een",VALUE(TRIM(LEFT(T31,3)))&lt;=$D$5,RIGHT(T31,3)="lue",VALUE(TRIM(LEFT(T31,3)))&lt;=$D$6,T31="",TRUE,TRUE,"")</f>
        <v>1</v>
      </c>
      <c r="AN31" t="b" cm="1">
        <f t="array" ref="AN31">_xlfn.IFS(RIGHT(U31,3)="red",VALUE(TRIM(LEFT(U31,3)))&lt;=$D$4,RIGHT(U31,3)="een",VALUE(TRIM(LEFT(U31,3)))&lt;=$D$5,RIGHT(U31,3)="lue",VALUE(TRIM(LEFT(U31,3)))&lt;=$D$6,U31="",TRUE,TRUE,"")</f>
        <v>1</v>
      </c>
      <c r="AO31" t="b" cm="1">
        <f t="array" ref="AO31">_xlfn.IFS(RIGHT(V31,3)="red",VALUE(TRIM(LEFT(V31,3)))&lt;=$D$4,RIGHT(V31,3)="een",VALUE(TRIM(LEFT(V31,3)))&lt;=$D$5,RIGHT(V31,3)="lue",VALUE(TRIM(LEFT(V31,3)))&lt;=$D$6,V31="",TRUE,TRUE,"")</f>
        <v>1</v>
      </c>
      <c r="AP31" t="b" cm="1">
        <f t="array" ref="AP31">_xlfn.IFS(RIGHT(W31,3)="red",VALUE(TRIM(LEFT(W31,3)))&lt;=$D$4,RIGHT(W31,3)="een",VALUE(TRIM(LEFT(W31,3)))&lt;=$D$5,RIGHT(W31,3)="lue",VALUE(TRIM(LEFT(W31,3)))&lt;=$D$6,W31="",TRUE,TRUE,"")</f>
        <v>1</v>
      </c>
      <c r="AQ31" t="b" cm="1">
        <f t="array" ref="AQ31">_xlfn.IFS(RIGHT(X31,3)="red",VALUE(TRIM(LEFT(X31,3)))&lt;=$D$4,RIGHT(X31,3)="een",VALUE(TRIM(LEFT(X31,3)))&lt;=$D$5,RIGHT(X31,3)="lue",VALUE(TRIM(LEFT(X31,3)))&lt;=$D$6,X31="",TRUE,TRUE,"")</f>
        <v>1</v>
      </c>
      <c r="AR31" t="b" cm="1">
        <f t="array" ref="AR31">_xlfn.IFS(RIGHT(Y31,3)="red",VALUE(TRIM(LEFT(Y31,3)))&lt;=$D$4,RIGHT(Y31,3)="een",VALUE(TRIM(LEFT(Y31,3)))&lt;=$D$5,RIGHT(Y31,3)="lue",VALUE(TRIM(LEFT(Y31,3)))&lt;=$D$6,Y31="",TRUE,TRUE,"")</f>
        <v>1</v>
      </c>
      <c r="AS31" t="b" cm="1">
        <f t="array" ref="AS31">_xlfn.IFS(RIGHT(Z31,3)="red",VALUE(TRIM(LEFT(Z31,3)))&lt;=$D$4,RIGHT(Z31,3)="een",VALUE(TRIM(LEFT(Z31,3)))&lt;=$D$5,RIGHT(Z31,3)="lue",VALUE(TRIM(LEFT(Z31,3)))&lt;=$D$6,Z31="",TRUE,TRUE,"")</f>
        <v>1</v>
      </c>
      <c r="AT31" t="b" cm="1">
        <f t="array" ref="AT31">_xlfn.IFS(RIGHT(AA31,3)="red",VALUE(TRIM(LEFT(AA31,3)))&lt;=$D$4,RIGHT(AA31,3)="een",VALUE(TRIM(LEFT(AA31,3)))&lt;=$D$5,RIGHT(AA31,3)="lue",VALUE(TRIM(LEFT(AA31,3)))&lt;=$D$6,AA31="",TRUE,TRUE,"")</f>
        <v>1</v>
      </c>
      <c r="AU31" t="b" cm="1">
        <f t="array" ref="AU31">_xlfn.IFS(RIGHT(AB31,3)="red",VALUE(TRIM(LEFT(AB31,3)))&lt;=$D$4,RIGHT(AB31,3)="een",VALUE(TRIM(LEFT(AB31,3)))&lt;=$D$5,RIGHT(AB31,3)="lue",VALUE(TRIM(LEFT(AB31,3)))&lt;=$D$6,AB31="",TRUE,TRUE,"")</f>
        <v>1</v>
      </c>
      <c r="AV31" t="b" cm="1">
        <f t="array" ref="AV31">_xlfn.IFS(RIGHT(AC31,3)="red",VALUE(TRIM(LEFT(AC31,3)))&lt;=$D$4,RIGHT(AC31,3)="een",VALUE(TRIM(LEFT(AC31,3)))&lt;=$D$5,RIGHT(AC31,3)="lue",VALUE(TRIM(LEFT(AC31,3)))&lt;=$D$6,AC31="",TRUE,TRUE,"")</f>
        <v>1</v>
      </c>
      <c r="AW31" t="b" cm="1">
        <f t="array" ref="AW31">_xlfn.IFS(RIGHT(AD31,3)="red",VALUE(TRIM(LEFT(AD31,3)))&lt;=$D$4,RIGHT(AD31,3)="een",VALUE(TRIM(LEFT(AD31,3)))&lt;=$D$5,RIGHT(AD31,3)="lue",VALUE(TRIM(LEFT(AD31,3)))&lt;=$D$6,AD31="",TRUE,TRUE,"")</f>
        <v>1</v>
      </c>
      <c r="AX31" t="b" cm="1">
        <f t="array" ref="AX31">_xlfn.IFS(RIGHT(AE31,3)="red",VALUE(TRIM(LEFT(AE31,3)))&lt;=$D$4,RIGHT(AE31,3)="een",VALUE(TRIM(LEFT(AE31,3)))&lt;=$D$5,RIGHT(AE31,3)="lue",VALUE(TRIM(LEFT(AE31,3)))&lt;=$D$6,AE31="",TRUE,TRUE,"")</f>
        <v>1</v>
      </c>
      <c r="AY31" t="b" cm="1">
        <f t="array" ref="AY31">_xlfn.IFS(RIGHT(AF31,3)="red",VALUE(TRIM(LEFT(AF31,3)))&lt;=$D$4,RIGHT(AF31,3)="een",VALUE(TRIM(LEFT(AF31,3)))&lt;=$D$5,RIGHT(AF31,3)="lue",VALUE(TRIM(LEFT(AF31,3)))&lt;=$D$6,AF31="",TRUE,TRUE,"")</f>
        <v>1</v>
      </c>
      <c r="AZ31" t="b" cm="1">
        <f t="array" ref="AZ31">_xlfn.IFS(RIGHT(AG31,3)="red",VALUE(TRIM(LEFT(AG31,3)))&lt;=$D$4,RIGHT(AG31,3)="een",VALUE(TRIM(LEFT(AG31,3)))&lt;=$D$5,RIGHT(AG31,3)="lue",VALUE(TRIM(LEFT(AG31,3)))&lt;=$D$6,AG31="",TRUE,TRUE,"")</f>
        <v>1</v>
      </c>
      <c r="BA31" t="b" cm="1">
        <f t="array" ref="BA31">_xlfn.IFS(RIGHT(AH31,3)="red",VALUE(TRIM(LEFT(AH31,3)))&lt;=$D$4,RIGHT(AH31,3)="een",VALUE(TRIM(LEFT(AH31,3)))&lt;=$D$5,RIGHT(AH31,3)="lue",VALUE(TRIM(LEFT(AH31,3)))&lt;=$D$6,AH31="",TRUE,TRUE,"")</f>
        <v>1</v>
      </c>
      <c r="BB31" s="1"/>
      <c r="BC31" cm="1">
        <f t="array" ref="BC31">IFERROR(_xlfn.IFS(RIGHT(Q31,3)="red",VALUE(TRIM(LEFT(Q31,3)))),0)</f>
        <v>0</v>
      </c>
      <c r="BD31" cm="1">
        <f t="array" ref="BD31">IFERROR(_xlfn.IFS(RIGHT(R31,3)="red",VALUE(TRIM(LEFT(R31,3)))),0)</f>
        <v>0</v>
      </c>
      <c r="BE31" cm="1">
        <f t="array" ref="BE31">IFERROR(_xlfn.IFS(RIGHT(S31,3)="red",VALUE(TRIM(LEFT(S31,3)))),0)</f>
        <v>4</v>
      </c>
      <c r="BF31" cm="1">
        <f t="array" ref="BF31">IFERROR(_xlfn.IFS(RIGHT(T31,3)="red",VALUE(TRIM(LEFT(T31,3)))),0)</f>
        <v>0</v>
      </c>
      <c r="BG31" cm="1">
        <f t="array" ref="BG31">IFERROR(_xlfn.IFS(RIGHT(U31,3)="red",VALUE(TRIM(LEFT(U31,3)))),0)</f>
        <v>11</v>
      </c>
      <c r="BH31" cm="1">
        <f t="array" ref="BH31">IFERROR(_xlfn.IFS(RIGHT(V31,3)="red",VALUE(TRIM(LEFT(V31,3)))),0)</f>
        <v>0</v>
      </c>
      <c r="BI31" cm="1">
        <f t="array" ref="BI31">IFERROR(_xlfn.IFS(RIGHT(W31,3)="red",VALUE(TRIM(LEFT(W31,3)))),0)</f>
        <v>0</v>
      </c>
      <c r="BJ31" cm="1">
        <f t="array" ref="BJ31">IFERROR(_xlfn.IFS(RIGHT(X31,3)="red",VALUE(TRIM(LEFT(X31,3)))),0)</f>
        <v>5</v>
      </c>
      <c r="BK31" cm="1">
        <f t="array" ref="BK31">IFERROR(_xlfn.IFS(RIGHT(Y31,3)="red",VALUE(TRIM(LEFT(Y31,3)))),0)</f>
        <v>0</v>
      </c>
      <c r="BL31" cm="1">
        <f t="array" ref="BL31">IFERROR(_xlfn.IFS(RIGHT(Z31,3)="red",VALUE(TRIM(LEFT(Z31,3)))),0)</f>
        <v>0</v>
      </c>
      <c r="BM31" cm="1">
        <f t="array" ref="BM31">IFERROR(_xlfn.IFS(RIGHT(AA31,3)="red",VALUE(TRIM(LEFT(AA31,3)))),0)</f>
        <v>0</v>
      </c>
      <c r="BN31" cm="1">
        <f t="array" ref="BN31">IFERROR(_xlfn.IFS(RIGHT(AB31,3)="red",VALUE(TRIM(LEFT(AB31,3)))),0)</f>
        <v>11</v>
      </c>
      <c r="BO31" cm="1">
        <f t="array" ref="BO31">IFERROR(_xlfn.IFS(RIGHT(AC31,3)="red",VALUE(TRIM(LEFT(AC31,3)))),0)</f>
        <v>0</v>
      </c>
      <c r="BP31" cm="1">
        <f t="array" ref="BP31">IFERROR(_xlfn.IFS(RIGHT(AD31,3)="red",VALUE(TRIM(LEFT(AD31,3)))),0)</f>
        <v>0</v>
      </c>
      <c r="BQ31" cm="1">
        <f t="array" ref="BQ31">IFERROR(_xlfn.IFS(RIGHT(AE31,3)="red",VALUE(TRIM(LEFT(AE31,3)))),0)</f>
        <v>2</v>
      </c>
      <c r="BR31" cm="1">
        <f t="array" ref="BR31">IFERROR(_xlfn.IFS(RIGHT(AF31,3)="red",VALUE(TRIM(LEFT(AF31,3)))),0)</f>
        <v>0</v>
      </c>
      <c r="BS31" cm="1">
        <f t="array" ref="BS31">IFERROR(_xlfn.IFS(RIGHT(AG31,3)="red",VALUE(TRIM(LEFT(AG31,3)))),0)</f>
        <v>0</v>
      </c>
      <c r="BT31" cm="1">
        <f t="array" ref="BT31">IFERROR(_xlfn.IFS(RIGHT(AH31,3)="red",VALUE(TRIM(LEFT(AH31,3)))),0)</f>
        <v>0</v>
      </c>
      <c r="BU31" s="1"/>
      <c r="BV31" cm="1">
        <f t="array" ref="BV31">IFERROR(_xlfn.IFS(RIGHT(Q31,3)="een",VALUE(TRIM(LEFT(Q31,3)))),0)</f>
        <v>0</v>
      </c>
      <c r="BW31" cm="1">
        <f t="array" ref="BW31">IFERROR(_xlfn.IFS(RIGHT(R31,3)="een",VALUE(TRIM(LEFT(R31,3)))),0)</f>
        <v>6</v>
      </c>
      <c r="BX31" cm="1">
        <f t="array" ref="BX31">IFERROR(_xlfn.IFS(RIGHT(S31,3)="een",VALUE(TRIM(LEFT(S31,3)))),0)</f>
        <v>0</v>
      </c>
      <c r="BY31" cm="1">
        <f t="array" ref="BY31">IFERROR(_xlfn.IFS(RIGHT(T31,3)="een",VALUE(TRIM(LEFT(T31,3)))),0)</f>
        <v>9</v>
      </c>
      <c r="BZ31" cm="1">
        <f t="array" ref="BZ31">IFERROR(_xlfn.IFS(RIGHT(U31,3)="een",VALUE(TRIM(LEFT(U31,3)))),0)</f>
        <v>0</v>
      </c>
      <c r="CA31" cm="1">
        <f t="array" ref="CA31">IFERROR(_xlfn.IFS(RIGHT(V31,3)="een",VALUE(TRIM(LEFT(V31,3)))),0)</f>
        <v>0</v>
      </c>
      <c r="CB31" cm="1">
        <f t="array" ref="CB31">IFERROR(_xlfn.IFS(RIGHT(W31,3)="een",VALUE(TRIM(LEFT(W31,3)))),0)</f>
        <v>5</v>
      </c>
      <c r="CC31" cm="1">
        <f t="array" ref="CC31">IFERROR(_xlfn.IFS(RIGHT(X31,3)="een",VALUE(TRIM(LEFT(X31,3)))),0)</f>
        <v>0</v>
      </c>
      <c r="CD31" cm="1">
        <f t="array" ref="CD31">IFERROR(_xlfn.IFS(RIGHT(Y31,3)="een",VALUE(TRIM(LEFT(Y31,3)))),0)</f>
        <v>0</v>
      </c>
      <c r="CE31" cm="1">
        <f t="array" ref="CE31">IFERROR(_xlfn.IFS(RIGHT(Z31,3)="een",VALUE(TRIM(LEFT(Z31,3)))),0)</f>
        <v>11</v>
      </c>
      <c r="CF31" cm="1">
        <f t="array" ref="CF31">IFERROR(_xlfn.IFS(RIGHT(AA31,3)="een",VALUE(TRIM(LEFT(AA31,3)))),0)</f>
        <v>0</v>
      </c>
      <c r="CG31" cm="1">
        <f t="array" ref="CG31">IFERROR(_xlfn.IFS(RIGHT(AB31,3)="een",VALUE(TRIM(LEFT(AB31,3)))),0)</f>
        <v>0</v>
      </c>
      <c r="CH31" cm="1">
        <f t="array" ref="CH31">IFERROR(_xlfn.IFS(RIGHT(AC31,3)="een",VALUE(TRIM(LEFT(AC31,3)))),0)</f>
        <v>3</v>
      </c>
      <c r="CI31" cm="1">
        <f t="array" ref="CI31">IFERROR(_xlfn.IFS(RIGHT(AD31,3)="een",VALUE(TRIM(LEFT(AD31,3)))),0)</f>
        <v>0</v>
      </c>
      <c r="CJ31" cm="1">
        <f t="array" ref="CJ31">IFERROR(_xlfn.IFS(RIGHT(AE31,3)="een",VALUE(TRIM(LEFT(AE31,3)))),0)</f>
        <v>0</v>
      </c>
      <c r="CK31" cm="1">
        <f t="array" ref="CK31">IFERROR(_xlfn.IFS(RIGHT(AF31,3)="een",VALUE(TRIM(LEFT(AF31,3)))),0)</f>
        <v>0</v>
      </c>
      <c r="CL31" cm="1">
        <f t="array" ref="CL31">IFERROR(_xlfn.IFS(RIGHT(AG31,3)="een",VALUE(TRIM(LEFT(AG31,3)))),0)</f>
        <v>0</v>
      </c>
      <c r="CM31" cm="1">
        <f t="array" ref="CM31">IFERROR(_xlfn.IFS(RIGHT(AH31,3)="een",VALUE(TRIM(LEFT(AH31,3)))),0)</f>
        <v>0</v>
      </c>
      <c r="CN31" s="1"/>
      <c r="CO31" cm="1">
        <f t="array" ref="CO31">IFERROR(_xlfn.IFS(RIGHT(Q31,3)="lue",VALUE(TRIM(LEFT(Q31,3)))),0)</f>
        <v>11</v>
      </c>
      <c r="CP31" cm="1">
        <f t="array" ref="CP31">IFERROR(_xlfn.IFS(RIGHT(R31,3)="lue",VALUE(TRIM(LEFT(R31,3)))),0)</f>
        <v>0</v>
      </c>
      <c r="CQ31" cm="1">
        <f t="array" ref="CQ31">IFERROR(_xlfn.IFS(RIGHT(S31,3)="lue",VALUE(TRIM(LEFT(S31,3)))),0)</f>
        <v>0</v>
      </c>
      <c r="CR31" cm="1">
        <f t="array" ref="CR31">IFERROR(_xlfn.IFS(RIGHT(T31,3)="lue",VALUE(TRIM(LEFT(T31,3)))),0)</f>
        <v>0</v>
      </c>
      <c r="CS31" cm="1">
        <f t="array" ref="CS31">IFERROR(_xlfn.IFS(RIGHT(U31,3)="lue",VALUE(TRIM(LEFT(U31,3)))),0)</f>
        <v>0</v>
      </c>
      <c r="CT31" cm="1">
        <f t="array" ref="CT31">IFERROR(_xlfn.IFS(RIGHT(V31,3)="lue",VALUE(TRIM(LEFT(V31,3)))),0)</f>
        <v>8</v>
      </c>
      <c r="CU31" cm="1">
        <f t="array" ref="CU31">IFERROR(_xlfn.IFS(RIGHT(W31,3)="lue",VALUE(TRIM(LEFT(W31,3)))),0)</f>
        <v>0</v>
      </c>
      <c r="CV31" cm="1">
        <f t="array" ref="CV31">IFERROR(_xlfn.IFS(RIGHT(X31,3)="lue",VALUE(TRIM(LEFT(X31,3)))),0)</f>
        <v>0</v>
      </c>
      <c r="CW31" cm="1">
        <f t="array" ref="CW31">IFERROR(_xlfn.IFS(RIGHT(Y31,3)="lue",VALUE(TRIM(LEFT(Y31,3)))),0)</f>
        <v>2</v>
      </c>
      <c r="CX31" cm="1">
        <f t="array" ref="CX31">IFERROR(_xlfn.IFS(RIGHT(Z31,3)="lue",VALUE(TRIM(LEFT(Z31,3)))),0)</f>
        <v>0</v>
      </c>
      <c r="CY31" cm="1">
        <f t="array" ref="CY31">IFERROR(_xlfn.IFS(RIGHT(AA31,3)="lue",VALUE(TRIM(LEFT(AA31,3)))),0)</f>
        <v>4</v>
      </c>
      <c r="CZ31" cm="1">
        <f t="array" ref="CZ31">IFERROR(_xlfn.IFS(RIGHT(AB31,3)="lue",VALUE(TRIM(LEFT(AB31,3)))),0)</f>
        <v>0</v>
      </c>
      <c r="DA31" cm="1">
        <f t="array" ref="DA31">IFERROR(_xlfn.IFS(RIGHT(AC31,3)="lue",VALUE(TRIM(LEFT(AC31,3)))),0)</f>
        <v>0</v>
      </c>
      <c r="DB31" cm="1">
        <f t="array" ref="DB31">IFERROR(_xlfn.IFS(RIGHT(AD31,3)="lue",VALUE(TRIM(LEFT(AD31,3)))),0)</f>
        <v>9</v>
      </c>
      <c r="DC31" cm="1">
        <f t="array" ref="DC31">IFERROR(_xlfn.IFS(RIGHT(AE31,3)="lue",VALUE(TRIM(LEFT(AE31,3)))),0)</f>
        <v>0</v>
      </c>
      <c r="DD31" cm="1">
        <f t="array" ref="DD31">IFERROR(_xlfn.IFS(RIGHT(AF31,3)="lue",VALUE(TRIM(LEFT(AF31,3)))),0)</f>
        <v>0</v>
      </c>
      <c r="DE31" cm="1">
        <f t="array" ref="DE31">IFERROR(_xlfn.IFS(RIGHT(AG31,3)="lue",VALUE(TRIM(LEFT(AG31,3)))),0)</f>
        <v>0</v>
      </c>
      <c r="DF31" cm="1">
        <f t="array" ref="DF31">IFERROR(_xlfn.IFS(RIGHT(AH31,3)="lue",VALUE(TRIM(LEFT(AH31,3)))),0)</f>
        <v>0</v>
      </c>
    </row>
    <row r="32" spans="2:110">
      <c r="B32" s="2" t="s">
        <v>76</v>
      </c>
      <c r="C32">
        <f>VALUE(TRIM(SUBSTITUTE(_xlfn.TEXTBEFORE(B32,":"),"Game","")))</f>
        <v>24</v>
      </c>
      <c r="D32" cm="1">
        <f t="array" ref="D32">SUM(--AJ32:BA32)</f>
        <v>17</v>
      </c>
      <c r="E32" t="b">
        <f>D32=$K$4</f>
        <v>0</v>
      </c>
      <c r="F32">
        <f>MAX(BC32:BT32)</f>
        <v>8</v>
      </c>
      <c r="G32">
        <f>MAX(BV32:CM32)</f>
        <v>15</v>
      </c>
      <c r="H32">
        <f>MAX(CO32:DF32)</f>
        <v>6</v>
      </c>
      <c r="I32">
        <f>PRODUCT(F32:H32)</f>
        <v>720</v>
      </c>
      <c r="J32" t="str" cm="1">
        <f t="array" ref="J32:L32">_xlfn.TEXTSPLIT(_xlfn.TEXTAFTER(B32,":"),";")</f>
        <v xml:space="preserve"> 7 green, 2 red</v>
      </c>
      <c r="K32" t="str">
        <v xml:space="preserve"> 8 red, 1 blue, 15 green</v>
      </c>
      <c r="L32" t="str">
        <v xml:space="preserve"> 3 red, 6 green, 6 blue</v>
      </c>
      <c r="P32" s="1"/>
      <c r="Q32" t="str" cm="1">
        <f t="array" ref="Q32:R32">IFERROR(_xlfn.TEXTSPLIT(J32,","),"")</f>
        <v xml:space="preserve"> 7 green</v>
      </c>
      <c r="R32" t="str">
        <v xml:space="preserve"> 2 red</v>
      </c>
      <c r="T32" t="str" cm="1">
        <f t="array" ref="T32:V32">IFERROR(_xlfn.TEXTSPLIT(K32,","),"")</f>
        <v xml:space="preserve"> 8 red</v>
      </c>
      <c r="U32" t="str">
        <v xml:space="preserve"> 1 blue</v>
      </c>
      <c r="V32" t="str">
        <v xml:space="preserve"> 15 green</v>
      </c>
      <c r="W32" t="str" cm="1">
        <f t="array" ref="W32:Y32">IFERROR(_xlfn.TEXTSPLIT(L32,","),"")</f>
        <v xml:space="preserve"> 3 red</v>
      </c>
      <c r="X32" t="str">
        <v xml:space="preserve"> 6 green</v>
      </c>
      <c r="Y32" t="str">
        <v xml:space="preserve"> 6 blue</v>
      </c>
      <c r="Z32" t="str" cm="1">
        <f t="array" ref="Z32">IFERROR(_xlfn.TEXTSPLIT(M32,","),"")</f>
        <v/>
      </c>
      <c r="AC32" t="str" cm="1">
        <f t="array" ref="AC32">IFERROR(_xlfn.TEXTSPLIT(N32,","),"")</f>
        <v/>
      </c>
      <c r="AF32" t="str" cm="1">
        <f t="array" ref="AF32">IFERROR(_xlfn.TEXTSPLIT(O32,","),"")</f>
        <v/>
      </c>
      <c r="AI32" s="1"/>
      <c r="AJ32" t="b" cm="1">
        <f t="array" ref="AJ32">_xlfn.IFS(RIGHT(Q32,3)="red",VALUE(TRIM(LEFT(Q32,3)))&lt;=$D$4,RIGHT(Q32,3)="een",VALUE(TRIM(LEFT(Q32,3)))&lt;=$D$5,RIGHT(Q32,3)="lue",VALUE(TRIM(LEFT(Q32,3)))&lt;=$D$6,Q32="",TRUE,TRUE,"")</f>
        <v>1</v>
      </c>
      <c r="AK32" t="b" cm="1">
        <f t="array" ref="AK32">_xlfn.IFS(RIGHT(R32,3)="red",VALUE(TRIM(LEFT(R32,3)))&lt;=$D$4,RIGHT(R32,3)="een",VALUE(TRIM(LEFT(R32,3)))&lt;=$D$5,RIGHT(R32,3)="lue",VALUE(TRIM(LEFT(R32,3)))&lt;=$D$6,R32="",TRUE,TRUE,"")</f>
        <v>1</v>
      </c>
      <c r="AL32" t="b" cm="1">
        <f t="array" ref="AL32">_xlfn.IFS(RIGHT(S32,3)="red",VALUE(TRIM(LEFT(S32,3)))&lt;=$D$4,RIGHT(S32,3)="een",VALUE(TRIM(LEFT(S32,3)))&lt;=$D$5,RIGHT(S32,3)="lue",VALUE(TRIM(LEFT(S32,3)))&lt;=$D$6,S32="",TRUE,TRUE,"")</f>
        <v>1</v>
      </c>
      <c r="AM32" t="b" cm="1">
        <f t="array" ref="AM32">_xlfn.IFS(RIGHT(T32,3)="red",VALUE(TRIM(LEFT(T32,3)))&lt;=$D$4,RIGHT(T32,3)="een",VALUE(TRIM(LEFT(T32,3)))&lt;=$D$5,RIGHT(T32,3)="lue",VALUE(TRIM(LEFT(T32,3)))&lt;=$D$6,T32="",TRUE,TRUE,"")</f>
        <v>1</v>
      </c>
      <c r="AN32" t="b" cm="1">
        <f t="array" ref="AN32">_xlfn.IFS(RIGHT(U32,3)="red",VALUE(TRIM(LEFT(U32,3)))&lt;=$D$4,RIGHT(U32,3)="een",VALUE(TRIM(LEFT(U32,3)))&lt;=$D$5,RIGHT(U32,3)="lue",VALUE(TRIM(LEFT(U32,3)))&lt;=$D$6,U32="",TRUE,TRUE,"")</f>
        <v>1</v>
      </c>
      <c r="AO32" t="b" cm="1">
        <f t="array" ref="AO32">_xlfn.IFS(RIGHT(V32,3)="red",VALUE(TRIM(LEFT(V32,3)))&lt;=$D$4,RIGHT(V32,3)="een",VALUE(TRIM(LEFT(V32,3)))&lt;=$D$5,RIGHT(V32,3)="lue",VALUE(TRIM(LEFT(V32,3)))&lt;=$D$6,V32="",TRUE,TRUE,"")</f>
        <v>0</v>
      </c>
      <c r="AP32" t="b" cm="1">
        <f t="array" ref="AP32">_xlfn.IFS(RIGHT(W32,3)="red",VALUE(TRIM(LEFT(W32,3)))&lt;=$D$4,RIGHT(W32,3)="een",VALUE(TRIM(LEFT(W32,3)))&lt;=$D$5,RIGHT(W32,3)="lue",VALUE(TRIM(LEFT(W32,3)))&lt;=$D$6,W32="",TRUE,TRUE,"")</f>
        <v>1</v>
      </c>
      <c r="AQ32" t="b" cm="1">
        <f t="array" ref="AQ32">_xlfn.IFS(RIGHT(X32,3)="red",VALUE(TRIM(LEFT(X32,3)))&lt;=$D$4,RIGHT(X32,3)="een",VALUE(TRIM(LEFT(X32,3)))&lt;=$D$5,RIGHT(X32,3)="lue",VALUE(TRIM(LEFT(X32,3)))&lt;=$D$6,X32="",TRUE,TRUE,"")</f>
        <v>1</v>
      </c>
      <c r="AR32" t="b" cm="1">
        <f t="array" ref="AR32">_xlfn.IFS(RIGHT(Y32,3)="red",VALUE(TRIM(LEFT(Y32,3)))&lt;=$D$4,RIGHT(Y32,3)="een",VALUE(TRIM(LEFT(Y32,3)))&lt;=$D$5,RIGHT(Y32,3)="lue",VALUE(TRIM(LEFT(Y32,3)))&lt;=$D$6,Y32="",TRUE,TRUE,"")</f>
        <v>1</v>
      </c>
      <c r="AS32" t="b" cm="1">
        <f t="array" ref="AS32">_xlfn.IFS(RIGHT(Z32,3)="red",VALUE(TRIM(LEFT(Z32,3)))&lt;=$D$4,RIGHT(Z32,3)="een",VALUE(TRIM(LEFT(Z32,3)))&lt;=$D$5,RIGHT(Z32,3)="lue",VALUE(TRIM(LEFT(Z32,3)))&lt;=$D$6,Z32="",TRUE,TRUE,"")</f>
        <v>1</v>
      </c>
      <c r="AT32" t="b" cm="1">
        <f t="array" ref="AT32">_xlfn.IFS(RIGHT(AA32,3)="red",VALUE(TRIM(LEFT(AA32,3)))&lt;=$D$4,RIGHT(AA32,3)="een",VALUE(TRIM(LEFT(AA32,3)))&lt;=$D$5,RIGHT(AA32,3)="lue",VALUE(TRIM(LEFT(AA32,3)))&lt;=$D$6,AA32="",TRUE,TRUE,"")</f>
        <v>1</v>
      </c>
      <c r="AU32" t="b" cm="1">
        <f t="array" ref="AU32">_xlfn.IFS(RIGHT(AB32,3)="red",VALUE(TRIM(LEFT(AB32,3)))&lt;=$D$4,RIGHT(AB32,3)="een",VALUE(TRIM(LEFT(AB32,3)))&lt;=$D$5,RIGHT(AB32,3)="lue",VALUE(TRIM(LEFT(AB32,3)))&lt;=$D$6,AB32="",TRUE,TRUE,"")</f>
        <v>1</v>
      </c>
      <c r="AV32" t="b" cm="1">
        <f t="array" ref="AV32">_xlfn.IFS(RIGHT(AC32,3)="red",VALUE(TRIM(LEFT(AC32,3)))&lt;=$D$4,RIGHT(AC32,3)="een",VALUE(TRIM(LEFT(AC32,3)))&lt;=$D$5,RIGHT(AC32,3)="lue",VALUE(TRIM(LEFT(AC32,3)))&lt;=$D$6,AC32="",TRUE,TRUE,"")</f>
        <v>1</v>
      </c>
      <c r="AW32" t="b" cm="1">
        <f t="array" ref="AW32">_xlfn.IFS(RIGHT(AD32,3)="red",VALUE(TRIM(LEFT(AD32,3)))&lt;=$D$4,RIGHT(AD32,3)="een",VALUE(TRIM(LEFT(AD32,3)))&lt;=$D$5,RIGHT(AD32,3)="lue",VALUE(TRIM(LEFT(AD32,3)))&lt;=$D$6,AD32="",TRUE,TRUE,"")</f>
        <v>1</v>
      </c>
      <c r="AX32" t="b" cm="1">
        <f t="array" ref="AX32">_xlfn.IFS(RIGHT(AE32,3)="red",VALUE(TRIM(LEFT(AE32,3)))&lt;=$D$4,RIGHT(AE32,3)="een",VALUE(TRIM(LEFT(AE32,3)))&lt;=$D$5,RIGHT(AE32,3)="lue",VALUE(TRIM(LEFT(AE32,3)))&lt;=$D$6,AE32="",TRUE,TRUE,"")</f>
        <v>1</v>
      </c>
      <c r="AY32" t="b" cm="1">
        <f t="array" ref="AY32">_xlfn.IFS(RIGHT(AF32,3)="red",VALUE(TRIM(LEFT(AF32,3)))&lt;=$D$4,RIGHT(AF32,3)="een",VALUE(TRIM(LEFT(AF32,3)))&lt;=$D$5,RIGHT(AF32,3)="lue",VALUE(TRIM(LEFT(AF32,3)))&lt;=$D$6,AF32="",TRUE,TRUE,"")</f>
        <v>1</v>
      </c>
      <c r="AZ32" t="b" cm="1">
        <f t="array" ref="AZ32">_xlfn.IFS(RIGHT(AG32,3)="red",VALUE(TRIM(LEFT(AG32,3)))&lt;=$D$4,RIGHT(AG32,3)="een",VALUE(TRIM(LEFT(AG32,3)))&lt;=$D$5,RIGHT(AG32,3)="lue",VALUE(TRIM(LEFT(AG32,3)))&lt;=$D$6,AG32="",TRUE,TRUE,"")</f>
        <v>1</v>
      </c>
      <c r="BA32" t="b" cm="1">
        <f t="array" ref="BA32">_xlfn.IFS(RIGHT(AH32,3)="red",VALUE(TRIM(LEFT(AH32,3)))&lt;=$D$4,RIGHT(AH32,3)="een",VALUE(TRIM(LEFT(AH32,3)))&lt;=$D$5,RIGHT(AH32,3)="lue",VALUE(TRIM(LEFT(AH32,3)))&lt;=$D$6,AH32="",TRUE,TRUE,"")</f>
        <v>1</v>
      </c>
      <c r="BB32" s="1"/>
      <c r="BC32" cm="1">
        <f t="array" ref="BC32">IFERROR(_xlfn.IFS(RIGHT(Q32,3)="red",VALUE(TRIM(LEFT(Q32,3)))),0)</f>
        <v>0</v>
      </c>
      <c r="BD32" cm="1">
        <f t="array" ref="BD32">IFERROR(_xlfn.IFS(RIGHT(R32,3)="red",VALUE(TRIM(LEFT(R32,3)))),0)</f>
        <v>2</v>
      </c>
      <c r="BE32" cm="1">
        <f t="array" ref="BE32">IFERROR(_xlfn.IFS(RIGHT(S32,3)="red",VALUE(TRIM(LEFT(S32,3)))),0)</f>
        <v>0</v>
      </c>
      <c r="BF32" cm="1">
        <f t="array" ref="BF32">IFERROR(_xlfn.IFS(RIGHT(T32,3)="red",VALUE(TRIM(LEFT(T32,3)))),0)</f>
        <v>8</v>
      </c>
      <c r="BG32" cm="1">
        <f t="array" ref="BG32">IFERROR(_xlfn.IFS(RIGHT(U32,3)="red",VALUE(TRIM(LEFT(U32,3)))),0)</f>
        <v>0</v>
      </c>
      <c r="BH32" cm="1">
        <f t="array" ref="BH32">IFERROR(_xlfn.IFS(RIGHT(V32,3)="red",VALUE(TRIM(LEFT(V32,3)))),0)</f>
        <v>0</v>
      </c>
      <c r="BI32" cm="1">
        <f t="array" ref="BI32">IFERROR(_xlfn.IFS(RIGHT(W32,3)="red",VALUE(TRIM(LEFT(W32,3)))),0)</f>
        <v>3</v>
      </c>
      <c r="BJ32" cm="1">
        <f t="array" ref="BJ32">IFERROR(_xlfn.IFS(RIGHT(X32,3)="red",VALUE(TRIM(LEFT(X32,3)))),0)</f>
        <v>0</v>
      </c>
      <c r="BK32" cm="1">
        <f t="array" ref="BK32">IFERROR(_xlfn.IFS(RIGHT(Y32,3)="red",VALUE(TRIM(LEFT(Y32,3)))),0)</f>
        <v>0</v>
      </c>
      <c r="BL32" cm="1">
        <f t="array" ref="BL32">IFERROR(_xlfn.IFS(RIGHT(Z32,3)="red",VALUE(TRIM(LEFT(Z32,3)))),0)</f>
        <v>0</v>
      </c>
      <c r="BM32" cm="1">
        <f t="array" ref="BM32">IFERROR(_xlfn.IFS(RIGHT(AA32,3)="red",VALUE(TRIM(LEFT(AA32,3)))),0)</f>
        <v>0</v>
      </c>
      <c r="BN32" cm="1">
        <f t="array" ref="BN32">IFERROR(_xlfn.IFS(RIGHT(AB32,3)="red",VALUE(TRIM(LEFT(AB32,3)))),0)</f>
        <v>0</v>
      </c>
      <c r="BO32" cm="1">
        <f t="array" ref="BO32">IFERROR(_xlfn.IFS(RIGHT(AC32,3)="red",VALUE(TRIM(LEFT(AC32,3)))),0)</f>
        <v>0</v>
      </c>
      <c r="BP32" cm="1">
        <f t="array" ref="BP32">IFERROR(_xlfn.IFS(RIGHT(AD32,3)="red",VALUE(TRIM(LEFT(AD32,3)))),0)</f>
        <v>0</v>
      </c>
      <c r="BQ32" cm="1">
        <f t="array" ref="BQ32">IFERROR(_xlfn.IFS(RIGHT(AE32,3)="red",VALUE(TRIM(LEFT(AE32,3)))),0)</f>
        <v>0</v>
      </c>
      <c r="BR32" cm="1">
        <f t="array" ref="BR32">IFERROR(_xlfn.IFS(RIGHT(AF32,3)="red",VALUE(TRIM(LEFT(AF32,3)))),0)</f>
        <v>0</v>
      </c>
      <c r="BS32" cm="1">
        <f t="array" ref="BS32">IFERROR(_xlfn.IFS(RIGHT(AG32,3)="red",VALUE(TRIM(LEFT(AG32,3)))),0)</f>
        <v>0</v>
      </c>
      <c r="BT32" cm="1">
        <f t="array" ref="BT32">IFERROR(_xlfn.IFS(RIGHT(AH32,3)="red",VALUE(TRIM(LEFT(AH32,3)))),0)</f>
        <v>0</v>
      </c>
      <c r="BU32" s="1"/>
      <c r="BV32" cm="1">
        <f t="array" ref="BV32">IFERROR(_xlfn.IFS(RIGHT(Q32,3)="een",VALUE(TRIM(LEFT(Q32,3)))),0)</f>
        <v>7</v>
      </c>
      <c r="BW32" cm="1">
        <f t="array" ref="BW32">IFERROR(_xlfn.IFS(RIGHT(R32,3)="een",VALUE(TRIM(LEFT(R32,3)))),0)</f>
        <v>0</v>
      </c>
      <c r="BX32" cm="1">
        <f t="array" ref="BX32">IFERROR(_xlfn.IFS(RIGHT(S32,3)="een",VALUE(TRIM(LEFT(S32,3)))),0)</f>
        <v>0</v>
      </c>
      <c r="BY32" cm="1">
        <f t="array" ref="BY32">IFERROR(_xlfn.IFS(RIGHT(T32,3)="een",VALUE(TRIM(LEFT(T32,3)))),0)</f>
        <v>0</v>
      </c>
      <c r="BZ32" cm="1">
        <f t="array" ref="BZ32">IFERROR(_xlfn.IFS(RIGHT(U32,3)="een",VALUE(TRIM(LEFT(U32,3)))),0)</f>
        <v>0</v>
      </c>
      <c r="CA32" cm="1">
        <f t="array" ref="CA32">IFERROR(_xlfn.IFS(RIGHT(V32,3)="een",VALUE(TRIM(LEFT(V32,3)))),0)</f>
        <v>15</v>
      </c>
      <c r="CB32" cm="1">
        <f t="array" ref="CB32">IFERROR(_xlfn.IFS(RIGHT(W32,3)="een",VALUE(TRIM(LEFT(W32,3)))),0)</f>
        <v>0</v>
      </c>
      <c r="CC32" cm="1">
        <f t="array" ref="CC32">IFERROR(_xlfn.IFS(RIGHT(X32,3)="een",VALUE(TRIM(LEFT(X32,3)))),0)</f>
        <v>6</v>
      </c>
      <c r="CD32" cm="1">
        <f t="array" ref="CD32">IFERROR(_xlfn.IFS(RIGHT(Y32,3)="een",VALUE(TRIM(LEFT(Y32,3)))),0)</f>
        <v>0</v>
      </c>
      <c r="CE32" cm="1">
        <f t="array" ref="CE32">IFERROR(_xlfn.IFS(RIGHT(Z32,3)="een",VALUE(TRIM(LEFT(Z32,3)))),0)</f>
        <v>0</v>
      </c>
      <c r="CF32" cm="1">
        <f t="array" ref="CF32">IFERROR(_xlfn.IFS(RIGHT(AA32,3)="een",VALUE(TRIM(LEFT(AA32,3)))),0)</f>
        <v>0</v>
      </c>
      <c r="CG32" cm="1">
        <f t="array" ref="CG32">IFERROR(_xlfn.IFS(RIGHT(AB32,3)="een",VALUE(TRIM(LEFT(AB32,3)))),0)</f>
        <v>0</v>
      </c>
      <c r="CH32" cm="1">
        <f t="array" ref="CH32">IFERROR(_xlfn.IFS(RIGHT(AC32,3)="een",VALUE(TRIM(LEFT(AC32,3)))),0)</f>
        <v>0</v>
      </c>
      <c r="CI32" cm="1">
        <f t="array" ref="CI32">IFERROR(_xlfn.IFS(RIGHT(AD32,3)="een",VALUE(TRIM(LEFT(AD32,3)))),0)</f>
        <v>0</v>
      </c>
      <c r="CJ32" cm="1">
        <f t="array" ref="CJ32">IFERROR(_xlfn.IFS(RIGHT(AE32,3)="een",VALUE(TRIM(LEFT(AE32,3)))),0)</f>
        <v>0</v>
      </c>
      <c r="CK32" cm="1">
        <f t="array" ref="CK32">IFERROR(_xlfn.IFS(RIGHT(AF32,3)="een",VALUE(TRIM(LEFT(AF32,3)))),0)</f>
        <v>0</v>
      </c>
      <c r="CL32" cm="1">
        <f t="array" ref="CL32">IFERROR(_xlfn.IFS(RIGHT(AG32,3)="een",VALUE(TRIM(LEFT(AG32,3)))),0)</f>
        <v>0</v>
      </c>
      <c r="CM32" cm="1">
        <f t="array" ref="CM32">IFERROR(_xlfn.IFS(RIGHT(AH32,3)="een",VALUE(TRIM(LEFT(AH32,3)))),0)</f>
        <v>0</v>
      </c>
      <c r="CN32" s="1"/>
      <c r="CO32" cm="1">
        <f t="array" ref="CO32">IFERROR(_xlfn.IFS(RIGHT(Q32,3)="lue",VALUE(TRIM(LEFT(Q32,3)))),0)</f>
        <v>0</v>
      </c>
      <c r="CP32" cm="1">
        <f t="array" ref="CP32">IFERROR(_xlfn.IFS(RIGHT(R32,3)="lue",VALUE(TRIM(LEFT(R32,3)))),0)</f>
        <v>0</v>
      </c>
      <c r="CQ32" cm="1">
        <f t="array" ref="CQ32">IFERROR(_xlfn.IFS(RIGHT(S32,3)="lue",VALUE(TRIM(LEFT(S32,3)))),0)</f>
        <v>0</v>
      </c>
      <c r="CR32" cm="1">
        <f t="array" ref="CR32">IFERROR(_xlfn.IFS(RIGHT(T32,3)="lue",VALUE(TRIM(LEFT(T32,3)))),0)</f>
        <v>0</v>
      </c>
      <c r="CS32" cm="1">
        <f t="array" ref="CS32">IFERROR(_xlfn.IFS(RIGHT(U32,3)="lue",VALUE(TRIM(LEFT(U32,3)))),0)</f>
        <v>1</v>
      </c>
      <c r="CT32" cm="1">
        <f t="array" ref="CT32">IFERROR(_xlfn.IFS(RIGHT(V32,3)="lue",VALUE(TRIM(LEFT(V32,3)))),0)</f>
        <v>0</v>
      </c>
      <c r="CU32" cm="1">
        <f t="array" ref="CU32">IFERROR(_xlfn.IFS(RIGHT(W32,3)="lue",VALUE(TRIM(LEFT(W32,3)))),0)</f>
        <v>0</v>
      </c>
      <c r="CV32" cm="1">
        <f t="array" ref="CV32">IFERROR(_xlfn.IFS(RIGHT(X32,3)="lue",VALUE(TRIM(LEFT(X32,3)))),0)</f>
        <v>0</v>
      </c>
      <c r="CW32" cm="1">
        <f t="array" ref="CW32">IFERROR(_xlfn.IFS(RIGHT(Y32,3)="lue",VALUE(TRIM(LEFT(Y32,3)))),0)</f>
        <v>6</v>
      </c>
      <c r="CX32" cm="1">
        <f t="array" ref="CX32">IFERROR(_xlfn.IFS(RIGHT(Z32,3)="lue",VALUE(TRIM(LEFT(Z32,3)))),0)</f>
        <v>0</v>
      </c>
      <c r="CY32" cm="1">
        <f t="array" ref="CY32">IFERROR(_xlfn.IFS(RIGHT(AA32,3)="lue",VALUE(TRIM(LEFT(AA32,3)))),0)</f>
        <v>0</v>
      </c>
      <c r="CZ32" cm="1">
        <f t="array" ref="CZ32">IFERROR(_xlfn.IFS(RIGHT(AB32,3)="lue",VALUE(TRIM(LEFT(AB32,3)))),0)</f>
        <v>0</v>
      </c>
      <c r="DA32" cm="1">
        <f t="array" ref="DA32">IFERROR(_xlfn.IFS(RIGHT(AC32,3)="lue",VALUE(TRIM(LEFT(AC32,3)))),0)</f>
        <v>0</v>
      </c>
      <c r="DB32" cm="1">
        <f t="array" ref="DB32">IFERROR(_xlfn.IFS(RIGHT(AD32,3)="lue",VALUE(TRIM(LEFT(AD32,3)))),0)</f>
        <v>0</v>
      </c>
      <c r="DC32" cm="1">
        <f t="array" ref="DC32">IFERROR(_xlfn.IFS(RIGHT(AE32,3)="lue",VALUE(TRIM(LEFT(AE32,3)))),0)</f>
        <v>0</v>
      </c>
      <c r="DD32" cm="1">
        <f t="array" ref="DD32">IFERROR(_xlfn.IFS(RIGHT(AF32,3)="lue",VALUE(TRIM(LEFT(AF32,3)))),0)</f>
        <v>0</v>
      </c>
      <c r="DE32" cm="1">
        <f t="array" ref="DE32">IFERROR(_xlfn.IFS(RIGHT(AG32,3)="lue",VALUE(TRIM(LEFT(AG32,3)))),0)</f>
        <v>0</v>
      </c>
      <c r="DF32" cm="1">
        <f t="array" ref="DF32">IFERROR(_xlfn.IFS(RIGHT(AH32,3)="lue",VALUE(TRIM(LEFT(AH32,3)))),0)</f>
        <v>0</v>
      </c>
    </row>
    <row r="33" spans="2:110">
      <c r="B33" s="2" t="s">
        <v>75</v>
      </c>
      <c r="C33">
        <f>VALUE(TRIM(SUBSTITUTE(_xlfn.TEXTBEFORE(B33,":"),"Game","")))</f>
        <v>25</v>
      </c>
      <c r="D33" cm="1">
        <f t="array" ref="D33">SUM(--AJ33:BA33)</f>
        <v>18</v>
      </c>
      <c r="E33" t="b">
        <f>D33=$K$4</f>
        <v>1</v>
      </c>
      <c r="F33">
        <f>MAX(BC33:BT33)</f>
        <v>1</v>
      </c>
      <c r="G33">
        <f>MAX(BV33:CM33)</f>
        <v>9</v>
      </c>
      <c r="H33">
        <f>MAX(CO33:DF33)</f>
        <v>9</v>
      </c>
      <c r="I33">
        <f>PRODUCT(F33:H33)</f>
        <v>81</v>
      </c>
      <c r="J33" t="str" cm="1">
        <f t="array" ref="J33:M33">_xlfn.TEXTSPLIT(_xlfn.TEXTAFTER(B33,":"),";")</f>
        <v xml:space="preserve"> 9 blue, 9 green</v>
      </c>
      <c r="K33" t="str">
        <v xml:space="preserve"> 3 green, 7 blue, 1 red</v>
      </c>
      <c r="L33" t="str">
        <v xml:space="preserve"> 6 green, 1 red, 1 blue</v>
      </c>
      <c r="M33" t="str">
        <v xml:space="preserve"> 6 green, 1 red, 1 blue</v>
      </c>
      <c r="P33" s="1"/>
      <c r="Q33" t="str" cm="1">
        <f t="array" ref="Q33:R33">IFERROR(_xlfn.TEXTSPLIT(J33,","),"")</f>
        <v xml:space="preserve"> 9 blue</v>
      </c>
      <c r="R33" t="str">
        <v xml:space="preserve"> 9 green</v>
      </c>
      <c r="T33" t="str" cm="1">
        <f t="array" ref="T33:V33">IFERROR(_xlfn.TEXTSPLIT(K33,","),"")</f>
        <v xml:space="preserve"> 3 green</v>
      </c>
      <c r="U33" t="str">
        <v xml:space="preserve"> 7 blue</v>
      </c>
      <c r="V33" t="str">
        <v xml:space="preserve"> 1 red</v>
      </c>
      <c r="W33" t="str" cm="1">
        <f t="array" ref="W33:Y33">IFERROR(_xlfn.TEXTSPLIT(L33,","),"")</f>
        <v xml:space="preserve"> 6 green</v>
      </c>
      <c r="X33" t="str">
        <v xml:space="preserve"> 1 red</v>
      </c>
      <c r="Y33" t="str">
        <v xml:space="preserve"> 1 blue</v>
      </c>
      <c r="Z33" t="str" cm="1">
        <f t="array" ref="Z33:AB33">IFERROR(_xlfn.TEXTSPLIT(M33,","),"")</f>
        <v xml:space="preserve"> 6 green</v>
      </c>
      <c r="AA33" t="str">
        <v xml:space="preserve"> 1 red</v>
      </c>
      <c r="AB33" t="str">
        <v xml:space="preserve"> 1 blue</v>
      </c>
      <c r="AC33" t="str" cm="1">
        <f t="array" ref="AC33">IFERROR(_xlfn.TEXTSPLIT(N33,","),"")</f>
        <v/>
      </c>
      <c r="AF33" t="str" cm="1">
        <f t="array" ref="AF33">IFERROR(_xlfn.TEXTSPLIT(O33,","),"")</f>
        <v/>
      </c>
      <c r="AI33" s="1"/>
      <c r="AJ33" t="b" cm="1">
        <f t="array" ref="AJ33">_xlfn.IFS(RIGHT(Q33,3)="red",VALUE(TRIM(LEFT(Q33,3)))&lt;=$D$4,RIGHT(Q33,3)="een",VALUE(TRIM(LEFT(Q33,3)))&lt;=$D$5,RIGHT(Q33,3)="lue",VALUE(TRIM(LEFT(Q33,3)))&lt;=$D$6,Q33="",TRUE,TRUE,"")</f>
        <v>1</v>
      </c>
      <c r="AK33" t="b" cm="1">
        <f t="array" ref="AK33">_xlfn.IFS(RIGHT(R33,3)="red",VALUE(TRIM(LEFT(R33,3)))&lt;=$D$4,RIGHT(R33,3)="een",VALUE(TRIM(LEFT(R33,3)))&lt;=$D$5,RIGHT(R33,3)="lue",VALUE(TRIM(LEFT(R33,3)))&lt;=$D$6,R33="",TRUE,TRUE,"")</f>
        <v>1</v>
      </c>
      <c r="AL33" t="b" cm="1">
        <f t="array" ref="AL33">_xlfn.IFS(RIGHT(S33,3)="red",VALUE(TRIM(LEFT(S33,3)))&lt;=$D$4,RIGHT(S33,3)="een",VALUE(TRIM(LEFT(S33,3)))&lt;=$D$5,RIGHT(S33,3)="lue",VALUE(TRIM(LEFT(S33,3)))&lt;=$D$6,S33="",TRUE,TRUE,"")</f>
        <v>1</v>
      </c>
      <c r="AM33" t="b" cm="1">
        <f t="array" ref="AM33">_xlfn.IFS(RIGHT(T33,3)="red",VALUE(TRIM(LEFT(T33,3)))&lt;=$D$4,RIGHT(T33,3)="een",VALUE(TRIM(LEFT(T33,3)))&lt;=$D$5,RIGHT(T33,3)="lue",VALUE(TRIM(LEFT(T33,3)))&lt;=$D$6,T33="",TRUE,TRUE,"")</f>
        <v>1</v>
      </c>
      <c r="AN33" t="b" cm="1">
        <f t="array" ref="AN33">_xlfn.IFS(RIGHT(U33,3)="red",VALUE(TRIM(LEFT(U33,3)))&lt;=$D$4,RIGHT(U33,3)="een",VALUE(TRIM(LEFT(U33,3)))&lt;=$D$5,RIGHT(U33,3)="lue",VALUE(TRIM(LEFT(U33,3)))&lt;=$D$6,U33="",TRUE,TRUE,"")</f>
        <v>1</v>
      </c>
      <c r="AO33" t="b" cm="1">
        <f t="array" ref="AO33">_xlfn.IFS(RIGHT(V33,3)="red",VALUE(TRIM(LEFT(V33,3)))&lt;=$D$4,RIGHT(V33,3)="een",VALUE(TRIM(LEFT(V33,3)))&lt;=$D$5,RIGHT(V33,3)="lue",VALUE(TRIM(LEFT(V33,3)))&lt;=$D$6,V33="",TRUE,TRUE,"")</f>
        <v>1</v>
      </c>
      <c r="AP33" t="b" cm="1">
        <f t="array" ref="AP33">_xlfn.IFS(RIGHT(W33,3)="red",VALUE(TRIM(LEFT(W33,3)))&lt;=$D$4,RIGHT(W33,3)="een",VALUE(TRIM(LEFT(W33,3)))&lt;=$D$5,RIGHT(W33,3)="lue",VALUE(TRIM(LEFT(W33,3)))&lt;=$D$6,W33="",TRUE,TRUE,"")</f>
        <v>1</v>
      </c>
      <c r="AQ33" t="b" cm="1">
        <f t="array" ref="AQ33">_xlfn.IFS(RIGHT(X33,3)="red",VALUE(TRIM(LEFT(X33,3)))&lt;=$D$4,RIGHT(X33,3)="een",VALUE(TRIM(LEFT(X33,3)))&lt;=$D$5,RIGHT(X33,3)="lue",VALUE(TRIM(LEFT(X33,3)))&lt;=$D$6,X33="",TRUE,TRUE,"")</f>
        <v>1</v>
      </c>
      <c r="AR33" t="b" cm="1">
        <f t="array" ref="AR33">_xlfn.IFS(RIGHT(Y33,3)="red",VALUE(TRIM(LEFT(Y33,3)))&lt;=$D$4,RIGHT(Y33,3)="een",VALUE(TRIM(LEFT(Y33,3)))&lt;=$D$5,RIGHT(Y33,3)="lue",VALUE(TRIM(LEFT(Y33,3)))&lt;=$D$6,Y33="",TRUE,TRUE,"")</f>
        <v>1</v>
      </c>
      <c r="AS33" t="b" cm="1">
        <f t="array" ref="AS33">_xlfn.IFS(RIGHT(Z33,3)="red",VALUE(TRIM(LEFT(Z33,3)))&lt;=$D$4,RIGHT(Z33,3)="een",VALUE(TRIM(LEFT(Z33,3)))&lt;=$D$5,RIGHT(Z33,3)="lue",VALUE(TRIM(LEFT(Z33,3)))&lt;=$D$6,Z33="",TRUE,TRUE,"")</f>
        <v>1</v>
      </c>
      <c r="AT33" t="b" cm="1">
        <f t="array" ref="AT33">_xlfn.IFS(RIGHT(AA33,3)="red",VALUE(TRIM(LEFT(AA33,3)))&lt;=$D$4,RIGHT(AA33,3)="een",VALUE(TRIM(LEFT(AA33,3)))&lt;=$D$5,RIGHT(AA33,3)="lue",VALUE(TRIM(LEFT(AA33,3)))&lt;=$D$6,AA33="",TRUE,TRUE,"")</f>
        <v>1</v>
      </c>
      <c r="AU33" t="b" cm="1">
        <f t="array" ref="AU33">_xlfn.IFS(RIGHT(AB33,3)="red",VALUE(TRIM(LEFT(AB33,3)))&lt;=$D$4,RIGHT(AB33,3)="een",VALUE(TRIM(LEFT(AB33,3)))&lt;=$D$5,RIGHT(AB33,3)="lue",VALUE(TRIM(LEFT(AB33,3)))&lt;=$D$6,AB33="",TRUE,TRUE,"")</f>
        <v>1</v>
      </c>
      <c r="AV33" t="b" cm="1">
        <f t="array" ref="AV33">_xlfn.IFS(RIGHT(AC33,3)="red",VALUE(TRIM(LEFT(AC33,3)))&lt;=$D$4,RIGHT(AC33,3)="een",VALUE(TRIM(LEFT(AC33,3)))&lt;=$D$5,RIGHT(AC33,3)="lue",VALUE(TRIM(LEFT(AC33,3)))&lt;=$D$6,AC33="",TRUE,TRUE,"")</f>
        <v>1</v>
      </c>
      <c r="AW33" t="b" cm="1">
        <f t="array" ref="AW33">_xlfn.IFS(RIGHT(AD33,3)="red",VALUE(TRIM(LEFT(AD33,3)))&lt;=$D$4,RIGHT(AD33,3)="een",VALUE(TRIM(LEFT(AD33,3)))&lt;=$D$5,RIGHT(AD33,3)="lue",VALUE(TRIM(LEFT(AD33,3)))&lt;=$D$6,AD33="",TRUE,TRUE,"")</f>
        <v>1</v>
      </c>
      <c r="AX33" t="b" cm="1">
        <f t="array" ref="AX33">_xlfn.IFS(RIGHT(AE33,3)="red",VALUE(TRIM(LEFT(AE33,3)))&lt;=$D$4,RIGHT(AE33,3)="een",VALUE(TRIM(LEFT(AE33,3)))&lt;=$D$5,RIGHT(AE33,3)="lue",VALUE(TRIM(LEFT(AE33,3)))&lt;=$D$6,AE33="",TRUE,TRUE,"")</f>
        <v>1</v>
      </c>
      <c r="AY33" t="b" cm="1">
        <f t="array" ref="AY33">_xlfn.IFS(RIGHT(AF33,3)="red",VALUE(TRIM(LEFT(AF33,3)))&lt;=$D$4,RIGHT(AF33,3)="een",VALUE(TRIM(LEFT(AF33,3)))&lt;=$D$5,RIGHT(AF33,3)="lue",VALUE(TRIM(LEFT(AF33,3)))&lt;=$D$6,AF33="",TRUE,TRUE,"")</f>
        <v>1</v>
      </c>
      <c r="AZ33" t="b" cm="1">
        <f t="array" ref="AZ33">_xlfn.IFS(RIGHT(AG33,3)="red",VALUE(TRIM(LEFT(AG33,3)))&lt;=$D$4,RIGHT(AG33,3)="een",VALUE(TRIM(LEFT(AG33,3)))&lt;=$D$5,RIGHT(AG33,3)="lue",VALUE(TRIM(LEFT(AG33,3)))&lt;=$D$6,AG33="",TRUE,TRUE,"")</f>
        <v>1</v>
      </c>
      <c r="BA33" t="b" cm="1">
        <f t="array" ref="BA33">_xlfn.IFS(RIGHT(AH33,3)="red",VALUE(TRIM(LEFT(AH33,3)))&lt;=$D$4,RIGHT(AH33,3)="een",VALUE(TRIM(LEFT(AH33,3)))&lt;=$D$5,RIGHT(AH33,3)="lue",VALUE(TRIM(LEFT(AH33,3)))&lt;=$D$6,AH33="",TRUE,TRUE,"")</f>
        <v>1</v>
      </c>
      <c r="BB33" s="1"/>
      <c r="BC33" cm="1">
        <f t="array" ref="BC33">IFERROR(_xlfn.IFS(RIGHT(Q33,3)="red",VALUE(TRIM(LEFT(Q33,3)))),0)</f>
        <v>0</v>
      </c>
      <c r="BD33" cm="1">
        <f t="array" ref="BD33">IFERROR(_xlfn.IFS(RIGHT(R33,3)="red",VALUE(TRIM(LEFT(R33,3)))),0)</f>
        <v>0</v>
      </c>
      <c r="BE33" cm="1">
        <f t="array" ref="BE33">IFERROR(_xlfn.IFS(RIGHT(S33,3)="red",VALUE(TRIM(LEFT(S33,3)))),0)</f>
        <v>0</v>
      </c>
      <c r="BF33" cm="1">
        <f t="array" ref="BF33">IFERROR(_xlfn.IFS(RIGHT(T33,3)="red",VALUE(TRIM(LEFT(T33,3)))),0)</f>
        <v>0</v>
      </c>
      <c r="BG33" cm="1">
        <f t="array" ref="BG33">IFERROR(_xlfn.IFS(RIGHT(U33,3)="red",VALUE(TRIM(LEFT(U33,3)))),0)</f>
        <v>0</v>
      </c>
      <c r="BH33" cm="1">
        <f t="array" ref="BH33">IFERROR(_xlfn.IFS(RIGHT(V33,3)="red",VALUE(TRIM(LEFT(V33,3)))),0)</f>
        <v>1</v>
      </c>
      <c r="BI33" cm="1">
        <f t="array" ref="BI33">IFERROR(_xlfn.IFS(RIGHT(W33,3)="red",VALUE(TRIM(LEFT(W33,3)))),0)</f>
        <v>0</v>
      </c>
      <c r="BJ33" cm="1">
        <f t="array" ref="BJ33">IFERROR(_xlfn.IFS(RIGHT(X33,3)="red",VALUE(TRIM(LEFT(X33,3)))),0)</f>
        <v>1</v>
      </c>
      <c r="BK33" cm="1">
        <f t="array" ref="BK33">IFERROR(_xlfn.IFS(RIGHT(Y33,3)="red",VALUE(TRIM(LEFT(Y33,3)))),0)</f>
        <v>0</v>
      </c>
      <c r="BL33" cm="1">
        <f t="array" ref="BL33">IFERROR(_xlfn.IFS(RIGHT(Z33,3)="red",VALUE(TRIM(LEFT(Z33,3)))),0)</f>
        <v>0</v>
      </c>
      <c r="BM33" cm="1">
        <f t="array" ref="BM33">IFERROR(_xlfn.IFS(RIGHT(AA33,3)="red",VALUE(TRIM(LEFT(AA33,3)))),0)</f>
        <v>1</v>
      </c>
      <c r="BN33" cm="1">
        <f t="array" ref="BN33">IFERROR(_xlfn.IFS(RIGHT(AB33,3)="red",VALUE(TRIM(LEFT(AB33,3)))),0)</f>
        <v>0</v>
      </c>
      <c r="BO33" cm="1">
        <f t="array" ref="BO33">IFERROR(_xlfn.IFS(RIGHT(AC33,3)="red",VALUE(TRIM(LEFT(AC33,3)))),0)</f>
        <v>0</v>
      </c>
      <c r="BP33" cm="1">
        <f t="array" ref="BP33">IFERROR(_xlfn.IFS(RIGHT(AD33,3)="red",VALUE(TRIM(LEFT(AD33,3)))),0)</f>
        <v>0</v>
      </c>
      <c r="BQ33" cm="1">
        <f t="array" ref="BQ33">IFERROR(_xlfn.IFS(RIGHT(AE33,3)="red",VALUE(TRIM(LEFT(AE33,3)))),0)</f>
        <v>0</v>
      </c>
      <c r="BR33" cm="1">
        <f t="array" ref="BR33">IFERROR(_xlfn.IFS(RIGHT(AF33,3)="red",VALUE(TRIM(LEFT(AF33,3)))),0)</f>
        <v>0</v>
      </c>
      <c r="BS33" cm="1">
        <f t="array" ref="BS33">IFERROR(_xlfn.IFS(RIGHT(AG33,3)="red",VALUE(TRIM(LEFT(AG33,3)))),0)</f>
        <v>0</v>
      </c>
      <c r="BT33" cm="1">
        <f t="array" ref="BT33">IFERROR(_xlfn.IFS(RIGHT(AH33,3)="red",VALUE(TRIM(LEFT(AH33,3)))),0)</f>
        <v>0</v>
      </c>
      <c r="BU33" s="1"/>
      <c r="BV33" cm="1">
        <f t="array" ref="BV33">IFERROR(_xlfn.IFS(RIGHT(Q33,3)="een",VALUE(TRIM(LEFT(Q33,3)))),0)</f>
        <v>0</v>
      </c>
      <c r="BW33" cm="1">
        <f t="array" ref="BW33">IFERROR(_xlfn.IFS(RIGHT(R33,3)="een",VALUE(TRIM(LEFT(R33,3)))),0)</f>
        <v>9</v>
      </c>
      <c r="BX33" cm="1">
        <f t="array" ref="BX33">IFERROR(_xlfn.IFS(RIGHT(S33,3)="een",VALUE(TRIM(LEFT(S33,3)))),0)</f>
        <v>0</v>
      </c>
      <c r="BY33" cm="1">
        <f t="array" ref="BY33">IFERROR(_xlfn.IFS(RIGHT(T33,3)="een",VALUE(TRIM(LEFT(T33,3)))),0)</f>
        <v>3</v>
      </c>
      <c r="BZ33" cm="1">
        <f t="array" ref="BZ33">IFERROR(_xlfn.IFS(RIGHT(U33,3)="een",VALUE(TRIM(LEFT(U33,3)))),0)</f>
        <v>0</v>
      </c>
      <c r="CA33" cm="1">
        <f t="array" ref="CA33">IFERROR(_xlfn.IFS(RIGHT(V33,3)="een",VALUE(TRIM(LEFT(V33,3)))),0)</f>
        <v>0</v>
      </c>
      <c r="CB33" cm="1">
        <f t="array" ref="CB33">IFERROR(_xlfn.IFS(RIGHT(W33,3)="een",VALUE(TRIM(LEFT(W33,3)))),0)</f>
        <v>6</v>
      </c>
      <c r="CC33" cm="1">
        <f t="array" ref="CC33">IFERROR(_xlfn.IFS(RIGHT(X33,3)="een",VALUE(TRIM(LEFT(X33,3)))),0)</f>
        <v>0</v>
      </c>
      <c r="CD33" cm="1">
        <f t="array" ref="CD33">IFERROR(_xlfn.IFS(RIGHT(Y33,3)="een",VALUE(TRIM(LEFT(Y33,3)))),0)</f>
        <v>0</v>
      </c>
      <c r="CE33" cm="1">
        <f t="array" ref="CE33">IFERROR(_xlfn.IFS(RIGHT(Z33,3)="een",VALUE(TRIM(LEFT(Z33,3)))),0)</f>
        <v>6</v>
      </c>
      <c r="CF33" cm="1">
        <f t="array" ref="CF33">IFERROR(_xlfn.IFS(RIGHT(AA33,3)="een",VALUE(TRIM(LEFT(AA33,3)))),0)</f>
        <v>0</v>
      </c>
      <c r="CG33" cm="1">
        <f t="array" ref="CG33">IFERROR(_xlfn.IFS(RIGHT(AB33,3)="een",VALUE(TRIM(LEFT(AB33,3)))),0)</f>
        <v>0</v>
      </c>
      <c r="CH33" cm="1">
        <f t="array" ref="CH33">IFERROR(_xlfn.IFS(RIGHT(AC33,3)="een",VALUE(TRIM(LEFT(AC33,3)))),0)</f>
        <v>0</v>
      </c>
      <c r="CI33" cm="1">
        <f t="array" ref="CI33">IFERROR(_xlfn.IFS(RIGHT(AD33,3)="een",VALUE(TRIM(LEFT(AD33,3)))),0)</f>
        <v>0</v>
      </c>
      <c r="CJ33" cm="1">
        <f t="array" ref="CJ33">IFERROR(_xlfn.IFS(RIGHT(AE33,3)="een",VALUE(TRIM(LEFT(AE33,3)))),0)</f>
        <v>0</v>
      </c>
      <c r="CK33" cm="1">
        <f t="array" ref="CK33">IFERROR(_xlfn.IFS(RIGHT(AF33,3)="een",VALUE(TRIM(LEFT(AF33,3)))),0)</f>
        <v>0</v>
      </c>
      <c r="CL33" cm="1">
        <f t="array" ref="CL33">IFERROR(_xlfn.IFS(RIGHT(AG33,3)="een",VALUE(TRIM(LEFT(AG33,3)))),0)</f>
        <v>0</v>
      </c>
      <c r="CM33" cm="1">
        <f t="array" ref="CM33">IFERROR(_xlfn.IFS(RIGHT(AH33,3)="een",VALUE(TRIM(LEFT(AH33,3)))),0)</f>
        <v>0</v>
      </c>
      <c r="CN33" s="1"/>
      <c r="CO33" cm="1">
        <f t="array" ref="CO33">IFERROR(_xlfn.IFS(RIGHT(Q33,3)="lue",VALUE(TRIM(LEFT(Q33,3)))),0)</f>
        <v>9</v>
      </c>
      <c r="CP33" cm="1">
        <f t="array" ref="CP33">IFERROR(_xlfn.IFS(RIGHT(R33,3)="lue",VALUE(TRIM(LEFT(R33,3)))),0)</f>
        <v>0</v>
      </c>
      <c r="CQ33" cm="1">
        <f t="array" ref="CQ33">IFERROR(_xlfn.IFS(RIGHT(S33,3)="lue",VALUE(TRIM(LEFT(S33,3)))),0)</f>
        <v>0</v>
      </c>
      <c r="CR33" cm="1">
        <f t="array" ref="CR33">IFERROR(_xlfn.IFS(RIGHT(T33,3)="lue",VALUE(TRIM(LEFT(T33,3)))),0)</f>
        <v>0</v>
      </c>
      <c r="CS33" cm="1">
        <f t="array" ref="CS33">IFERROR(_xlfn.IFS(RIGHT(U33,3)="lue",VALUE(TRIM(LEFT(U33,3)))),0)</f>
        <v>7</v>
      </c>
      <c r="CT33" cm="1">
        <f t="array" ref="CT33">IFERROR(_xlfn.IFS(RIGHT(V33,3)="lue",VALUE(TRIM(LEFT(V33,3)))),0)</f>
        <v>0</v>
      </c>
      <c r="CU33" cm="1">
        <f t="array" ref="CU33">IFERROR(_xlfn.IFS(RIGHT(W33,3)="lue",VALUE(TRIM(LEFT(W33,3)))),0)</f>
        <v>0</v>
      </c>
      <c r="CV33" cm="1">
        <f t="array" ref="CV33">IFERROR(_xlfn.IFS(RIGHT(X33,3)="lue",VALUE(TRIM(LEFT(X33,3)))),0)</f>
        <v>0</v>
      </c>
      <c r="CW33" cm="1">
        <f t="array" ref="CW33">IFERROR(_xlfn.IFS(RIGHT(Y33,3)="lue",VALUE(TRIM(LEFT(Y33,3)))),0)</f>
        <v>1</v>
      </c>
      <c r="CX33" cm="1">
        <f t="array" ref="CX33">IFERROR(_xlfn.IFS(RIGHT(Z33,3)="lue",VALUE(TRIM(LEFT(Z33,3)))),0)</f>
        <v>0</v>
      </c>
      <c r="CY33" cm="1">
        <f t="array" ref="CY33">IFERROR(_xlfn.IFS(RIGHT(AA33,3)="lue",VALUE(TRIM(LEFT(AA33,3)))),0)</f>
        <v>0</v>
      </c>
      <c r="CZ33" cm="1">
        <f t="array" ref="CZ33">IFERROR(_xlfn.IFS(RIGHT(AB33,3)="lue",VALUE(TRIM(LEFT(AB33,3)))),0)</f>
        <v>1</v>
      </c>
      <c r="DA33" cm="1">
        <f t="array" ref="DA33">IFERROR(_xlfn.IFS(RIGHT(AC33,3)="lue",VALUE(TRIM(LEFT(AC33,3)))),0)</f>
        <v>0</v>
      </c>
      <c r="DB33" cm="1">
        <f t="array" ref="DB33">IFERROR(_xlfn.IFS(RIGHT(AD33,3)="lue",VALUE(TRIM(LEFT(AD33,3)))),0)</f>
        <v>0</v>
      </c>
      <c r="DC33" cm="1">
        <f t="array" ref="DC33">IFERROR(_xlfn.IFS(RIGHT(AE33,3)="lue",VALUE(TRIM(LEFT(AE33,3)))),0)</f>
        <v>0</v>
      </c>
      <c r="DD33" cm="1">
        <f t="array" ref="DD33">IFERROR(_xlfn.IFS(RIGHT(AF33,3)="lue",VALUE(TRIM(LEFT(AF33,3)))),0)</f>
        <v>0</v>
      </c>
      <c r="DE33" cm="1">
        <f t="array" ref="DE33">IFERROR(_xlfn.IFS(RIGHT(AG33,3)="lue",VALUE(TRIM(LEFT(AG33,3)))),0)</f>
        <v>0</v>
      </c>
      <c r="DF33" cm="1">
        <f t="array" ref="DF33">IFERROR(_xlfn.IFS(RIGHT(AH33,3)="lue",VALUE(TRIM(LEFT(AH33,3)))),0)</f>
        <v>0</v>
      </c>
    </row>
    <row r="34" spans="2:110">
      <c r="B34" s="2" t="s">
        <v>74</v>
      </c>
      <c r="C34">
        <f>VALUE(TRIM(SUBSTITUTE(_xlfn.TEXTBEFORE(B34,":"),"Game","")))</f>
        <v>26</v>
      </c>
      <c r="D34" cm="1">
        <f t="array" ref="D34">SUM(--AJ34:BA34)</f>
        <v>16</v>
      </c>
      <c r="E34" t="b">
        <f>D34=$K$4</f>
        <v>0</v>
      </c>
      <c r="F34">
        <f>MAX(BC34:BT34)</f>
        <v>5</v>
      </c>
      <c r="G34">
        <f>MAX(BV34:CM34)</f>
        <v>11</v>
      </c>
      <c r="H34">
        <f>MAX(CO34:DF34)</f>
        <v>16</v>
      </c>
      <c r="I34">
        <f>PRODUCT(F34:H34)</f>
        <v>880</v>
      </c>
      <c r="J34" t="str" cm="1">
        <f t="array" ref="J34:N34">_xlfn.TEXTSPLIT(_xlfn.TEXTAFTER(B34,":"),";")</f>
        <v xml:space="preserve"> 1 green, 15 blue, 1 red</v>
      </c>
      <c r="K34" t="str">
        <v xml:space="preserve"> 1 red, 12 blue, 1 green</v>
      </c>
      <c r="L34" t="str">
        <v xml:space="preserve"> 16 blue</v>
      </c>
      <c r="M34" t="str">
        <v xml:space="preserve"> 5 red, 11 green, 14 blue</v>
      </c>
      <c r="N34" t="str">
        <v xml:space="preserve"> 6 green, 4 red, 14 blue</v>
      </c>
      <c r="P34" s="1"/>
      <c r="Q34" t="str" cm="1">
        <f t="array" ref="Q34:S34">IFERROR(_xlfn.TEXTSPLIT(J34,","),"")</f>
        <v xml:space="preserve"> 1 green</v>
      </c>
      <c r="R34" t="str">
        <v xml:space="preserve"> 15 blue</v>
      </c>
      <c r="S34" t="str">
        <v xml:space="preserve"> 1 red</v>
      </c>
      <c r="T34" t="str" cm="1">
        <f t="array" ref="T34:V34">IFERROR(_xlfn.TEXTSPLIT(K34,","),"")</f>
        <v xml:space="preserve"> 1 red</v>
      </c>
      <c r="U34" t="str">
        <v xml:space="preserve"> 12 blue</v>
      </c>
      <c r="V34" t="str">
        <v xml:space="preserve"> 1 green</v>
      </c>
      <c r="W34" t="str" cm="1">
        <f t="array" ref="W34">IFERROR(_xlfn.TEXTSPLIT(L34,","),"")</f>
        <v xml:space="preserve"> 16 blue</v>
      </c>
      <c r="Z34" t="str" cm="1">
        <f t="array" ref="Z34:AB34">IFERROR(_xlfn.TEXTSPLIT(M34,","),"")</f>
        <v xml:space="preserve"> 5 red</v>
      </c>
      <c r="AA34" t="str">
        <v xml:space="preserve"> 11 green</v>
      </c>
      <c r="AB34" t="str">
        <v xml:space="preserve"> 14 blue</v>
      </c>
      <c r="AC34" t="str" cm="1">
        <f t="array" ref="AC34:AE34">IFERROR(_xlfn.TEXTSPLIT(N34,","),"")</f>
        <v xml:space="preserve"> 6 green</v>
      </c>
      <c r="AD34" t="str">
        <v xml:space="preserve"> 4 red</v>
      </c>
      <c r="AE34" t="str">
        <v xml:space="preserve"> 14 blue</v>
      </c>
      <c r="AF34" t="str" cm="1">
        <f t="array" ref="AF34">IFERROR(_xlfn.TEXTSPLIT(O34,","),"")</f>
        <v/>
      </c>
      <c r="AI34" s="1"/>
      <c r="AJ34" t="b" cm="1">
        <f t="array" ref="AJ34">_xlfn.IFS(RIGHT(Q34,3)="red",VALUE(TRIM(LEFT(Q34,3)))&lt;=$D$4,RIGHT(Q34,3)="een",VALUE(TRIM(LEFT(Q34,3)))&lt;=$D$5,RIGHT(Q34,3)="lue",VALUE(TRIM(LEFT(Q34,3)))&lt;=$D$6,Q34="",TRUE,TRUE,"")</f>
        <v>1</v>
      </c>
      <c r="AK34" t="b" cm="1">
        <f t="array" ref="AK34">_xlfn.IFS(RIGHT(R34,3)="red",VALUE(TRIM(LEFT(R34,3)))&lt;=$D$4,RIGHT(R34,3)="een",VALUE(TRIM(LEFT(R34,3)))&lt;=$D$5,RIGHT(R34,3)="lue",VALUE(TRIM(LEFT(R34,3)))&lt;=$D$6,R34="",TRUE,TRUE,"")</f>
        <v>0</v>
      </c>
      <c r="AL34" t="b" cm="1">
        <f t="array" ref="AL34">_xlfn.IFS(RIGHT(S34,3)="red",VALUE(TRIM(LEFT(S34,3)))&lt;=$D$4,RIGHT(S34,3)="een",VALUE(TRIM(LEFT(S34,3)))&lt;=$D$5,RIGHT(S34,3)="lue",VALUE(TRIM(LEFT(S34,3)))&lt;=$D$6,S34="",TRUE,TRUE,"")</f>
        <v>1</v>
      </c>
      <c r="AM34" t="b" cm="1">
        <f t="array" ref="AM34">_xlfn.IFS(RIGHT(T34,3)="red",VALUE(TRIM(LEFT(T34,3)))&lt;=$D$4,RIGHT(T34,3)="een",VALUE(TRIM(LEFT(T34,3)))&lt;=$D$5,RIGHT(T34,3)="lue",VALUE(TRIM(LEFT(T34,3)))&lt;=$D$6,T34="",TRUE,TRUE,"")</f>
        <v>1</v>
      </c>
      <c r="AN34" t="b" cm="1">
        <f t="array" ref="AN34">_xlfn.IFS(RIGHT(U34,3)="red",VALUE(TRIM(LEFT(U34,3)))&lt;=$D$4,RIGHT(U34,3)="een",VALUE(TRIM(LEFT(U34,3)))&lt;=$D$5,RIGHT(U34,3)="lue",VALUE(TRIM(LEFT(U34,3)))&lt;=$D$6,U34="",TRUE,TRUE,"")</f>
        <v>1</v>
      </c>
      <c r="AO34" t="b" cm="1">
        <f t="array" ref="AO34">_xlfn.IFS(RIGHT(V34,3)="red",VALUE(TRIM(LEFT(V34,3)))&lt;=$D$4,RIGHT(V34,3)="een",VALUE(TRIM(LEFT(V34,3)))&lt;=$D$5,RIGHT(V34,3)="lue",VALUE(TRIM(LEFT(V34,3)))&lt;=$D$6,V34="",TRUE,TRUE,"")</f>
        <v>1</v>
      </c>
      <c r="AP34" t="b" cm="1">
        <f t="array" ref="AP34">_xlfn.IFS(RIGHT(W34,3)="red",VALUE(TRIM(LEFT(W34,3)))&lt;=$D$4,RIGHT(W34,3)="een",VALUE(TRIM(LEFT(W34,3)))&lt;=$D$5,RIGHT(W34,3)="lue",VALUE(TRIM(LEFT(W34,3)))&lt;=$D$6,W34="",TRUE,TRUE,"")</f>
        <v>0</v>
      </c>
      <c r="AQ34" t="b" cm="1">
        <f t="array" ref="AQ34">_xlfn.IFS(RIGHT(X34,3)="red",VALUE(TRIM(LEFT(X34,3)))&lt;=$D$4,RIGHT(X34,3)="een",VALUE(TRIM(LEFT(X34,3)))&lt;=$D$5,RIGHT(X34,3)="lue",VALUE(TRIM(LEFT(X34,3)))&lt;=$D$6,X34="",TRUE,TRUE,"")</f>
        <v>1</v>
      </c>
      <c r="AR34" t="b" cm="1">
        <f t="array" ref="AR34">_xlfn.IFS(RIGHT(Y34,3)="red",VALUE(TRIM(LEFT(Y34,3)))&lt;=$D$4,RIGHT(Y34,3)="een",VALUE(TRIM(LEFT(Y34,3)))&lt;=$D$5,RIGHT(Y34,3)="lue",VALUE(TRIM(LEFT(Y34,3)))&lt;=$D$6,Y34="",TRUE,TRUE,"")</f>
        <v>1</v>
      </c>
      <c r="AS34" t="b" cm="1">
        <f t="array" ref="AS34">_xlfn.IFS(RIGHT(Z34,3)="red",VALUE(TRIM(LEFT(Z34,3)))&lt;=$D$4,RIGHT(Z34,3)="een",VALUE(TRIM(LEFT(Z34,3)))&lt;=$D$5,RIGHT(Z34,3)="lue",VALUE(TRIM(LEFT(Z34,3)))&lt;=$D$6,Z34="",TRUE,TRUE,"")</f>
        <v>1</v>
      </c>
      <c r="AT34" t="b" cm="1">
        <f t="array" ref="AT34">_xlfn.IFS(RIGHT(AA34,3)="red",VALUE(TRIM(LEFT(AA34,3)))&lt;=$D$4,RIGHT(AA34,3)="een",VALUE(TRIM(LEFT(AA34,3)))&lt;=$D$5,RIGHT(AA34,3)="lue",VALUE(TRIM(LEFT(AA34,3)))&lt;=$D$6,AA34="",TRUE,TRUE,"")</f>
        <v>1</v>
      </c>
      <c r="AU34" t="b" cm="1">
        <f t="array" ref="AU34">_xlfn.IFS(RIGHT(AB34,3)="red",VALUE(TRIM(LEFT(AB34,3)))&lt;=$D$4,RIGHT(AB34,3)="een",VALUE(TRIM(LEFT(AB34,3)))&lt;=$D$5,RIGHT(AB34,3)="lue",VALUE(TRIM(LEFT(AB34,3)))&lt;=$D$6,AB34="",TRUE,TRUE,"")</f>
        <v>1</v>
      </c>
      <c r="AV34" t="b" cm="1">
        <f t="array" ref="AV34">_xlfn.IFS(RIGHT(AC34,3)="red",VALUE(TRIM(LEFT(AC34,3)))&lt;=$D$4,RIGHT(AC34,3)="een",VALUE(TRIM(LEFT(AC34,3)))&lt;=$D$5,RIGHT(AC34,3)="lue",VALUE(TRIM(LEFT(AC34,3)))&lt;=$D$6,AC34="",TRUE,TRUE,"")</f>
        <v>1</v>
      </c>
      <c r="AW34" t="b" cm="1">
        <f t="array" ref="AW34">_xlfn.IFS(RIGHT(AD34,3)="red",VALUE(TRIM(LEFT(AD34,3)))&lt;=$D$4,RIGHT(AD34,3)="een",VALUE(TRIM(LEFT(AD34,3)))&lt;=$D$5,RIGHT(AD34,3)="lue",VALUE(TRIM(LEFT(AD34,3)))&lt;=$D$6,AD34="",TRUE,TRUE,"")</f>
        <v>1</v>
      </c>
      <c r="AX34" t="b" cm="1">
        <f t="array" ref="AX34">_xlfn.IFS(RIGHT(AE34,3)="red",VALUE(TRIM(LEFT(AE34,3)))&lt;=$D$4,RIGHT(AE34,3)="een",VALUE(TRIM(LEFT(AE34,3)))&lt;=$D$5,RIGHT(AE34,3)="lue",VALUE(TRIM(LEFT(AE34,3)))&lt;=$D$6,AE34="",TRUE,TRUE,"")</f>
        <v>1</v>
      </c>
      <c r="AY34" t="b" cm="1">
        <f t="array" ref="AY34">_xlfn.IFS(RIGHT(AF34,3)="red",VALUE(TRIM(LEFT(AF34,3)))&lt;=$D$4,RIGHT(AF34,3)="een",VALUE(TRIM(LEFT(AF34,3)))&lt;=$D$5,RIGHT(AF34,3)="lue",VALUE(TRIM(LEFT(AF34,3)))&lt;=$D$6,AF34="",TRUE,TRUE,"")</f>
        <v>1</v>
      </c>
      <c r="AZ34" t="b" cm="1">
        <f t="array" ref="AZ34">_xlfn.IFS(RIGHT(AG34,3)="red",VALUE(TRIM(LEFT(AG34,3)))&lt;=$D$4,RIGHT(AG34,3)="een",VALUE(TRIM(LEFT(AG34,3)))&lt;=$D$5,RIGHT(AG34,3)="lue",VALUE(TRIM(LEFT(AG34,3)))&lt;=$D$6,AG34="",TRUE,TRUE,"")</f>
        <v>1</v>
      </c>
      <c r="BA34" t="b" cm="1">
        <f t="array" ref="BA34">_xlfn.IFS(RIGHT(AH34,3)="red",VALUE(TRIM(LEFT(AH34,3)))&lt;=$D$4,RIGHT(AH34,3)="een",VALUE(TRIM(LEFT(AH34,3)))&lt;=$D$5,RIGHT(AH34,3)="lue",VALUE(TRIM(LEFT(AH34,3)))&lt;=$D$6,AH34="",TRUE,TRUE,"")</f>
        <v>1</v>
      </c>
      <c r="BB34" s="1"/>
      <c r="BC34" cm="1">
        <f t="array" ref="BC34">IFERROR(_xlfn.IFS(RIGHT(Q34,3)="red",VALUE(TRIM(LEFT(Q34,3)))),0)</f>
        <v>0</v>
      </c>
      <c r="BD34" cm="1">
        <f t="array" ref="BD34">IFERROR(_xlfn.IFS(RIGHT(R34,3)="red",VALUE(TRIM(LEFT(R34,3)))),0)</f>
        <v>0</v>
      </c>
      <c r="BE34" cm="1">
        <f t="array" ref="BE34">IFERROR(_xlfn.IFS(RIGHT(S34,3)="red",VALUE(TRIM(LEFT(S34,3)))),0)</f>
        <v>1</v>
      </c>
      <c r="BF34" cm="1">
        <f t="array" ref="BF34">IFERROR(_xlfn.IFS(RIGHT(T34,3)="red",VALUE(TRIM(LEFT(T34,3)))),0)</f>
        <v>1</v>
      </c>
      <c r="BG34" cm="1">
        <f t="array" ref="BG34">IFERROR(_xlfn.IFS(RIGHT(U34,3)="red",VALUE(TRIM(LEFT(U34,3)))),0)</f>
        <v>0</v>
      </c>
      <c r="BH34" cm="1">
        <f t="array" ref="BH34">IFERROR(_xlfn.IFS(RIGHT(V34,3)="red",VALUE(TRIM(LEFT(V34,3)))),0)</f>
        <v>0</v>
      </c>
      <c r="BI34" cm="1">
        <f t="array" ref="BI34">IFERROR(_xlfn.IFS(RIGHT(W34,3)="red",VALUE(TRIM(LEFT(W34,3)))),0)</f>
        <v>0</v>
      </c>
      <c r="BJ34" cm="1">
        <f t="array" ref="BJ34">IFERROR(_xlfn.IFS(RIGHT(X34,3)="red",VALUE(TRIM(LEFT(X34,3)))),0)</f>
        <v>0</v>
      </c>
      <c r="BK34" cm="1">
        <f t="array" ref="BK34">IFERROR(_xlfn.IFS(RIGHT(Y34,3)="red",VALUE(TRIM(LEFT(Y34,3)))),0)</f>
        <v>0</v>
      </c>
      <c r="BL34" cm="1">
        <f t="array" ref="BL34">IFERROR(_xlfn.IFS(RIGHT(Z34,3)="red",VALUE(TRIM(LEFT(Z34,3)))),0)</f>
        <v>5</v>
      </c>
      <c r="BM34" cm="1">
        <f t="array" ref="BM34">IFERROR(_xlfn.IFS(RIGHT(AA34,3)="red",VALUE(TRIM(LEFT(AA34,3)))),0)</f>
        <v>0</v>
      </c>
      <c r="BN34" cm="1">
        <f t="array" ref="BN34">IFERROR(_xlfn.IFS(RIGHT(AB34,3)="red",VALUE(TRIM(LEFT(AB34,3)))),0)</f>
        <v>0</v>
      </c>
      <c r="BO34" cm="1">
        <f t="array" ref="BO34">IFERROR(_xlfn.IFS(RIGHT(AC34,3)="red",VALUE(TRIM(LEFT(AC34,3)))),0)</f>
        <v>0</v>
      </c>
      <c r="BP34" cm="1">
        <f t="array" ref="BP34">IFERROR(_xlfn.IFS(RIGHT(AD34,3)="red",VALUE(TRIM(LEFT(AD34,3)))),0)</f>
        <v>4</v>
      </c>
      <c r="BQ34" cm="1">
        <f t="array" ref="BQ34">IFERROR(_xlfn.IFS(RIGHT(AE34,3)="red",VALUE(TRIM(LEFT(AE34,3)))),0)</f>
        <v>0</v>
      </c>
      <c r="BR34" cm="1">
        <f t="array" ref="BR34">IFERROR(_xlfn.IFS(RIGHT(AF34,3)="red",VALUE(TRIM(LEFT(AF34,3)))),0)</f>
        <v>0</v>
      </c>
      <c r="BS34" cm="1">
        <f t="array" ref="BS34">IFERROR(_xlfn.IFS(RIGHT(AG34,3)="red",VALUE(TRIM(LEFT(AG34,3)))),0)</f>
        <v>0</v>
      </c>
      <c r="BT34" cm="1">
        <f t="array" ref="BT34">IFERROR(_xlfn.IFS(RIGHT(AH34,3)="red",VALUE(TRIM(LEFT(AH34,3)))),0)</f>
        <v>0</v>
      </c>
      <c r="BU34" s="1"/>
      <c r="BV34" cm="1">
        <f t="array" ref="BV34">IFERROR(_xlfn.IFS(RIGHT(Q34,3)="een",VALUE(TRIM(LEFT(Q34,3)))),0)</f>
        <v>1</v>
      </c>
      <c r="BW34" cm="1">
        <f t="array" ref="BW34">IFERROR(_xlfn.IFS(RIGHT(R34,3)="een",VALUE(TRIM(LEFT(R34,3)))),0)</f>
        <v>0</v>
      </c>
      <c r="BX34" cm="1">
        <f t="array" ref="BX34">IFERROR(_xlfn.IFS(RIGHT(S34,3)="een",VALUE(TRIM(LEFT(S34,3)))),0)</f>
        <v>0</v>
      </c>
      <c r="BY34" cm="1">
        <f t="array" ref="BY34">IFERROR(_xlfn.IFS(RIGHT(T34,3)="een",VALUE(TRIM(LEFT(T34,3)))),0)</f>
        <v>0</v>
      </c>
      <c r="BZ34" cm="1">
        <f t="array" ref="BZ34">IFERROR(_xlfn.IFS(RIGHT(U34,3)="een",VALUE(TRIM(LEFT(U34,3)))),0)</f>
        <v>0</v>
      </c>
      <c r="CA34" cm="1">
        <f t="array" ref="CA34">IFERROR(_xlfn.IFS(RIGHT(V34,3)="een",VALUE(TRIM(LEFT(V34,3)))),0)</f>
        <v>1</v>
      </c>
      <c r="CB34" cm="1">
        <f t="array" ref="CB34">IFERROR(_xlfn.IFS(RIGHT(W34,3)="een",VALUE(TRIM(LEFT(W34,3)))),0)</f>
        <v>0</v>
      </c>
      <c r="CC34" cm="1">
        <f t="array" ref="CC34">IFERROR(_xlfn.IFS(RIGHT(X34,3)="een",VALUE(TRIM(LEFT(X34,3)))),0)</f>
        <v>0</v>
      </c>
      <c r="CD34" cm="1">
        <f t="array" ref="CD34">IFERROR(_xlfn.IFS(RIGHT(Y34,3)="een",VALUE(TRIM(LEFT(Y34,3)))),0)</f>
        <v>0</v>
      </c>
      <c r="CE34" cm="1">
        <f t="array" ref="CE34">IFERROR(_xlfn.IFS(RIGHT(Z34,3)="een",VALUE(TRIM(LEFT(Z34,3)))),0)</f>
        <v>0</v>
      </c>
      <c r="CF34" cm="1">
        <f t="array" ref="CF34">IFERROR(_xlfn.IFS(RIGHT(AA34,3)="een",VALUE(TRIM(LEFT(AA34,3)))),0)</f>
        <v>11</v>
      </c>
      <c r="CG34" cm="1">
        <f t="array" ref="CG34">IFERROR(_xlfn.IFS(RIGHT(AB34,3)="een",VALUE(TRIM(LEFT(AB34,3)))),0)</f>
        <v>0</v>
      </c>
      <c r="CH34" cm="1">
        <f t="array" ref="CH34">IFERROR(_xlfn.IFS(RIGHT(AC34,3)="een",VALUE(TRIM(LEFT(AC34,3)))),0)</f>
        <v>6</v>
      </c>
      <c r="CI34" cm="1">
        <f t="array" ref="CI34">IFERROR(_xlfn.IFS(RIGHT(AD34,3)="een",VALUE(TRIM(LEFT(AD34,3)))),0)</f>
        <v>0</v>
      </c>
      <c r="CJ34" cm="1">
        <f t="array" ref="CJ34">IFERROR(_xlfn.IFS(RIGHT(AE34,3)="een",VALUE(TRIM(LEFT(AE34,3)))),0)</f>
        <v>0</v>
      </c>
      <c r="CK34" cm="1">
        <f t="array" ref="CK34">IFERROR(_xlfn.IFS(RIGHT(AF34,3)="een",VALUE(TRIM(LEFT(AF34,3)))),0)</f>
        <v>0</v>
      </c>
      <c r="CL34" cm="1">
        <f t="array" ref="CL34">IFERROR(_xlfn.IFS(RIGHT(AG34,3)="een",VALUE(TRIM(LEFT(AG34,3)))),0)</f>
        <v>0</v>
      </c>
      <c r="CM34" cm="1">
        <f t="array" ref="CM34">IFERROR(_xlfn.IFS(RIGHT(AH34,3)="een",VALUE(TRIM(LEFT(AH34,3)))),0)</f>
        <v>0</v>
      </c>
      <c r="CN34" s="1"/>
      <c r="CO34" cm="1">
        <f t="array" ref="CO34">IFERROR(_xlfn.IFS(RIGHT(Q34,3)="lue",VALUE(TRIM(LEFT(Q34,3)))),0)</f>
        <v>0</v>
      </c>
      <c r="CP34" cm="1">
        <f t="array" ref="CP34">IFERROR(_xlfn.IFS(RIGHT(R34,3)="lue",VALUE(TRIM(LEFT(R34,3)))),0)</f>
        <v>15</v>
      </c>
      <c r="CQ34" cm="1">
        <f t="array" ref="CQ34">IFERROR(_xlfn.IFS(RIGHT(S34,3)="lue",VALUE(TRIM(LEFT(S34,3)))),0)</f>
        <v>0</v>
      </c>
      <c r="CR34" cm="1">
        <f t="array" ref="CR34">IFERROR(_xlfn.IFS(RIGHT(T34,3)="lue",VALUE(TRIM(LEFT(T34,3)))),0)</f>
        <v>0</v>
      </c>
      <c r="CS34" cm="1">
        <f t="array" ref="CS34">IFERROR(_xlfn.IFS(RIGHT(U34,3)="lue",VALUE(TRIM(LEFT(U34,3)))),0)</f>
        <v>12</v>
      </c>
      <c r="CT34" cm="1">
        <f t="array" ref="CT34">IFERROR(_xlfn.IFS(RIGHT(V34,3)="lue",VALUE(TRIM(LEFT(V34,3)))),0)</f>
        <v>0</v>
      </c>
      <c r="CU34" cm="1">
        <f t="array" ref="CU34">IFERROR(_xlfn.IFS(RIGHT(W34,3)="lue",VALUE(TRIM(LEFT(W34,3)))),0)</f>
        <v>16</v>
      </c>
      <c r="CV34" cm="1">
        <f t="array" ref="CV34">IFERROR(_xlfn.IFS(RIGHT(X34,3)="lue",VALUE(TRIM(LEFT(X34,3)))),0)</f>
        <v>0</v>
      </c>
      <c r="CW34" cm="1">
        <f t="array" ref="CW34">IFERROR(_xlfn.IFS(RIGHT(Y34,3)="lue",VALUE(TRIM(LEFT(Y34,3)))),0)</f>
        <v>0</v>
      </c>
      <c r="CX34" cm="1">
        <f t="array" ref="CX34">IFERROR(_xlfn.IFS(RIGHT(Z34,3)="lue",VALUE(TRIM(LEFT(Z34,3)))),0)</f>
        <v>0</v>
      </c>
      <c r="CY34" cm="1">
        <f t="array" ref="CY34">IFERROR(_xlfn.IFS(RIGHT(AA34,3)="lue",VALUE(TRIM(LEFT(AA34,3)))),0)</f>
        <v>0</v>
      </c>
      <c r="CZ34" cm="1">
        <f t="array" ref="CZ34">IFERROR(_xlfn.IFS(RIGHT(AB34,3)="lue",VALUE(TRIM(LEFT(AB34,3)))),0)</f>
        <v>14</v>
      </c>
      <c r="DA34" cm="1">
        <f t="array" ref="DA34">IFERROR(_xlfn.IFS(RIGHT(AC34,3)="lue",VALUE(TRIM(LEFT(AC34,3)))),0)</f>
        <v>0</v>
      </c>
      <c r="DB34" cm="1">
        <f t="array" ref="DB34">IFERROR(_xlfn.IFS(RIGHT(AD34,3)="lue",VALUE(TRIM(LEFT(AD34,3)))),0)</f>
        <v>0</v>
      </c>
      <c r="DC34" cm="1">
        <f t="array" ref="DC34">IFERROR(_xlfn.IFS(RIGHT(AE34,3)="lue",VALUE(TRIM(LEFT(AE34,3)))),0)</f>
        <v>14</v>
      </c>
      <c r="DD34" cm="1">
        <f t="array" ref="DD34">IFERROR(_xlfn.IFS(RIGHT(AF34,3)="lue",VALUE(TRIM(LEFT(AF34,3)))),0)</f>
        <v>0</v>
      </c>
      <c r="DE34" cm="1">
        <f t="array" ref="DE34">IFERROR(_xlfn.IFS(RIGHT(AG34,3)="lue",VALUE(TRIM(LEFT(AG34,3)))),0)</f>
        <v>0</v>
      </c>
      <c r="DF34" cm="1">
        <f t="array" ref="DF34">IFERROR(_xlfn.IFS(RIGHT(AH34,3)="lue",VALUE(TRIM(LEFT(AH34,3)))),0)</f>
        <v>0</v>
      </c>
    </row>
    <row r="35" spans="2:110">
      <c r="B35" s="2" t="s">
        <v>73</v>
      </c>
      <c r="C35">
        <f>VALUE(TRIM(SUBSTITUTE(_xlfn.TEXTBEFORE(B35,":"),"Game","")))</f>
        <v>27</v>
      </c>
      <c r="D35" cm="1">
        <f t="array" ref="D35">SUM(--AJ35:BA35)</f>
        <v>17</v>
      </c>
      <c r="E35" t="b">
        <f>D35=$K$4</f>
        <v>0</v>
      </c>
      <c r="F35">
        <f>MAX(BC35:BT35)</f>
        <v>14</v>
      </c>
      <c r="G35">
        <f>MAX(BV35:CM35)</f>
        <v>9</v>
      </c>
      <c r="H35">
        <f>MAX(CO35:DF35)</f>
        <v>6</v>
      </c>
      <c r="I35">
        <f>PRODUCT(F35:H35)</f>
        <v>756</v>
      </c>
      <c r="J35" t="str" cm="1">
        <f t="array" ref="J35:L35">_xlfn.TEXTSPLIT(_xlfn.TEXTAFTER(B35,":"),";")</f>
        <v xml:space="preserve"> 14 red, 9 green</v>
      </c>
      <c r="K35" t="str">
        <v xml:space="preserve"> 11 red, 5 green, 6 blue</v>
      </c>
      <c r="L35" t="str">
        <v xml:space="preserve"> 1 red, 6 blue, 9 green</v>
      </c>
      <c r="P35" s="1"/>
      <c r="Q35" t="str" cm="1">
        <f t="array" ref="Q35:R35">IFERROR(_xlfn.TEXTSPLIT(J35,","),"")</f>
        <v xml:space="preserve"> 14 red</v>
      </c>
      <c r="R35" t="str">
        <v xml:space="preserve"> 9 green</v>
      </c>
      <c r="T35" t="str" cm="1">
        <f t="array" ref="T35:V35">IFERROR(_xlfn.TEXTSPLIT(K35,","),"")</f>
        <v xml:space="preserve"> 11 red</v>
      </c>
      <c r="U35" t="str">
        <v xml:space="preserve"> 5 green</v>
      </c>
      <c r="V35" t="str">
        <v xml:space="preserve"> 6 blue</v>
      </c>
      <c r="W35" t="str" cm="1">
        <f t="array" ref="W35:Y35">IFERROR(_xlfn.TEXTSPLIT(L35,","),"")</f>
        <v xml:space="preserve"> 1 red</v>
      </c>
      <c r="X35" t="str">
        <v xml:space="preserve"> 6 blue</v>
      </c>
      <c r="Y35" t="str">
        <v xml:space="preserve"> 9 green</v>
      </c>
      <c r="Z35" t="str" cm="1">
        <f t="array" ref="Z35">IFERROR(_xlfn.TEXTSPLIT(M35,","),"")</f>
        <v/>
      </c>
      <c r="AC35" t="str" cm="1">
        <f t="array" ref="AC35">IFERROR(_xlfn.TEXTSPLIT(N35,","),"")</f>
        <v/>
      </c>
      <c r="AF35" t="str" cm="1">
        <f t="array" ref="AF35">IFERROR(_xlfn.TEXTSPLIT(O35,","),"")</f>
        <v/>
      </c>
      <c r="AI35" s="1"/>
      <c r="AJ35" t="b" cm="1">
        <f t="array" ref="AJ35">_xlfn.IFS(RIGHT(Q35,3)="red",VALUE(TRIM(LEFT(Q35,3)))&lt;=$D$4,RIGHT(Q35,3)="een",VALUE(TRIM(LEFT(Q35,3)))&lt;=$D$5,RIGHT(Q35,3)="lue",VALUE(TRIM(LEFT(Q35,3)))&lt;=$D$6,Q35="",TRUE,TRUE,"")</f>
        <v>0</v>
      </c>
      <c r="AK35" t="b" cm="1">
        <f t="array" ref="AK35">_xlfn.IFS(RIGHT(R35,3)="red",VALUE(TRIM(LEFT(R35,3)))&lt;=$D$4,RIGHT(R35,3)="een",VALUE(TRIM(LEFT(R35,3)))&lt;=$D$5,RIGHT(R35,3)="lue",VALUE(TRIM(LEFT(R35,3)))&lt;=$D$6,R35="",TRUE,TRUE,"")</f>
        <v>1</v>
      </c>
      <c r="AL35" t="b" cm="1">
        <f t="array" ref="AL35">_xlfn.IFS(RIGHT(S35,3)="red",VALUE(TRIM(LEFT(S35,3)))&lt;=$D$4,RIGHT(S35,3)="een",VALUE(TRIM(LEFT(S35,3)))&lt;=$D$5,RIGHT(S35,3)="lue",VALUE(TRIM(LEFT(S35,3)))&lt;=$D$6,S35="",TRUE,TRUE,"")</f>
        <v>1</v>
      </c>
      <c r="AM35" t="b" cm="1">
        <f t="array" ref="AM35">_xlfn.IFS(RIGHT(T35,3)="red",VALUE(TRIM(LEFT(T35,3)))&lt;=$D$4,RIGHT(T35,3)="een",VALUE(TRIM(LEFT(T35,3)))&lt;=$D$5,RIGHT(T35,3)="lue",VALUE(TRIM(LEFT(T35,3)))&lt;=$D$6,T35="",TRUE,TRUE,"")</f>
        <v>1</v>
      </c>
      <c r="AN35" t="b" cm="1">
        <f t="array" ref="AN35">_xlfn.IFS(RIGHT(U35,3)="red",VALUE(TRIM(LEFT(U35,3)))&lt;=$D$4,RIGHT(U35,3)="een",VALUE(TRIM(LEFT(U35,3)))&lt;=$D$5,RIGHT(U35,3)="lue",VALUE(TRIM(LEFT(U35,3)))&lt;=$D$6,U35="",TRUE,TRUE,"")</f>
        <v>1</v>
      </c>
      <c r="AO35" t="b" cm="1">
        <f t="array" ref="AO35">_xlfn.IFS(RIGHT(V35,3)="red",VALUE(TRIM(LEFT(V35,3)))&lt;=$D$4,RIGHT(V35,3)="een",VALUE(TRIM(LEFT(V35,3)))&lt;=$D$5,RIGHT(V35,3)="lue",VALUE(TRIM(LEFT(V35,3)))&lt;=$D$6,V35="",TRUE,TRUE,"")</f>
        <v>1</v>
      </c>
      <c r="AP35" t="b" cm="1">
        <f t="array" ref="AP35">_xlfn.IFS(RIGHT(W35,3)="red",VALUE(TRIM(LEFT(W35,3)))&lt;=$D$4,RIGHT(W35,3)="een",VALUE(TRIM(LEFT(W35,3)))&lt;=$D$5,RIGHT(W35,3)="lue",VALUE(TRIM(LEFT(W35,3)))&lt;=$D$6,W35="",TRUE,TRUE,"")</f>
        <v>1</v>
      </c>
      <c r="AQ35" t="b" cm="1">
        <f t="array" ref="AQ35">_xlfn.IFS(RIGHT(X35,3)="red",VALUE(TRIM(LEFT(X35,3)))&lt;=$D$4,RIGHT(X35,3)="een",VALUE(TRIM(LEFT(X35,3)))&lt;=$D$5,RIGHT(X35,3)="lue",VALUE(TRIM(LEFT(X35,3)))&lt;=$D$6,X35="",TRUE,TRUE,"")</f>
        <v>1</v>
      </c>
      <c r="AR35" t="b" cm="1">
        <f t="array" ref="AR35">_xlfn.IFS(RIGHT(Y35,3)="red",VALUE(TRIM(LEFT(Y35,3)))&lt;=$D$4,RIGHT(Y35,3)="een",VALUE(TRIM(LEFT(Y35,3)))&lt;=$D$5,RIGHT(Y35,3)="lue",VALUE(TRIM(LEFT(Y35,3)))&lt;=$D$6,Y35="",TRUE,TRUE,"")</f>
        <v>1</v>
      </c>
      <c r="AS35" t="b" cm="1">
        <f t="array" ref="AS35">_xlfn.IFS(RIGHT(Z35,3)="red",VALUE(TRIM(LEFT(Z35,3)))&lt;=$D$4,RIGHT(Z35,3)="een",VALUE(TRIM(LEFT(Z35,3)))&lt;=$D$5,RIGHT(Z35,3)="lue",VALUE(TRIM(LEFT(Z35,3)))&lt;=$D$6,Z35="",TRUE,TRUE,"")</f>
        <v>1</v>
      </c>
      <c r="AT35" t="b" cm="1">
        <f t="array" ref="AT35">_xlfn.IFS(RIGHT(AA35,3)="red",VALUE(TRIM(LEFT(AA35,3)))&lt;=$D$4,RIGHT(AA35,3)="een",VALUE(TRIM(LEFT(AA35,3)))&lt;=$D$5,RIGHT(AA35,3)="lue",VALUE(TRIM(LEFT(AA35,3)))&lt;=$D$6,AA35="",TRUE,TRUE,"")</f>
        <v>1</v>
      </c>
      <c r="AU35" t="b" cm="1">
        <f t="array" ref="AU35">_xlfn.IFS(RIGHT(AB35,3)="red",VALUE(TRIM(LEFT(AB35,3)))&lt;=$D$4,RIGHT(AB35,3)="een",VALUE(TRIM(LEFT(AB35,3)))&lt;=$D$5,RIGHT(AB35,3)="lue",VALUE(TRIM(LEFT(AB35,3)))&lt;=$D$6,AB35="",TRUE,TRUE,"")</f>
        <v>1</v>
      </c>
      <c r="AV35" t="b" cm="1">
        <f t="array" ref="AV35">_xlfn.IFS(RIGHT(AC35,3)="red",VALUE(TRIM(LEFT(AC35,3)))&lt;=$D$4,RIGHT(AC35,3)="een",VALUE(TRIM(LEFT(AC35,3)))&lt;=$D$5,RIGHT(AC35,3)="lue",VALUE(TRIM(LEFT(AC35,3)))&lt;=$D$6,AC35="",TRUE,TRUE,"")</f>
        <v>1</v>
      </c>
      <c r="AW35" t="b" cm="1">
        <f t="array" ref="AW35">_xlfn.IFS(RIGHT(AD35,3)="red",VALUE(TRIM(LEFT(AD35,3)))&lt;=$D$4,RIGHT(AD35,3)="een",VALUE(TRIM(LEFT(AD35,3)))&lt;=$D$5,RIGHT(AD35,3)="lue",VALUE(TRIM(LEFT(AD35,3)))&lt;=$D$6,AD35="",TRUE,TRUE,"")</f>
        <v>1</v>
      </c>
      <c r="AX35" t="b" cm="1">
        <f t="array" ref="AX35">_xlfn.IFS(RIGHT(AE35,3)="red",VALUE(TRIM(LEFT(AE35,3)))&lt;=$D$4,RIGHT(AE35,3)="een",VALUE(TRIM(LEFT(AE35,3)))&lt;=$D$5,RIGHT(AE35,3)="lue",VALUE(TRIM(LEFT(AE35,3)))&lt;=$D$6,AE35="",TRUE,TRUE,"")</f>
        <v>1</v>
      </c>
      <c r="AY35" t="b" cm="1">
        <f t="array" ref="AY35">_xlfn.IFS(RIGHT(AF35,3)="red",VALUE(TRIM(LEFT(AF35,3)))&lt;=$D$4,RIGHT(AF35,3)="een",VALUE(TRIM(LEFT(AF35,3)))&lt;=$D$5,RIGHT(AF35,3)="lue",VALUE(TRIM(LEFT(AF35,3)))&lt;=$D$6,AF35="",TRUE,TRUE,"")</f>
        <v>1</v>
      </c>
      <c r="AZ35" t="b" cm="1">
        <f t="array" ref="AZ35">_xlfn.IFS(RIGHT(AG35,3)="red",VALUE(TRIM(LEFT(AG35,3)))&lt;=$D$4,RIGHT(AG35,3)="een",VALUE(TRIM(LEFT(AG35,3)))&lt;=$D$5,RIGHT(AG35,3)="lue",VALUE(TRIM(LEFT(AG35,3)))&lt;=$D$6,AG35="",TRUE,TRUE,"")</f>
        <v>1</v>
      </c>
      <c r="BA35" t="b" cm="1">
        <f t="array" ref="BA35">_xlfn.IFS(RIGHT(AH35,3)="red",VALUE(TRIM(LEFT(AH35,3)))&lt;=$D$4,RIGHT(AH35,3)="een",VALUE(TRIM(LEFT(AH35,3)))&lt;=$D$5,RIGHT(AH35,3)="lue",VALUE(TRIM(LEFT(AH35,3)))&lt;=$D$6,AH35="",TRUE,TRUE,"")</f>
        <v>1</v>
      </c>
      <c r="BB35" s="1"/>
      <c r="BC35" cm="1">
        <f t="array" ref="BC35">IFERROR(_xlfn.IFS(RIGHT(Q35,3)="red",VALUE(TRIM(LEFT(Q35,3)))),0)</f>
        <v>14</v>
      </c>
      <c r="BD35" cm="1">
        <f t="array" ref="BD35">IFERROR(_xlfn.IFS(RIGHT(R35,3)="red",VALUE(TRIM(LEFT(R35,3)))),0)</f>
        <v>0</v>
      </c>
      <c r="BE35" cm="1">
        <f t="array" ref="BE35">IFERROR(_xlfn.IFS(RIGHT(S35,3)="red",VALUE(TRIM(LEFT(S35,3)))),0)</f>
        <v>0</v>
      </c>
      <c r="BF35" cm="1">
        <f t="array" ref="BF35">IFERROR(_xlfn.IFS(RIGHT(T35,3)="red",VALUE(TRIM(LEFT(T35,3)))),0)</f>
        <v>11</v>
      </c>
      <c r="BG35" cm="1">
        <f t="array" ref="BG35">IFERROR(_xlfn.IFS(RIGHT(U35,3)="red",VALUE(TRIM(LEFT(U35,3)))),0)</f>
        <v>0</v>
      </c>
      <c r="BH35" cm="1">
        <f t="array" ref="BH35">IFERROR(_xlfn.IFS(RIGHT(V35,3)="red",VALUE(TRIM(LEFT(V35,3)))),0)</f>
        <v>0</v>
      </c>
      <c r="BI35" cm="1">
        <f t="array" ref="BI35">IFERROR(_xlfn.IFS(RIGHT(W35,3)="red",VALUE(TRIM(LEFT(W35,3)))),0)</f>
        <v>1</v>
      </c>
      <c r="BJ35" cm="1">
        <f t="array" ref="BJ35">IFERROR(_xlfn.IFS(RIGHT(X35,3)="red",VALUE(TRIM(LEFT(X35,3)))),0)</f>
        <v>0</v>
      </c>
      <c r="BK35" cm="1">
        <f t="array" ref="BK35">IFERROR(_xlfn.IFS(RIGHT(Y35,3)="red",VALUE(TRIM(LEFT(Y35,3)))),0)</f>
        <v>0</v>
      </c>
      <c r="BL35" cm="1">
        <f t="array" ref="BL35">IFERROR(_xlfn.IFS(RIGHT(Z35,3)="red",VALUE(TRIM(LEFT(Z35,3)))),0)</f>
        <v>0</v>
      </c>
      <c r="BM35" cm="1">
        <f t="array" ref="BM35">IFERROR(_xlfn.IFS(RIGHT(AA35,3)="red",VALUE(TRIM(LEFT(AA35,3)))),0)</f>
        <v>0</v>
      </c>
      <c r="BN35" cm="1">
        <f t="array" ref="BN35">IFERROR(_xlfn.IFS(RIGHT(AB35,3)="red",VALUE(TRIM(LEFT(AB35,3)))),0)</f>
        <v>0</v>
      </c>
      <c r="BO35" cm="1">
        <f t="array" ref="BO35">IFERROR(_xlfn.IFS(RIGHT(AC35,3)="red",VALUE(TRIM(LEFT(AC35,3)))),0)</f>
        <v>0</v>
      </c>
      <c r="BP35" cm="1">
        <f t="array" ref="BP35">IFERROR(_xlfn.IFS(RIGHT(AD35,3)="red",VALUE(TRIM(LEFT(AD35,3)))),0)</f>
        <v>0</v>
      </c>
      <c r="BQ35" cm="1">
        <f t="array" ref="BQ35">IFERROR(_xlfn.IFS(RIGHT(AE35,3)="red",VALUE(TRIM(LEFT(AE35,3)))),0)</f>
        <v>0</v>
      </c>
      <c r="BR35" cm="1">
        <f t="array" ref="BR35">IFERROR(_xlfn.IFS(RIGHT(AF35,3)="red",VALUE(TRIM(LEFT(AF35,3)))),0)</f>
        <v>0</v>
      </c>
      <c r="BS35" cm="1">
        <f t="array" ref="BS35">IFERROR(_xlfn.IFS(RIGHT(AG35,3)="red",VALUE(TRIM(LEFT(AG35,3)))),0)</f>
        <v>0</v>
      </c>
      <c r="BT35" cm="1">
        <f t="array" ref="BT35">IFERROR(_xlfn.IFS(RIGHT(AH35,3)="red",VALUE(TRIM(LEFT(AH35,3)))),0)</f>
        <v>0</v>
      </c>
      <c r="BU35" s="1"/>
      <c r="BV35" cm="1">
        <f t="array" ref="BV35">IFERROR(_xlfn.IFS(RIGHT(Q35,3)="een",VALUE(TRIM(LEFT(Q35,3)))),0)</f>
        <v>0</v>
      </c>
      <c r="BW35" cm="1">
        <f t="array" ref="BW35">IFERROR(_xlfn.IFS(RIGHT(R35,3)="een",VALUE(TRIM(LEFT(R35,3)))),0)</f>
        <v>9</v>
      </c>
      <c r="BX35" cm="1">
        <f t="array" ref="BX35">IFERROR(_xlfn.IFS(RIGHT(S35,3)="een",VALUE(TRIM(LEFT(S35,3)))),0)</f>
        <v>0</v>
      </c>
      <c r="BY35" cm="1">
        <f t="array" ref="BY35">IFERROR(_xlfn.IFS(RIGHT(T35,3)="een",VALUE(TRIM(LEFT(T35,3)))),0)</f>
        <v>0</v>
      </c>
      <c r="BZ35" cm="1">
        <f t="array" ref="BZ35">IFERROR(_xlfn.IFS(RIGHT(U35,3)="een",VALUE(TRIM(LEFT(U35,3)))),0)</f>
        <v>5</v>
      </c>
      <c r="CA35" cm="1">
        <f t="array" ref="CA35">IFERROR(_xlfn.IFS(RIGHT(V35,3)="een",VALUE(TRIM(LEFT(V35,3)))),0)</f>
        <v>0</v>
      </c>
      <c r="CB35" cm="1">
        <f t="array" ref="CB35">IFERROR(_xlfn.IFS(RIGHT(W35,3)="een",VALUE(TRIM(LEFT(W35,3)))),0)</f>
        <v>0</v>
      </c>
      <c r="CC35" cm="1">
        <f t="array" ref="CC35">IFERROR(_xlfn.IFS(RIGHT(X35,3)="een",VALUE(TRIM(LEFT(X35,3)))),0)</f>
        <v>0</v>
      </c>
      <c r="CD35" cm="1">
        <f t="array" ref="CD35">IFERROR(_xlfn.IFS(RIGHT(Y35,3)="een",VALUE(TRIM(LEFT(Y35,3)))),0)</f>
        <v>9</v>
      </c>
      <c r="CE35" cm="1">
        <f t="array" ref="CE35">IFERROR(_xlfn.IFS(RIGHT(Z35,3)="een",VALUE(TRIM(LEFT(Z35,3)))),0)</f>
        <v>0</v>
      </c>
      <c r="CF35" cm="1">
        <f t="array" ref="CF35">IFERROR(_xlfn.IFS(RIGHT(AA35,3)="een",VALUE(TRIM(LEFT(AA35,3)))),0)</f>
        <v>0</v>
      </c>
      <c r="CG35" cm="1">
        <f t="array" ref="CG35">IFERROR(_xlfn.IFS(RIGHT(AB35,3)="een",VALUE(TRIM(LEFT(AB35,3)))),0)</f>
        <v>0</v>
      </c>
      <c r="CH35" cm="1">
        <f t="array" ref="CH35">IFERROR(_xlfn.IFS(RIGHT(AC35,3)="een",VALUE(TRIM(LEFT(AC35,3)))),0)</f>
        <v>0</v>
      </c>
      <c r="CI35" cm="1">
        <f t="array" ref="CI35">IFERROR(_xlfn.IFS(RIGHT(AD35,3)="een",VALUE(TRIM(LEFT(AD35,3)))),0)</f>
        <v>0</v>
      </c>
      <c r="CJ35" cm="1">
        <f t="array" ref="CJ35">IFERROR(_xlfn.IFS(RIGHT(AE35,3)="een",VALUE(TRIM(LEFT(AE35,3)))),0)</f>
        <v>0</v>
      </c>
      <c r="CK35" cm="1">
        <f t="array" ref="CK35">IFERROR(_xlfn.IFS(RIGHT(AF35,3)="een",VALUE(TRIM(LEFT(AF35,3)))),0)</f>
        <v>0</v>
      </c>
      <c r="CL35" cm="1">
        <f t="array" ref="CL35">IFERROR(_xlfn.IFS(RIGHT(AG35,3)="een",VALUE(TRIM(LEFT(AG35,3)))),0)</f>
        <v>0</v>
      </c>
      <c r="CM35" cm="1">
        <f t="array" ref="CM35">IFERROR(_xlfn.IFS(RIGHT(AH35,3)="een",VALUE(TRIM(LEFT(AH35,3)))),0)</f>
        <v>0</v>
      </c>
      <c r="CN35" s="1"/>
      <c r="CO35" cm="1">
        <f t="array" ref="CO35">IFERROR(_xlfn.IFS(RIGHT(Q35,3)="lue",VALUE(TRIM(LEFT(Q35,3)))),0)</f>
        <v>0</v>
      </c>
      <c r="CP35" cm="1">
        <f t="array" ref="CP35">IFERROR(_xlfn.IFS(RIGHT(R35,3)="lue",VALUE(TRIM(LEFT(R35,3)))),0)</f>
        <v>0</v>
      </c>
      <c r="CQ35" cm="1">
        <f t="array" ref="CQ35">IFERROR(_xlfn.IFS(RIGHT(S35,3)="lue",VALUE(TRIM(LEFT(S35,3)))),0)</f>
        <v>0</v>
      </c>
      <c r="CR35" cm="1">
        <f t="array" ref="CR35">IFERROR(_xlfn.IFS(RIGHT(T35,3)="lue",VALUE(TRIM(LEFT(T35,3)))),0)</f>
        <v>0</v>
      </c>
      <c r="CS35" cm="1">
        <f t="array" ref="CS35">IFERROR(_xlfn.IFS(RIGHT(U35,3)="lue",VALUE(TRIM(LEFT(U35,3)))),0)</f>
        <v>0</v>
      </c>
      <c r="CT35" cm="1">
        <f t="array" ref="CT35">IFERROR(_xlfn.IFS(RIGHT(V35,3)="lue",VALUE(TRIM(LEFT(V35,3)))),0)</f>
        <v>6</v>
      </c>
      <c r="CU35" cm="1">
        <f t="array" ref="CU35">IFERROR(_xlfn.IFS(RIGHT(W35,3)="lue",VALUE(TRIM(LEFT(W35,3)))),0)</f>
        <v>0</v>
      </c>
      <c r="CV35" cm="1">
        <f t="array" ref="CV35">IFERROR(_xlfn.IFS(RIGHT(X35,3)="lue",VALUE(TRIM(LEFT(X35,3)))),0)</f>
        <v>6</v>
      </c>
      <c r="CW35" cm="1">
        <f t="array" ref="CW35">IFERROR(_xlfn.IFS(RIGHT(Y35,3)="lue",VALUE(TRIM(LEFT(Y35,3)))),0)</f>
        <v>0</v>
      </c>
      <c r="CX35" cm="1">
        <f t="array" ref="CX35">IFERROR(_xlfn.IFS(RIGHT(Z35,3)="lue",VALUE(TRIM(LEFT(Z35,3)))),0)</f>
        <v>0</v>
      </c>
      <c r="CY35" cm="1">
        <f t="array" ref="CY35">IFERROR(_xlfn.IFS(RIGHT(AA35,3)="lue",VALUE(TRIM(LEFT(AA35,3)))),0)</f>
        <v>0</v>
      </c>
      <c r="CZ35" cm="1">
        <f t="array" ref="CZ35">IFERROR(_xlfn.IFS(RIGHT(AB35,3)="lue",VALUE(TRIM(LEFT(AB35,3)))),0)</f>
        <v>0</v>
      </c>
      <c r="DA35" cm="1">
        <f t="array" ref="DA35">IFERROR(_xlfn.IFS(RIGHT(AC35,3)="lue",VALUE(TRIM(LEFT(AC35,3)))),0)</f>
        <v>0</v>
      </c>
      <c r="DB35" cm="1">
        <f t="array" ref="DB35">IFERROR(_xlfn.IFS(RIGHT(AD35,3)="lue",VALUE(TRIM(LEFT(AD35,3)))),0)</f>
        <v>0</v>
      </c>
      <c r="DC35" cm="1">
        <f t="array" ref="DC35">IFERROR(_xlfn.IFS(RIGHT(AE35,3)="lue",VALUE(TRIM(LEFT(AE35,3)))),0)</f>
        <v>0</v>
      </c>
      <c r="DD35" cm="1">
        <f t="array" ref="DD35">IFERROR(_xlfn.IFS(RIGHT(AF35,3)="lue",VALUE(TRIM(LEFT(AF35,3)))),0)</f>
        <v>0</v>
      </c>
      <c r="DE35" cm="1">
        <f t="array" ref="DE35">IFERROR(_xlfn.IFS(RIGHT(AG35,3)="lue",VALUE(TRIM(LEFT(AG35,3)))),0)</f>
        <v>0</v>
      </c>
      <c r="DF35" cm="1">
        <f t="array" ref="DF35">IFERROR(_xlfn.IFS(RIGHT(AH35,3)="lue",VALUE(TRIM(LEFT(AH35,3)))),0)</f>
        <v>0</v>
      </c>
    </row>
    <row r="36" spans="2:110">
      <c r="B36" s="2" t="s">
        <v>72</v>
      </c>
      <c r="C36">
        <f>VALUE(TRIM(SUBSTITUTE(_xlfn.TEXTBEFORE(B36,":"),"Game","")))</f>
        <v>28</v>
      </c>
      <c r="D36" cm="1">
        <f t="array" ref="D36">SUM(--AJ36:BA36)</f>
        <v>18</v>
      </c>
      <c r="E36" t="b">
        <f>D36=$K$4</f>
        <v>1</v>
      </c>
      <c r="F36">
        <f>MAX(BC36:BT36)</f>
        <v>11</v>
      </c>
      <c r="G36">
        <f>MAX(BV36:CM36)</f>
        <v>10</v>
      </c>
      <c r="H36">
        <f>MAX(CO36:DF36)</f>
        <v>1</v>
      </c>
      <c r="I36">
        <f>PRODUCT(F36:H36)</f>
        <v>110</v>
      </c>
      <c r="J36" t="str" cm="1">
        <f t="array" ref="J36:O36">_xlfn.TEXTSPLIT(_xlfn.TEXTAFTER(B36,":"),";")</f>
        <v xml:space="preserve"> 6 green, 1 blue, 9 red</v>
      </c>
      <c r="K36" t="str">
        <v xml:space="preserve"> 1 green, 9 red</v>
      </c>
      <c r="L36" t="str">
        <v xml:space="preserve"> 7 red</v>
      </c>
      <c r="M36" t="str">
        <v xml:space="preserve"> 11 red, 1 blue, 2 green</v>
      </c>
      <c r="N36" t="str">
        <v xml:space="preserve"> 8 red, 10 green</v>
      </c>
      <c r="O36" t="str">
        <v xml:space="preserve"> 6 green, 1 blue, 5 red</v>
      </c>
      <c r="P36" s="1"/>
      <c r="Q36" t="str" cm="1">
        <f t="array" ref="Q36:S36">IFERROR(_xlfn.TEXTSPLIT(J36,","),"")</f>
        <v xml:space="preserve"> 6 green</v>
      </c>
      <c r="R36" t="str">
        <v xml:space="preserve"> 1 blue</v>
      </c>
      <c r="S36" t="str">
        <v xml:space="preserve"> 9 red</v>
      </c>
      <c r="T36" t="str" cm="1">
        <f t="array" ref="T36:U36">IFERROR(_xlfn.TEXTSPLIT(K36,","),"")</f>
        <v xml:space="preserve"> 1 green</v>
      </c>
      <c r="U36" t="str">
        <v xml:space="preserve"> 9 red</v>
      </c>
      <c r="W36" t="str" cm="1">
        <f t="array" ref="W36">IFERROR(_xlfn.TEXTSPLIT(L36,","),"")</f>
        <v xml:space="preserve"> 7 red</v>
      </c>
      <c r="Z36" t="str" cm="1">
        <f t="array" ref="Z36:AB36">IFERROR(_xlfn.TEXTSPLIT(M36,","),"")</f>
        <v xml:space="preserve"> 11 red</v>
      </c>
      <c r="AA36" t="str">
        <v xml:space="preserve"> 1 blue</v>
      </c>
      <c r="AB36" t="str">
        <v xml:space="preserve"> 2 green</v>
      </c>
      <c r="AC36" t="str" cm="1">
        <f t="array" ref="AC36:AD36">IFERROR(_xlfn.TEXTSPLIT(N36,","),"")</f>
        <v xml:space="preserve"> 8 red</v>
      </c>
      <c r="AD36" t="str">
        <v xml:space="preserve"> 10 green</v>
      </c>
      <c r="AF36" t="str" cm="1">
        <f t="array" ref="AF36:AH36">IFERROR(_xlfn.TEXTSPLIT(O36,","),"")</f>
        <v xml:space="preserve"> 6 green</v>
      </c>
      <c r="AG36" t="str">
        <v xml:space="preserve"> 1 blue</v>
      </c>
      <c r="AH36" t="str">
        <v xml:space="preserve"> 5 red</v>
      </c>
      <c r="AI36" s="1"/>
      <c r="AJ36" t="b" cm="1">
        <f t="array" ref="AJ36">_xlfn.IFS(RIGHT(Q36,3)="red",VALUE(TRIM(LEFT(Q36,3)))&lt;=$D$4,RIGHT(Q36,3)="een",VALUE(TRIM(LEFT(Q36,3)))&lt;=$D$5,RIGHT(Q36,3)="lue",VALUE(TRIM(LEFT(Q36,3)))&lt;=$D$6,Q36="",TRUE,TRUE,"")</f>
        <v>1</v>
      </c>
      <c r="AK36" t="b" cm="1">
        <f t="array" ref="AK36">_xlfn.IFS(RIGHT(R36,3)="red",VALUE(TRIM(LEFT(R36,3)))&lt;=$D$4,RIGHT(R36,3)="een",VALUE(TRIM(LEFT(R36,3)))&lt;=$D$5,RIGHT(R36,3)="lue",VALUE(TRIM(LEFT(R36,3)))&lt;=$D$6,R36="",TRUE,TRUE,"")</f>
        <v>1</v>
      </c>
      <c r="AL36" t="b" cm="1">
        <f t="array" ref="AL36">_xlfn.IFS(RIGHT(S36,3)="red",VALUE(TRIM(LEFT(S36,3)))&lt;=$D$4,RIGHT(S36,3)="een",VALUE(TRIM(LEFT(S36,3)))&lt;=$D$5,RIGHT(S36,3)="lue",VALUE(TRIM(LEFT(S36,3)))&lt;=$D$6,S36="",TRUE,TRUE,"")</f>
        <v>1</v>
      </c>
      <c r="AM36" t="b" cm="1">
        <f t="array" ref="AM36">_xlfn.IFS(RIGHT(T36,3)="red",VALUE(TRIM(LEFT(T36,3)))&lt;=$D$4,RIGHT(T36,3)="een",VALUE(TRIM(LEFT(T36,3)))&lt;=$D$5,RIGHT(T36,3)="lue",VALUE(TRIM(LEFT(T36,3)))&lt;=$D$6,T36="",TRUE,TRUE,"")</f>
        <v>1</v>
      </c>
      <c r="AN36" t="b" cm="1">
        <f t="array" ref="AN36">_xlfn.IFS(RIGHT(U36,3)="red",VALUE(TRIM(LEFT(U36,3)))&lt;=$D$4,RIGHT(U36,3)="een",VALUE(TRIM(LEFT(U36,3)))&lt;=$D$5,RIGHT(U36,3)="lue",VALUE(TRIM(LEFT(U36,3)))&lt;=$D$6,U36="",TRUE,TRUE,"")</f>
        <v>1</v>
      </c>
      <c r="AO36" t="b" cm="1">
        <f t="array" ref="AO36">_xlfn.IFS(RIGHT(V36,3)="red",VALUE(TRIM(LEFT(V36,3)))&lt;=$D$4,RIGHT(V36,3)="een",VALUE(TRIM(LEFT(V36,3)))&lt;=$D$5,RIGHT(V36,3)="lue",VALUE(TRIM(LEFT(V36,3)))&lt;=$D$6,V36="",TRUE,TRUE,"")</f>
        <v>1</v>
      </c>
      <c r="AP36" t="b" cm="1">
        <f t="array" ref="AP36">_xlfn.IFS(RIGHT(W36,3)="red",VALUE(TRIM(LEFT(W36,3)))&lt;=$D$4,RIGHT(W36,3)="een",VALUE(TRIM(LEFT(W36,3)))&lt;=$D$5,RIGHT(W36,3)="lue",VALUE(TRIM(LEFT(W36,3)))&lt;=$D$6,W36="",TRUE,TRUE,"")</f>
        <v>1</v>
      </c>
      <c r="AQ36" t="b" cm="1">
        <f t="array" ref="AQ36">_xlfn.IFS(RIGHT(X36,3)="red",VALUE(TRIM(LEFT(X36,3)))&lt;=$D$4,RIGHT(X36,3)="een",VALUE(TRIM(LEFT(X36,3)))&lt;=$D$5,RIGHT(X36,3)="lue",VALUE(TRIM(LEFT(X36,3)))&lt;=$D$6,X36="",TRUE,TRUE,"")</f>
        <v>1</v>
      </c>
      <c r="AR36" t="b" cm="1">
        <f t="array" ref="AR36">_xlfn.IFS(RIGHT(Y36,3)="red",VALUE(TRIM(LEFT(Y36,3)))&lt;=$D$4,RIGHT(Y36,3)="een",VALUE(TRIM(LEFT(Y36,3)))&lt;=$D$5,RIGHT(Y36,3)="lue",VALUE(TRIM(LEFT(Y36,3)))&lt;=$D$6,Y36="",TRUE,TRUE,"")</f>
        <v>1</v>
      </c>
      <c r="AS36" t="b" cm="1">
        <f t="array" ref="AS36">_xlfn.IFS(RIGHT(Z36,3)="red",VALUE(TRIM(LEFT(Z36,3)))&lt;=$D$4,RIGHT(Z36,3)="een",VALUE(TRIM(LEFT(Z36,3)))&lt;=$D$5,RIGHT(Z36,3)="lue",VALUE(TRIM(LEFT(Z36,3)))&lt;=$D$6,Z36="",TRUE,TRUE,"")</f>
        <v>1</v>
      </c>
      <c r="AT36" t="b" cm="1">
        <f t="array" ref="AT36">_xlfn.IFS(RIGHT(AA36,3)="red",VALUE(TRIM(LEFT(AA36,3)))&lt;=$D$4,RIGHT(AA36,3)="een",VALUE(TRIM(LEFT(AA36,3)))&lt;=$D$5,RIGHT(AA36,3)="lue",VALUE(TRIM(LEFT(AA36,3)))&lt;=$D$6,AA36="",TRUE,TRUE,"")</f>
        <v>1</v>
      </c>
      <c r="AU36" t="b" cm="1">
        <f t="array" ref="AU36">_xlfn.IFS(RIGHT(AB36,3)="red",VALUE(TRIM(LEFT(AB36,3)))&lt;=$D$4,RIGHT(AB36,3)="een",VALUE(TRIM(LEFT(AB36,3)))&lt;=$D$5,RIGHT(AB36,3)="lue",VALUE(TRIM(LEFT(AB36,3)))&lt;=$D$6,AB36="",TRUE,TRUE,"")</f>
        <v>1</v>
      </c>
      <c r="AV36" t="b" cm="1">
        <f t="array" ref="AV36">_xlfn.IFS(RIGHT(AC36,3)="red",VALUE(TRIM(LEFT(AC36,3)))&lt;=$D$4,RIGHT(AC36,3)="een",VALUE(TRIM(LEFT(AC36,3)))&lt;=$D$5,RIGHT(AC36,3)="lue",VALUE(TRIM(LEFT(AC36,3)))&lt;=$D$6,AC36="",TRUE,TRUE,"")</f>
        <v>1</v>
      </c>
      <c r="AW36" t="b" cm="1">
        <f t="array" ref="AW36">_xlfn.IFS(RIGHT(AD36,3)="red",VALUE(TRIM(LEFT(AD36,3)))&lt;=$D$4,RIGHT(AD36,3)="een",VALUE(TRIM(LEFT(AD36,3)))&lt;=$D$5,RIGHT(AD36,3)="lue",VALUE(TRIM(LEFT(AD36,3)))&lt;=$D$6,AD36="",TRUE,TRUE,"")</f>
        <v>1</v>
      </c>
      <c r="AX36" t="b" cm="1">
        <f t="array" ref="AX36">_xlfn.IFS(RIGHT(AE36,3)="red",VALUE(TRIM(LEFT(AE36,3)))&lt;=$D$4,RIGHT(AE36,3)="een",VALUE(TRIM(LEFT(AE36,3)))&lt;=$D$5,RIGHT(AE36,3)="lue",VALUE(TRIM(LEFT(AE36,3)))&lt;=$D$6,AE36="",TRUE,TRUE,"")</f>
        <v>1</v>
      </c>
      <c r="AY36" t="b" cm="1">
        <f t="array" ref="AY36">_xlfn.IFS(RIGHT(AF36,3)="red",VALUE(TRIM(LEFT(AF36,3)))&lt;=$D$4,RIGHT(AF36,3)="een",VALUE(TRIM(LEFT(AF36,3)))&lt;=$D$5,RIGHT(AF36,3)="lue",VALUE(TRIM(LEFT(AF36,3)))&lt;=$D$6,AF36="",TRUE,TRUE,"")</f>
        <v>1</v>
      </c>
      <c r="AZ36" t="b" cm="1">
        <f t="array" ref="AZ36">_xlfn.IFS(RIGHT(AG36,3)="red",VALUE(TRIM(LEFT(AG36,3)))&lt;=$D$4,RIGHT(AG36,3)="een",VALUE(TRIM(LEFT(AG36,3)))&lt;=$D$5,RIGHT(AG36,3)="lue",VALUE(TRIM(LEFT(AG36,3)))&lt;=$D$6,AG36="",TRUE,TRUE,"")</f>
        <v>1</v>
      </c>
      <c r="BA36" t="b" cm="1">
        <f t="array" ref="BA36">_xlfn.IFS(RIGHT(AH36,3)="red",VALUE(TRIM(LEFT(AH36,3)))&lt;=$D$4,RIGHT(AH36,3)="een",VALUE(TRIM(LEFT(AH36,3)))&lt;=$D$5,RIGHT(AH36,3)="lue",VALUE(TRIM(LEFT(AH36,3)))&lt;=$D$6,AH36="",TRUE,TRUE,"")</f>
        <v>1</v>
      </c>
      <c r="BB36" s="1"/>
      <c r="BC36" cm="1">
        <f t="array" ref="BC36">IFERROR(_xlfn.IFS(RIGHT(Q36,3)="red",VALUE(TRIM(LEFT(Q36,3)))),0)</f>
        <v>0</v>
      </c>
      <c r="BD36" cm="1">
        <f t="array" ref="BD36">IFERROR(_xlfn.IFS(RIGHT(R36,3)="red",VALUE(TRIM(LEFT(R36,3)))),0)</f>
        <v>0</v>
      </c>
      <c r="BE36" cm="1">
        <f t="array" ref="BE36">IFERROR(_xlfn.IFS(RIGHT(S36,3)="red",VALUE(TRIM(LEFT(S36,3)))),0)</f>
        <v>9</v>
      </c>
      <c r="BF36" cm="1">
        <f t="array" ref="BF36">IFERROR(_xlfn.IFS(RIGHT(T36,3)="red",VALUE(TRIM(LEFT(T36,3)))),0)</f>
        <v>0</v>
      </c>
      <c r="BG36" cm="1">
        <f t="array" ref="BG36">IFERROR(_xlfn.IFS(RIGHT(U36,3)="red",VALUE(TRIM(LEFT(U36,3)))),0)</f>
        <v>9</v>
      </c>
      <c r="BH36" cm="1">
        <f t="array" ref="BH36">IFERROR(_xlfn.IFS(RIGHT(V36,3)="red",VALUE(TRIM(LEFT(V36,3)))),0)</f>
        <v>0</v>
      </c>
      <c r="BI36" cm="1">
        <f t="array" ref="BI36">IFERROR(_xlfn.IFS(RIGHT(W36,3)="red",VALUE(TRIM(LEFT(W36,3)))),0)</f>
        <v>7</v>
      </c>
      <c r="BJ36" cm="1">
        <f t="array" ref="BJ36">IFERROR(_xlfn.IFS(RIGHT(X36,3)="red",VALUE(TRIM(LEFT(X36,3)))),0)</f>
        <v>0</v>
      </c>
      <c r="BK36" cm="1">
        <f t="array" ref="BK36">IFERROR(_xlfn.IFS(RIGHT(Y36,3)="red",VALUE(TRIM(LEFT(Y36,3)))),0)</f>
        <v>0</v>
      </c>
      <c r="BL36" cm="1">
        <f t="array" ref="BL36">IFERROR(_xlfn.IFS(RIGHT(Z36,3)="red",VALUE(TRIM(LEFT(Z36,3)))),0)</f>
        <v>11</v>
      </c>
      <c r="BM36" cm="1">
        <f t="array" ref="BM36">IFERROR(_xlfn.IFS(RIGHT(AA36,3)="red",VALUE(TRIM(LEFT(AA36,3)))),0)</f>
        <v>0</v>
      </c>
      <c r="BN36" cm="1">
        <f t="array" ref="BN36">IFERROR(_xlfn.IFS(RIGHT(AB36,3)="red",VALUE(TRIM(LEFT(AB36,3)))),0)</f>
        <v>0</v>
      </c>
      <c r="BO36" cm="1">
        <f t="array" ref="BO36">IFERROR(_xlfn.IFS(RIGHT(AC36,3)="red",VALUE(TRIM(LEFT(AC36,3)))),0)</f>
        <v>8</v>
      </c>
      <c r="BP36" cm="1">
        <f t="array" ref="BP36">IFERROR(_xlfn.IFS(RIGHT(AD36,3)="red",VALUE(TRIM(LEFT(AD36,3)))),0)</f>
        <v>0</v>
      </c>
      <c r="BQ36" cm="1">
        <f t="array" ref="BQ36">IFERROR(_xlfn.IFS(RIGHT(AE36,3)="red",VALUE(TRIM(LEFT(AE36,3)))),0)</f>
        <v>0</v>
      </c>
      <c r="BR36" cm="1">
        <f t="array" ref="BR36">IFERROR(_xlfn.IFS(RIGHT(AF36,3)="red",VALUE(TRIM(LEFT(AF36,3)))),0)</f>
        <v>0</v>
      </c>
      <c r="BS36" cm="1">
        <f t="array" ref="BS36">IFERROR(_xlfn.IFS(RIGHT(AG36,3)="red",VALUE(TRIM(LEFT(AG36,3)))),0)</f>
        <v>0</v>
      </c>
      <c r="BT36" cm="1">
        <f t="array" ref="BT36">IFERROR(_xlfn.IFS(RIGHT(AH36,3)="red",VALUE(TRIM(LEFT(AH36,3)))),0)</f>
        <v>5</v>
      </c>
      <c r="BU36" s="1"/>
      <c r="BV36" cm="1">
        <f t="array" ref="BV36">IFERROR(_xlfn.IFS(RIGHT(Q36,3)="een",VALUE(TRIM(LEFT(Q36,3)))),0)</f>
        <v>6</v>
      </c>
      <c r="BW36" cm="1">
        <f t="array" ref="BW36">IFERROR(_xlfn.IFS(RIGHT(R36,3)="een",VALUE(TRIM(LEFT(R36,3)))),0)</f>
        <v>0</v>
      </c>
      <c r="BX36" cm="1">
        <f t="array" ref="BX36">IFERROR(_xlfn.IFS(RIGHT(S36,3)="een",VALUE(TRIM(LEFT(S36,3)))),0)</f>
        <v>0</v>
      </c>
      <c r="BY36" cm="1">
        <f t="array" ref="BY36">IFERROR(_xlfn.IFS(RIGHT(T36,3)="een",VALUE(TRIM(LEFT(T36,3)))),0)</f>
        <v>1</v>
      </c>
      <c r="BZ36" cm="1">
        <f t="array" ref="BZ36">IFERROR(_xlfn.IFS(RIGHT(U36,3)="een",VALUE(TRIM(LEFT(U36,3)))),0)</f>
        <v>0</v>
      </c>
      <c r="CA36" cm="1">
        <f t="array" ref="CA36">IFERROR(_xlfn.IFS(RIGHT(V36,3)="een",VALUE(TRIM(LEFT(V36,3)))),0)</f>
        <v>0</v>
      </c>
      <c r="CB36" cm="1">
        <f t="array" ref="CB36">IFERROR(_xlfn.IFS(RIGHT(W36,3)="een",VALUE(TRIM(LEFT(W36,3)))),0)</f>
        <v>0</v>
      </c>
      <c r="CC36" cm="1">
        <f t="array" ref="CC36">IFERROR(_xlfn.IFS(RIGHT(X36,3)="een",VALUE(TRIM(LEFT(X36,3)))),0)</f>
        <v>0</v>
      </c>
      <c r="CD36" cm="1">
        <f t="array" ref="CD36">IFERROR(_xlfn.IFS(RIGHT(Y36,3)="een",VALUE(TRIM(LEFT(Y36,3)))),0)</f>
        <v>0</v>
      </c>
      <c r="CE36" cm="1">
        <f t="array" ref="CE36">IFERROR(_xlfn.IFS(RIGHT(Z36,3)="een",VALUE(TRIM(LEFT(Z36,3)))),0)</f>
        <v>0</v>
      </c>
      <c r="CF36" cm="1">
        <f t="array" ref="CF36">IFERROR(_xlfn.IFS(RIGHT(AA36,3)="een",VALUE(TRIM(LEFT(AA36,3)))),0)</f>
        <v>0</v>
      </c>
      <c r="CG36" cm="1">
        <f t="array" ref="CG36">IFERROR(_xlfn.IFS(RIGHT(AB36,3)="een",VALUE(TRIM(LEFT(AB36,3)))),0)</f>
        <v>2</v>
      </c>
      <c r="CH36" cm="1">
        <f t="array" ref="CH36">IFERROR(_xlfn.IFS(RIGHT(AC36,3)="een",VALUE(TRIM(LEFT(AC36,3)))),0)</f>
        <v>0</v>
      </c>
      <c r="CI36" cm="1">
        <f t="array" ref="CI36">IFERROR(_xlfn.IFS(RIGHT(AD36,3)="een",VALUE(TRIM(LEFT(AD36,3)))),0)</f>
        <v>10</v>
      </c>
      <c r="CJ36" cm="1">
        <f t="array" ref="CJ36">IFERROR(_xlfn.IFS(RIGHT(AE36,3)="een",VALUE(TRIM(LEFT(AE36,3)))),0)</f>
        <v>0</v>
      </c>
      <c r="CK36" cm="1">
        <f t="array" ref="CK36">IFERROR(_xlfn.IFS(RIGHT(AF36,3)="een",VALUE(TRIM(LEFT(AF36,3)))),0)</f>
        <v>6</v>
      </c>
      <c r="CL36" cm="1">
        <f t="array" ref="CL36">IFERROR(_xlfn.IFS(RIGHT(AG36,3)="een",VALUE(TRIM(LEFT(AG36,3)))),0)</f>
        <v>0</v>
      </c>
      <c r="CM36" cm="1">
        <f t="array" ref="CM36">IFERROR(_xlfn.IFS(RIGHT(AH36,3)="een",VALUE(TRIM(LEFT(AH36,3)))),0)</f>
        <v>0</v>
      </c>
      <c r="CN36" s="1"/>
      <c r="CO36" cm="1">
        <f t="array" ref="CO36">IFERROR(_xlfn.IFS(RIGHT(Q36,3)="lue",VALUE(TRIM(LEFT(Q36,3)))),0)</f>
        <v>0</v>
      </c>
      <c r="CP36" cm="1">
        <f t="array" ref="CP36">IFERROR(_xlfn.IFS(RIGHT(R36,3)="lue",VALUE(TRIM(LEFT(R36,3)))),0)</f>
        <v>1</v>
      </c>
      <c r="CQ36" cm="1">
        <f t="array" ref="CQ36">IFERROR(_xlfn.IFS(RIGHT(S36,3)="lue",VALUE(TRIM(LEFT(S36,3)))),0)</f>
        <v>0</v>
      </c>
      <c r="CR36" cm="1">
        <f t="array" ref="CR36">IFERROR(_xlfn.IFS(RIGHT(T36,3)="lue",VALUE(TRIM(LEFT(T36,3)))),0)</f>
        <v>0</v>
      </c>
      <c r="CS36" cm="1">
        <f t="array" ref="CS36">IFERROR(_xlfn.IFS(RIGHT(U36,3)="lue",VALUE(TRIM(LEFT(U36,3)))),0)</f>
        <v>0</v>
      </c>
      <c r="CT36" cm="1">
        <f t="array" ref="CT36">IFERROR(_xlfn.IFS(RIGHT(V36,3)="lue",VALUE(TRIM(LEFT(V36,3)))),0)</f>
        <v>0</v>
      </c>
      <c r="CU36" cm="1">
        <f t="array" ref="CU36">IFERROR(_xlfn.IFS(RIGHT(W36,3)="lue",VALUE(TRIM(LEFT(W36,3)))),0)</f>
        <v>0</v>
      </c>
      <c r="CV36" cm="1">
        <f t="array" ref="CV36">IFERROR(_xlfn.IFS(RIGHT(X36,3)="lue",VALUE(TRIM(LEFT(X36,3)))),0)</f>
        <v>0</v>
      </c>
      <c r="CW36" cm="1">
        <f t="array" ref="CW36">IFERROR(_xlfn.IFS(RIGHT(Y36,3)="lue",VALUE(TRIM(LEFT(Y36,3)))),0)</f>
        <v>0</v>
      </c>
      <c r="CX36" cm="1">
        <f t="array" ref="CX36">IFERROR(_xlfn.IFS(RIGHT(Z36,3)="lue",VALUE(TRIM(LEFT(Z36,3)))),0)</f>
        <v>0</v>
      </c>
      <c r="CY36" cm="1">
        <f t="array" ref="CY36">IFERROR(_xlfn.IFS(RIGHT(AA36,3)="lue",VALUE(TRIM(LEFT(AA36,3)))),0)</f>
        <v>1</v>
      </c>
      <c r="CZ36" cm="1">
        <f t="array" ref="CZ36">IFERROR(_xlfn.IFS(RIGHT(AB36,3)="lue",VALUE(TRIM(LEFT(AB36,3)))),0)</f>
        <v>0</v>
      </c>
      <c r="DA36" cm="1">
        <f t="array" ref="DA36">IFERROR(_xlfn.IFS(RIGHT(AC36,3)="lue",VALUE(TRIM(LEFT(AC36,3)))),0)</f>
        <v>0</v>
      </c>
      <c r="DB36" cm="1">
        <f t="array" ref="DB36">IFERROR(_xlfn.IFS(RIGHT(AD36,3)="lue",VALUE(TRIM(LEFT(AD36,3)))),0)</f>
        <v>0</v>
      </c>
      <c r="DC36" cm="1">
        <f t="array" ref="DC36">IFERROR(_xlfn.IFS(RIGHT(AE36,3)="lue",VALUE(TRIM(LEFT(AE36,3)))),0)</f>
        <v>0</v>
      </c>
      <c r="DD36" cm="1">
        <f t="array" ref="DD36">IFERROR(_xlfn.IFS(RIGHT(AF36,3)="lue",VALUE(TRIM(LEFT(AF36,3)))),0)</f>
        <v>0</v>
      </c>
      <c r="DE36" cm="1">
        <f t="array" ref="DE36">IFERROR(_xlfn.IFS(RIGHT(AG36,3)="lue",VALUE(TRIM(LEFT(AG36,3)))),0)</f>
        <v>1</v>
      </c>
      <c r="DF36" cm="1">
        <f t="array" ref="DF36">IFERROR(_xlfn.IFS(RIGHT(AH36,3)="lue",VALUE(TRIM(LEFT(AH36,3)))),0)</f>
        <v>0</v>
      </c>
    </row>
    <row r="37" spans="2:110">
      <c r="B37" s="2" t="s">
        <v>71</v>
      </c>
      <c r="C37">
        <f>VALUE(TRIM(SUBSTITUTE(_xlfn.TEXTBEFORE(B37,":"),"Game","")))</f>
        <v>29</v>
      </c>
      <c r="D37" cm="1">
        <f t="array" ref="D37">SUM(--AJ37:BA37)</f>
        <v>16</v>
      </c>
      <c r="E37" t="b">
        <f>D37=$K$4</f>
        <v>0</v>
      </c>
      <c r="F37">
        <f>MAX(BC37:BT37)</f>
        <v>1</v>
      </c>
      <c r="G37">
        <f>MAX(BV37:CM37)</f>
        <v>8</v>
      </c>
      <c r="H37">
        <f>MAX(CO37:DF37)</f>
        <v>19</v>
      </c>
      <c r="I37">
        <f>PRODUCT(F37:H37)</f>
        <v>152</v>
      </c>
      <c r="J37" t="str" cm="1">
        <f t="array" ref="J37:M37">_xlfn.TEXTSPLIT(_xlfn.TEXTAFTER(B37,":"),";")</f>
        <v xml:space="preserve"> 1 red, 19 blue, 3 green</v>
      </c>
      <c r="K37" t="str">
        <v xml:space="preserve"> 9 blue, 1 red</v>
      </c>
      <c r="L37" t="str">
        <v xml:space="preserve"> 8 green, 17 blue</v>
      </c>
      <c r="M37" t="str">
        <v xml:space="preserve"> 11 blue, 4 green</v>
      </c>
      <c r="P37" s="1"/>
      <c r="Q37" t="str" cm="1">
        <f t="array" ref="Q37:S37">IFERROR(_xlfn.TEXTSPLIT(J37,","),"")</f>
        <v xml:space="preserve"> 1 red</v>
      </c>
      <c r="R37" t="str">
        <v xml:space="preserve"> 19 blue</v>
      </c>
      <c r="S37" t="str">
        <v xml:space="preserve"> 3 green</v>
      </c>
      <c r="T37" t="str" cm="1">
        <f t="array" ref="T37:U37">IFERROR(_xlfn.TEXTSPLIT(K37,","),"")</f>
        <v xml:space="preserve"> 9 blue</v>
      </c>
      <c r="U37" t="str">
        <v xml:space="preserve"> 1 red</v>
      </c>
      <c r="W37" t="str" cm="1">
        <f t="array" ref="W37:X37">IFERROR(_xlfn.TEXTSPLIT(L37,","),"")</f>
        <v xml:space="preserve"> 8 green</v>
      </c>
      <c r="X37" t="str">
        <v xml:space="preserve"> 17 blue</v>
      </c>
      <c r="Z37" t="str" cm="1">
        <f t="array" ref="Z37:AA37">IFERROR(_xlfn.TEXTSPLIT(M37,","),"")</f>
        <v xml:space="preserve"> 11 blue</v>
      </c>
      <c r="AA37" t="str">
        <v xml:space="preserve"> 4 green</v>
      </c>
      <c r="AC37" t="str" cm="1">
        <f t="array" ref="AC37">IFERROR(_xlfn.TEXTSPLIT(N37,","),"")</f>
        <v/>
      </c>
      <c r="AF37" t="str" cm="1">
        <f t="array" ref="AF37">IFERROR(_xlfn.TEXTSPLIT(O37,","),"")</f>
        <v/>
      </c>
      <c r="AI37" s="1"/>
      <c r="AJ37" t="b" cm="1">
        <f t="array" ref="AJ37">_xlfn.IFS(RIGHT(Q37,3)="red",VALUE(TRIM(LEFT(Q37,3)))&lt;=$D$4,RIGHT(Q37,3)="een",VALUE(TRIM(LEFT(Q37,3)))&lt;=$D$5,RIGHT(Q37,3)="lue",VALUE(TRIM(LEFT(Q37,3)))&lt;=$D$6,Q37="",TRUE,TRUE,"")</f>
        <v>1</v>
      </c>
      <c r="AK37" t="b" cm="1">
        <f t="array" ref="AK37">_xlfn.IFS(RIGHT(R37,3)="red",VALUE(TRIM(LEFT(R37,3)))&lt;=$D$4,RIGHT(R37,3)="een",VALUE(TRIM(LEFT(R37,3)))&lt;=$D$5,RIGHT(R37,3)="lue",VALUE(TRIM(LEFT(R37,3)))&lt;=$D$6,R37="",TRUE,TRUE,"")</f>
        <v>0</v>
      </c>
      <c r="AL37" t="b" cm="1">
        <f t="array" ref="AL37">_xlfn.IFS(RIGHT(S37,3)="red",VALUE(TRIM(LEFT(S37,3)))&lt;=$D$4,RIGHT(S37,3)="een",VALUE(TRIM(LEFT(S37,3)))&lt;=$D$5,RIGHT(S37,3)="lue",VALUE(TRIM(LEFT(S37,3)))&lt;=$D$6,S37="",TRUE,TRUE,"")</f>
        <v>1</v>
      </c>
      <c r="AM37" t="b" cm="1">
        <f t="array" ref="AM37">_xlfn.IFS(RIGHT(T37,3)="red",VALUE(TRIM(LEFT(T37,3)))&lt;=$D$4,RIGHT(T37,3)="een",VALUE(TRIM(LEFT(T37,3)))&lt;=$D$5,RIGHT(T37,3)="lue",VALUE(TRIM(LEFT(T37,3)))&lt;=$D$6,T37="",TRUE,TRUE,"")</f>
        <v>1</v>
      </c>
      <c r="AN37" t="b" cm="1">
        <f t="array" ref="AN37">_xlfn.IFS(RIGHT(U37,3)="red",VALUE(TRIM(LEFT(U37,3)))&lt;=$D$4,RIGHT(U37,3)="een",VALUE(TRIM(LEFT(U37,3)))&lt;=$D$5,RIGHT(U37,3)="lue",VALUE(TRIM(LEFT(U37,3)))&lt;=$D$6,U37="",TRUE,TRUE,"")</f>
        <v>1</v>
      </c>
      <c r="AO37" t="b" cm="1">
        <f t="array" ref="AO37">_xlfn.IFS(RIGHT(V37,3)="red",VALUE(TRIM(LEFT(V37,3)))&lt;=$D$4,RIGHT(V37,3)="een",VALUE(TRIM(LEFT(V37,3)))&lt;=$D$5,RIGHT(V37,3)="lue",VALUE(TRIM(LEFT(V37,3)))&lt;=$D$6,V37="",TRUE,TRUE,"")</f>
        <v>1</v>
      </c>
      <c r="AP37" t="b" cm="1">
        <f t="array" ref="AP37">_xlfn.IFS(RIGHT(W37,3)="red",VALUE(TRIM(LEFT(W37,3)))&lt;=$D$4,RIGHT(W37,3)="een",VALUE(TRIM(LEFT(W37,3)))&lt;=$D$5,RIGHT(W37,3)="lue",VALUE(TRIM(LEFT(W37,3)))&lt;=$D$6,W37="",TRUE,TRUE,"")</f>
        <v>1</v>
      </c>
      <c r="AQ37" t="b" cm="1">
        <f t="array" ref="AQ37">_xlfn.IFS(RIGHT(X37,3)="red",VALUE(TRIM(LEFT(X37,3)))&lt;=$D$4,RIGHT(X37,3)="een",VALUE(TRIM(LEFT(X37,3)))&lt;=$D$5,RIGHT(X37,3)="lue",VALUE(TRIM(LEFT(X37,3)))&lt;=$D$6,X37="",TRUE,TRUE,"")</f>
        <v>0</v>
      </c>
      <c r="AR37" t="b" cm="1">
        <f t="array" ref="AR37">_xlfn.IFS(RIGHT(Y37,3)="red",VALUE(TRIM(LEFT(Y37,3)))&lt;=$D$4,RIGHT(Y37,3)="een",VALUE(TRIM(LEFT(Y37,3)))&lt;=$D$5,RIGHT(Y37,3)="lue",VALUE(TRIM(LEFT(Y37,3)))&lt;=$D$6,Y37="",TRUE,TRUE,"")</f>
        <v>1</v>
      </c>
      <c r="AS37" t="b" cm="1">
        <f t="array" ref="AS37">_xlfn.IFS(RIGHT(Z37,3)="red",VALUE(TRIM(LEFT(Z37,3)))&lt;=$D$4,RIGHT(Z37,3)="een",VALUE(TRIM(LEFT(Z37,3)))&lt;=$D$5,RIGHT(Z37,3)="lue",VALUE(TRIM(LEFT(Z37,3)))&lt;=$D$6,Z37="",TRUE,TRUE,"")</f>
        <v>1</v>
      </c>
      <c r="AT37" t="b" cm="1">
        <f t="array" ref="AT37">_xlfn.IFS(RIGHT(AA37,3)="red",VALUE(TRIM(LEFT(AA37,3)))&lt;=$D$4,RIGHT(AA37,3)="een",VALUE(TRIM(LEFT(AA37,3)))&lt;=$D$5,RIGHT(AA37,3)="lue",VALUE(TRIM(LEFT(AA37,3)))&lt;=$D$6,AA37="",TRUE,TRUE,"")</f>
        <v>1</v>
      </c>
      <c r="AU37" t="b" cm="1">
        <f t="array" ref="AU37">_xlfn.IFS(RIGHT(AB37,3)="red",VALUE(TRIM(LEFT(AB37,3)))&lt;=$D$4,RIGHT(AB37,3)="een",VALUE(TRIM(LEFT(AB37,3)))&lt;=$D$5,RIGHT(AB37,3)="lue",VALUE(TRIM(LEFT(AB37,3)))&lt;=$D$6,AB37="",TRUE,TRUE,"")</f>
        <v>1</v>
      </c>
      <c r="AV37" t="b" cm="1">
        <f t="array" ref="AV37">_xlfn.IFS(RIGHT(AC37,3)="red",VALUE(TRIM(LEFT(AC37,3)))&lt;=$D$4,RIGHT(AC37,3)="een",VALUE(TRIM(LEFT(AC37,3)))&lt;=$D$5,RIGHT(AC37,3)="lue",VALUE(TRIM(LEFT(AC37,3)))&lt;=$D$6,AC37="",TRUE,TRUE,"")</f>
        <v>1</v>
      </c>
      <c r="AW37" t="b" cm="1">
        <f t="array" ref="AW37">_xlfn.IFS(RIGHT(AD37,3)="red",VALUE(TRIM(LEFT(AD37,3)))&lt;=$D$4,RIGHT(AD37,3)="een",VALUE(TRIM(LEFT(AD37,3)))&lt;=$D$5,RIGHT(AD37,3)="lue",VALUE(TRIM(LEFT(AD37,3)))&lt;=$D$6,AD37="",TRUE,TRUE,"")</f>
        <v>1</v>
      </c>
      <c r="AX37" t="b" cm="1">
        <f t="array" ref="AX37">_xlfn.IFS(RIGHT(AE37,3)="red",VALUE(TRIM(LEFT(AE37,3)))&lt;=$D$4,RIGHT(AE37,3)="een",VALUE(TRIM(LEFT(AE37,3)))&lt;=$D$5,RIGHT(AE37,3)="lue",VALUE(TRIM(LEFT(AE37,3)))&lt;=$D$6,AE37="",TRUE,TRUE,"")</f>
        <v>1</v>
      </c>
      <c r="AY37" t="b" cm="1">
        <f t="array" ref="AY37">_xlfn.IFS(RIGHT(AF37,3)="red",VALUE(TRIM(LEFT(AF37,3)))&lt;=$D$4,RIGHT(AF37,3)="een",VALUE(TRIM(LEFT(AF37,3)))&lt;=$D$5,RIGHT(AF37,3)="lue",VALUE(TRIM(LEFT(AF37,3)))&lt;=$D$6,AF37="",TRUE,TRUE,"")</f>
        <v>1</v>
      </c>
      <c r="AZ37" t="b" cm="1">
        <f t="array" ref="AZ37">_xlfn.IFS(RIGHT(AG37,3)="red",VALUE(TRIM(LEFT(AG37,3)))&lt;=$D$4,RIGHT(AG37,3)="een",VALUE(TRIM(LEFT(AG37,3)))&lt;=$D$5,RIGHT(AG37,3)="lue",VALUE(TRIM(LEFT(AG37,3)))&lt;=$D$6,AG37="",TRUE,TRUE,"")</f>
        <v>1</v>
      </c>
      <c r="BA37" t="b" cm="1">
        <f t="array" ref="BA37">_xlfn.IFS(RIGHT(AH37,3)="red",VALUE(TRIM(LEFT(AH37,3)))&lt;=$D$4,RIGHT(AH37,3)="een",VALUE(TRIM(LEFT(AH37,3)))&lt;=$D$5,RIGHT(AH37,3)="lue",VALUE(TRIM(LEFT(AH37,3)))&lt;=$D$6,AH37="",TRUE,TRUE,"")</f>
        <v>1</v>
      </c>
      <c r="BB37" s="1"/>
      <c r="BC37" cm="1">
        <f t="array" ref="BC37">IFERROR(_xlfn.IFS(RIGHT(Q37,3)="red",VALUE(TRIM(LEFT(Q37,3)))),0)</f>
        <v>1</v>
      </c>
      <c r="BD37" cm="1">
        <f t="array" ref="BD37">IFERROR(_xlfn.IFS(RIGHT(R37,3)="red",VALUE(TRIM(LEFT(R37,3)))),0)</f>
        <v>0</v>
      </c>
      <c r="BE37" cm="1">
        <f t="array" ref="BE37">IFERROR(_xlfn.IFS(RIGHT(S37,3)="red",VALUE(TRIM(LEFT(S37,3)))),0)</f>
        <v>0</v>
      </c>
      <c r="BF37" cm="1">
        <f t="array" ref="BF37">IFERROR(_xlfn.IFS(RIGHT(T37,3)="red",VALUE(TRIM(LEFT(T37,3)))),0)</f>
        <v>0</v>
      </c>
      <c r="BG37" cm="1">
        <f t="array" ref="BG37">IFERROR(_xlfn.IFS(RIGHT(U37,3)="red",VALUE(TRIM(LEFT(U37,3)))),0)</f>
        <v>1</v>
      </c>
      <c r="BH37" cm="1">
        <f t="array" ref="BH37">IFERROR(_xlfn.IFS(RIGHT(V37,3)="red",VALUE(TRIM(LEFT(V37,3)))),0)</f>
        <v>0</v>
      </c>
      <c r="BI37" cm="1">
        <f t="array" ref="BI37">IFERROR(_xlfn.IFS(RIGHT(W37,3)="red",VALUE(TRIM(LEFT(W37,3)))),0)</f>
        <v>0</v>
      </c>
      <c r="BJ37" cm="1">
        <f t="array" ref="BJ37">IFERROR(_xlfn.IFS(RIGHT(X37,3)="red",VALUE(TRIM(LEFT(X37,3)))),0)</f>
        <v>0</v>
      </c>
      <c r="BK37" cm="1">
        <f t="array" ref="BK37">IFERROR(_xlfn.IFS(RIGHT(Y37,3)="red",VALUE(TRIM(LEFT(Y37,3)))),0)</f>
        <v>0</v>
      </c>
      <c r="BL37" cm="1">
        <f t="array" ref="BL37">IFERROR(_xlfn.IFS(RIGHT(Z37,3)="red",VALUE(TRIM(LEFT(Z37,3)))),0)</f>
        <v>0</v>
      </c>
      <c r="BM37" cm="1">
        <f t="array" ref="BM37">IFERROR(_xlfn.IFS(RIGHT(AA37,3)="red",VALUE(TRIM(LEFT(AA37,3)))),0)</f>
        <v>0</v>
      </c>
      <c r="BN37" cm="1">
        <f t="array" ref="BN37">IFERROR(_xlfn.IFS(RIGHT(AB37,3)="red",VALUE(TRIM(LEFT(AB37,3)))),0)</f>
        <v>0</v>
      </c>
      <c r="BO37" cm="1">
        <f t="array" ref="BO37">IFERROR(_xlfn.IFS(RIGHT(AC37,3)="red",VALUE(TRIM(LEFT(AC37,3)))),0)</f>
        <v>0</v>
      </c>
      <c r="BP37" cm="1">
        <f t="array" ref="BP37">IFERROR(_xlfn.IFS(RIGHT(AD37,3)="red",VALUE(TRIM(LEFT(AD37,3)))),0)</f>
        <v>0</v>
      </c>
      <c r="BQ37" cm="1">
        <f t="array" ref="BQ37">IFERROR(_xlfn.IFS(RIGHT(AE37,3)="red",VALUE(TRIM(LEFT(AE37,3)))),0)</f>
        <v>0</v>
      </c>
      <c r="BR37" cm="1">
        <f t="array" ref="BR37">IFERROR(_xlfn.IFS(RIGHT(AF37,3)="red",VALUE(TRIM(LEFT(AF37,3)))),0)</f>
        <v>0</v>
      </c>
      <c r="BS37" cm="1">
        <f t="array" ref="BS37">IFERROR(_xlfn.IFS(RIGHT(AG37,3)="red",VALUE(TRIM(LEFT(AG37,3)))),0)</f>
        <v>0</v>
      </c>
      <c r="BT37" cm="1">
        <f t="array" ref="BT37">IFERROR(_xlfn.IFS(RIGHT(AH37,3)="red",VALUE(TRIM(LEFT(AH37,3)))),0)</f>
        <v>0</v>
      </c>
      <c r="BU37" s="1"/>
      <c r="BV37" cm="1">
        <f t="array" ref="BV37">IFERROR(_xlfn.IFS(RIGHT(Q37,3)="een",VALUE(TRIM(LEFT(Q37,3)))),0)</f>
        <v>0</v>
      </c>
      <c r="BW37" cm="1">
        <f t="array" ref="BW37">IFERROR(_xlfn.IFS(RIGHT(R37,3)="een",VALUE(TRIM(LEFT(R37,3)))),0)</f>
        <v>0</v>
      </c>
      <c r="BX37" cm="1">
        <f t="array" ref="BX37">IFERROR(_xlfn.IFS(RIGHT(S37,3)="een",VALUE(TRIM(LEFT(S37,3)))),0)</f>
        <v>3</v>
      </c>
      <c r="BY37" cm="1">
        <f t="array" ref="BY37">IFERROR(_xlfn.IFS(RIGHT(T37,3)="een",VALUE(TRIM(LEFT(T37,3)))),0)</f>
        <v>0</v>
      </c>
      <c r="BZ37" cm="1">
        <f t="array" ref="BZ37">IFERROR(_xlfn.IFS(RIGHT(U37,3)="een",VALUE(TRIM(LEFT(U37,3)))),0)</f>
        <v>0</v>
      </c>
      <c r="CA37" cm="1">
        <f t="array" ref="CA37">IFERROR(_xlfn.IFS(RIGHT(V37,3)="een",VALUE(TRIM(LEFT(V37,3)))),0)</f>
        <v>0</v>
      </c>
      <c r="CB37" cm="1">
        <f t="array" ref="CB37">IFERROR(_xlfn.IFS(RIGHT(W37,3)="een",VALUE(TRIM(LEFT(W37,3)))),0)</f>
        <v>8</v>
      </c>
      <c r="CC37" cm="1">
        <f t="array" ref="CC37">IFERROR(_xlfn.IFS(RIGHT(X37,3)="een",VALUE(TRIM(LEFT(X37,3)))),0)</f>
        <v>0</v>
      </c>
      <c r="CD37" cm="1">
        <f t="array" ref="CD37">IFERROR(_xlfn.IFS(RIGHT(Y37,3)="een",VALUE(TRIM(LEFT(Y37,3)))),0)</f>
        <v>0</v>
      </c>
      <c r="CE37" cm="1">
        <f t="array" ref="CE37">IFERROR(_xlfn.IFS(RIGHT(Z37,3)="een",VALUE(TRIM(LEFT(Z37,3)))),0)</f>
        <v>0</v>
      </c>
      <c r="CF37" cm="1">
        <f t="array" ref="CF37">IFERROR(_xlfn.IFS(RIGHT(AA37,3)="een",VALUE(TRIM(LEFT(AA37,3)))),0)</f>
        <v>4</v>
      </c>
      <c r="CG37" cm="1">
        <f t="array" ref="CG37">IFERROR(_xlfn.IFS(RIGHT(AB37,3)="een",VALUE(TRIM(LEFT(AB37,3)))),0)</f>
        <v>0</v>
      </c>
      <c r="CH37" cm="1">
        <f t="array" ref="CH37">IFERROR(_xlfn.IFS(RIGHT(AC37,3)="een",VALUE(TRIM(LEFT(AC37,3)))),0)</f>
        <v>0</v>
      </c>
      <c r="CI37" cm="1">
        <f t="array" ref="CI37">IFERROR(_xlfn.IFS(RIGHT(AD37,3)="een",VALUE(TRIM(LEFT(AD37,3)))),0)</f>
        <v>0</v>
      </c>
      <c r="CJ37" cm="1">
        <f t="array" ref="CJ37">IFERROR(_xlfn.IFS(RIGHT(AE37,3)="een",VALUE(TRIM(LEFT(AE37,3)))),0)</f>
        <v>0</v>
      </c>
      <c r="CK37" cm="1">
        <f t="array" ref="CK37">IFERROR(_xlfn.IFS(RIGHT(AF37,3)="een",VALUE(TRIM(LEFT(AF37,3)))),0)</f>
        <v>0</v>
      </c>
      <c r="CL37" cm="1">
        <f t="array" ref="CL37">IFERROR(_xlfn.IFS(RIGHT(AG37,3)="een",VALUE(TRIM(LEFT(AG37,3)))),0)</f>
        <v>0</v>
      </c>
      <c r="CM37" cm="1">
        <f t="array" ref="CM37">IFERROR(_xlfn.IFS(RIGHT(AH37,3)="een",VALUE(TRIM(LEFT(AH37,3)))),0)</f>
        <v>0</v>
      </c>
      <c r="CN37" s="1"/>
      <c r="CO37" cm="1">
        <f t="array" ref="CO37">IFERROR(_xlfn.IFS(RIGHT(Q37,3)="lue",VALUE(TRIM(LEFT(Q37,3)))),0)</f>
        <v>0</v>
      </c>
      <c r="CP37" cm="1">
        <f t="array" ref="CP37">IFERROR(_xlfn.IFS(RIGHT(R37,3)="lue",VALUE(TRIM(LEFT(R37,3)))),0)</f>
        <v>19</v>
      </c>
      <c r="CQ37" cm="1">
        <f t="array" ref="CQ37">IFERROR(_xlfn.IFS(RIGHT(S37,3)="lue",VALUE(TRIM(LEFT(S37,3)))),0)</f>
        <v>0</v>
      </c>
      <c r="CR37" cm="1">
        <f t="array" ref="CR37">IFERROR(_xlfn.IFS(RIGHT(T37,3)="lue",VALUE(TRIM(LEFT(T37,3)))),0)</f>
        <v>9</v>
      </c>
      <c r="CS37" cm="1">
        <f t="array" ref="CS37">IFERROR(_xlfn.IFS(RIGHT(U37,3)="lue",VALUE(TRIM(LEFT(U37,3)))),0)</f>
        <v>0</v>
      </c>
      <c r="CT37" cm="1">
        <f t="array" ref="CT37">IFERROR(_xlfn.IFS(RIGHT(V37,3)="lue",VALUE(TRIM(LEFT(V37,3)))),0)</f>
        <v>0</v>
      </c>
      <c r="CU37" cm="1">
        <f t="array" ref="CU37">IFERROR(_xlfn.IFS(RIGHT(W37,3)="lue",VALUE(TRIM(LEFT(W37,3)))),0)</f>
        <v>0</v>
      </c>
      <c r="CV37" cm="1">
        <f t="array" ref="CV37">IFERROR(_xlfn.IFS(RIGHT(X37,3)="lue",VALUE(TRIM(LEFT(X37,3)))),0)</f>
        <v>17</v>
      </c>
      <c r="CW37" cm="1">
        <f t="array" ref="CW37">IFERROR(_xlfn.IFS(RIGHT(Y37,3)="lue",VALUE(TRIM(LEFT(Y37,3)))),0)</f>
        <v>0</v>
      </c>
      <c r="CX37" cm="1">
        <f t="array" ref="CX37">IFERROR(_xlfn.IFS(RIGHT(Z37,3)="lue",VALUE(TRIM(LEFT(Z37,3)))),0)</f>
        <v>11</v>
      </c>
      <c r="CY37" cm="1">
        <f t="array" ref="CY37">IFERROR(_xlfn.IFS(RIGHT(AA37,3)="lue",VALUE(TRIM(LEFT(AA37,3)))),0)</f>
        <v>0</v>
      </c>
      <c r="CZ37" cm="1">
        <f t="array" ref="CZ37">IFERROR(_xlfn.IFS(RIGHT(AB37,3)="lue",VALUE(TRIM(LEFT(AB37,3)))),0)</f>
        <v>0</v>
      </c>
      <c r="DA37" cm="1">
        <f t="array" ref="DA37">IFERROR(_xlfn.IFS(RIGHT(AC37,3)="lue",VALUE(TRIM(LEFT(AC37,3)))),0)</f>
        <v>0</v>
      </c>
      <c r="DB37" cm="1">
        <f t="array" ref="DB37">IFERROR(_xlfn.IFS(RIGHT(AD37,3)="lue",VALUE(TRIM(LEFT(AD37,3)))),0)</f>
        <v>0</v>
      </c>
      <c r="DC37" cm="1">
        <f t="array" ref="DC37">IFERROR(_xlfn.IFS(RIGHT(AE37,3)="lue",VALUE(TRIM(LEFT(AE37,3)))),0)</f>
        <v>0</v>
      </c>
      <c r="DD37" cm="1">
        <f t="array" ref="DD37">IFERROR(_xlfn.IFS(RIGHT(AF37,3)="lue",VALUE(TRIM(LEFT(AF37,3)))),0)</f>
        <v>0</v>
      </c>
      <c r="DE37" cm="1">
        <f t="array" ref="DE37">IFERROR(_xlfn.IFS(RIGHT(AG37,3)="lue",VALUE(TRIM(LEFT(AG37,3)))),0)</f>
        <v>0</v>
      </c>
      <c r="DF37" cm="1">
        <f t="array" ref="DF37">IFERROR(_xlfn.IFS(RIGHT(AH37,3)="lue",VALUE(TRIM(LEFT(AH37,3)))),0)</f>
        <v>0</v>
      </c>
    </row>
    <row r="38" spans="2:110">
      <c r="B38" s="2" t="s">
        <v>70</v>
      </c>
      <c r="C38">
        <f>VALUE(TRIM(SUBSTITUTE(_xlfn.TEXTBEFORE(B38,":"),"Game","")))</f>
        <v>30</v>
      </c>
      <c r="D38" cm="1">
        <f t="array" ref="D38">SUM(--AJ38:BA38)</f>
        <v>18</v>
      </c>
      <c r="E38" t="b">
        <f>D38=$K$4</f>
        <v>1</v>
      </c>
      <c r="F38">
        <f>MAX(BC38:BT38)</f>
        <v>1</v>
      </c>
      <c r="G38">
        <f>MAX(BV38:CM38)</f>
        <v>1</v>
      </c>
      <c r="H38">
        <f>MAX(CO38:DF38)</f>
        <v>7</v>
      </c>
      <c r="I38">
        <f>PRODUCT(F38:H38)</f>
        <v>7</v>
      </c>
      <c r="J38" t="str" cm="1">
        <f t="array" ref="J38:L38">_xlfn.TEXTSPLIT(_xlfn.TEXTAFTER(B38,":"),";")</f>
        <v xml:space="preserve"> 7 blue</v>
      </c>
      <c r="K38" t="str">
        <v xml:space="preserve"> 5 blue, 1 red, 1 green</v>
      </c>
      <c r="L38" t="str">
        <v xml:space="preserve"> 3 blue, 1 red</v>
      </c>
      <c r="P38" s="1"/>
      <c r="Q38" t="str" cm="1">
        <f t="array" ref="Q38">IFERROR(_xlfn.TEXTSPLIT(J38,","),"")</f>
        <v xml:space="preserve"> 7 blue</v>
      </c>
      <c r="T38" t="str" cm="1">
        <f t="array" ref="T38:V38">IFERROR(_xlfn.TEXTSPLIT(K38,","),"")</f>
        <v xml:space="preserve"> 5 blue</v>
      </c>
      <c r="U38" t="str">
        <v xml:space="preserve"> 1 red</v>
      </c>
      <c r="V38" t="str">
        <v xml:space="preserve"> 1 green</v>
      </c>
      <c r="W38" t="str" cm="1">
        <f t="array" ref="W38:X38">IFERROR(_xlfn.TEXTSPLIT(L38,","),"")</f>
        <v xml:space="preserve"> 3 blue</v>
      </c>
      <c r="X38" t="str">
        <v xml:space="preserve"> 1 red</v>
      </c>
      <c r="Z38" t="str" cm="1">
        <f t="array" ref="Z38">IFERROR(_xlfn.TEXTSPLIT(M38,","),"")</f>
        <v/>
      </c>
      <c r="AC38" t="str" cm="1">
        <f t="array" ref="AC38">IFERROR(_xlfn.TEXTSPLIT(N38,","),"")</f>
        <v/>
      </c>
      <c r="AF38" t="str" cm="1">
        <f t="array" ref="AF38">IFERROR(_xlfn.TEXTSPLIT(O38,","),"")</f>
        <v/>
      </c>
      <c r="AI38" s="1"/>
      <c r="AJ38" t="b" cm="1">
        <f t="array" ref="AJ38">_xlfn.IFS(RIGHT(Q38,3)="red",VALUE(TRIM(LEFT(Q38,3)))&lt;=$D$4,RIGHT(Q38,3)="een",VALUE(TRIM(LEFT(Q38,3)))&lt;=$D$5,RIGHT(Q38,3)="lue",VALUE(TRIM(LEFT(Q38,3)))&lt;=$D$6,Q38="",TRUE,TRUE,"")</f>
        <v>1</v>
      </c>
      <c r="AK38" t="b" cm="1">
        <f t="array" ref="AK38">_xlfn.IFS(RIGHT(R38,3)="red",VALUE(TRIM(LEFT(R38,3)))&lt;=$D$4,RIGHT(R38,3)="een",VALUE(TRIM(LEFT(R38,3)))&lt;=$D$5,RIGHT(R38,3)="lue",VALUE(TRIM(LEFT(R38,3)))&lt;=$D$6,R38="",TRUE,TRUE,"")</f>
        <v>1</v>
      </c>
      <c r="AL38" t="b" cm="1">
        <f t="array" ref="AL38">_xlfn.IFS(RIGHT(S38,3)="red",VALUE(TRIM(LEFT(S38,3)))&lt;=$D$4,RIGHT(S38,3)="een",VALUE(TRIM(LEFT(S38,3)))&lt;=$D$5,RIGHT(S38,3)="lue",VALUE(TRIM(LEFT(S38,3)))&lt;=$D$6,S38="",TRUE,TRUE,"")</f>
        <v>1</v>
      </c>
      <c r="AM38" t="b" cm="1">
        <f t="array" ref="AM38">_xlfn.IFS(RIGHT(T38,3)="red",VALUE(TRIM(LEFT(T38,3)))&lt;=$D$4,RIGHT(T38,3)="een",VALUE(TRIM(LEFT(T38,3)))&lt;=$D$5,RIGHT(T38,3)="lue",VALUE(TRIM(LEFT(T38,3)))&lt;=$D$6,T38="",TRUE,TRUE,"")</f>
        <v>1</v>
      </c>
      <c r="AN38" t="b" cm="1">
        <f t="array" ref="AN38">_xlfn.IFS(RIGHT(U38,3)="red",VALUE(TRIM(LEFT(U38,3)))&lt;=$D$4,RIGHT(U38,3)="een",VALUE(TRIM(LEFT(U38,3)))&lt;=$D$5,RIGHT(U38,3)="lue",VALUE(TRIM(LEFT(U38,3)))&lt;=$D$6,U38="",TRUE,TRUE,"")</f>
        <v>1</v>
      </c>
      <c r="AO38" t="b" cm="1">
        <f t="array" ref="AO38">_xlfn.IFS(RIGHT(V38,3)="red",VALUE(TRIM(LEFT(V38,3)))&lt;=$D$4,RIGHT(V38,3)="een",VALUE(TRIM(LEFT(V38,3)))&lt;=$D$5,RIGHT(V38,3)="lue",VALUE(TRIM(LEFT(V38,3)))&lt;=$D$6,V38="",TRUE,TRUE,"")</f>
        <v>1</v>
      </c>
      <c r="AP38" t="b" cm="1">
        <f t="array" ref="AP38">_xlfn.IFS(RIGHT(W38,3)="red",VALUE(TRIM(LEFT(W38,3)))&lt;=$D$4,RIGHT(W38,3)="een",VALUE(TRIM(LEFT(W38,3)))&lt;=$D$5,RIGHT(W38,3)="lue",VALUE(TRIM(LEFT(W38,3)))&lt;=$D$6,W38="",TRUE,TRUE,"")</f>
        <v>1</v>
      </c>
      <c r="AQ38" t="b" cm="1">
        <f t="array" ref="AQ38">_xlfn.IFS(RIGHT(X38,3)="red",VALUE(TRIM(LEFT(X38,3)))&lt;=$D$4,RIGHT(X38,3)="een",VALUE(TRIM(LEFT(X38,3)))&lt;=$D$5,RIGHT(X38,3)="lue",VALUE(TRIM(LEFT(X38,3)))&lt;=$D$6,X38="",TRUE,TRUE,"")</f>
        <v>1</v>
      </c>
      <c r="AR38" t="b" cm="1">
        <f t="array" ref="AR38">_xlfn.IFS(RIGHT(Y38,3)="red",VALUE(TRIM(LEFT(Y38,3)))&lt;=$D$4,RIGHT(Y38,3)="een",VALUE(TRIM(LEFT(Y38,3)))&lt;=$D$5,RIGHT(Y38,3)="lue",VALUE(TRIM(LEFT(Y38,3)))&lt;=$D$6,Y38="",TRUE,TRUE,"")</f>
        <v>1</v>
      </c>
      <c r="AS38" t="b" cm="1">
        <f t="array" ref="AS38">_xlfn.IFS(RIGHT(Z38,3)="red",VALUE(TRIM(LEFT(Z38,3)))&lt;=$D$4,RIGHT(Z38,3)="een",VALUE(TRIM(LEFT(Z38,3)))&lt;=$D$5,RIGHT(Z38,3)="lue",VALUE(TRIM(LEFT(Z38,3)))&lt;=$D$6,Z38="",TRUE,TRUE,"")</f>
        <v>1</v>
      </c>
      <c r="AT38" t="b" cm="1">
        <f t="array" ref="AT38">_xlfn.IFS(RIGHT(AA38,3)="red",VALUE(TRIM(LEFT(AA38,3)))&lt;=$D$4,RIGHT(AA38,3)="een",VALUE(TRIM(LEFT(AA38,3)))&lt;=$D$5,RIGHT(AA38,3)="lue",VALUE(TRIM(LEFT(AA38,3)))&lt;=$D$6,AA38="",TRUE,TRUE,"")</f>
        <v>1</v>
      </c>
      <c r="AU38" t="b" cm="1">
        <f t="array" ref="AU38">_xlfn.IFS(RIGHT(AB38,3)="red",VALUE(TRIM(LEFT(AB38,3)))&lt;=$D$4,RIGHT(AB38,3)="een",VALUE(TRIM(LEFT(AB38,3)))&lt;=$D$5,RIGHT(AB38,3)="lue",VALUE(TRIM(LEFT(AB38,3)))&lt;=$D$6,AB38="",TRUE,TRUE,"")</f>
        <v>1</v>
      </c>
      <c r="AV38" t="b" cm="1">
        <f t="array" ref="AV38">_xlfn.IFS(RIGHT(AC38,3)="red",VALUE(TRIM(LEFT(AC38,3)))&lt;=$D$4,RIGHT(AC38,3)="een",VALUE(TRIM(LEFT(AC38,3)))&lt;=$D$5,RIGHT(AC38,3)="lue",VALUE(TRIM(LEFT(AC38,3)))&lt;=$D$6,AC38="",TRUE,TRUE,"")</f>
        <v>1</v>
      </c>
      <c r="AW38" t="b" cm="1">
        <f t="array" ref="AW38">_xlfn.IFS(RIGHT(AD38,3)="red",VALUE(TRIM(LEFT(AD38,3)))&lt;=$D$4,RIGHT(AD38,3)="een",VALUE(TRIM(LEFT(AD38,3)))&lt;=$D$5,RIGHT(AD38,3)="lue",VALUE(TRIM(LEFT(AD38,3)))&lt;=$D$6,AD38="",TRUE,TRUE,"")</f>
        <v>1</v>
      </c>
      <c r="AX38" t="b" cm="1">
        <f t="array" ref="AX38">_xlfn.IFS(RIGHT(AE38,3)="red",VALUE(TRIM(LEFT(AE38,3)))&lt;=$D$4,RIGHT(AE38,3)="een",VALUE(TRIM(LEFT(AE38,3)))&lt;=$D$5,RIGHT(AE38,3)="lue",VALUE(TRIM(LEFT(AE38,3)))&lt;=$D$6,AE38="",TRUE,TRUE,"")</f>
        <v>1</v>
      </c>
      <c r="AY38" t="b" cm="1">
        <f t="array" ref="AY38">_xlfn.IFS(RIGHT(AF38,3)="red",VALUE(TRIM(LEFT(AF38,3)))&lt;=$D$4,RIGHT(AF38,3)="een",VALUE(TRIM(LEFT(AF38,3)))&lt;=$D$5,RIGHT(AF38,3)="lue",VALUE(TRIM(LEFT(AF38,3)))&lt;=$D$6,AF38="",TRUE,TRUE,"")</f>
        <v>1</v>
      </c>
      <c r="AZ38" t="b" cm="1">
        <f t="array" ref="AZ38">_xlfn.IFS(RIGHT(AG38,3)="red",VALUE(TRIM(LEFT(AG38,3)))&lt;=$D$4,RIGHT(AG38,3)="een",VALUE(TRIM(LEFT(AG38,3)))&lt;=$D$5,RIGHT(AG38,3)="lue",VALUE(TRIM(LEFT(AG38,3)))&lt;=$D$6,AG38="",TRUE,TRUE,"")</f>
        <v>1</v>
      </c>
      <c r="BA38" t="b" cm="1">
        <f t="array" ref="BA38">_xlfn.IFS(RIGHT(AH38,3)="red",VALUE(TRIM(LEFT(AH38,3)))&lt;=$D$4,RIGHT(AH38,3)="een",VALUE(TRIM(LEFT(AH38,3)))&lt;=$D$5,RIGHT(AH38,3)="lue",VALUE(TRIM(LEFT(AH38,3)))&lt;=$D$6,AH38="",TRUE,TRUE,"")</f>
        <v>1</v>
      </c>
      <c r="BB38" s="1"/>
      <c r="BC38" cm="1">
        <f t="array" ref="BC38">IFERROR(_xlfn.IFS(RIGHT(Q38,3)="red",VALUE(TRIM(LEFT(Q38,3)))),0)</f>
        <v>0</v>
      </c>
      <c r="BD38" cm="1">
        <f t="array" ref="BD38">IFERROR(_xlfn.IFS(RIGHT(R38,3)="red",VALUE(TRIM(LEFT(R38,3)))),0)</f>
        <v>0</v>
      </c>
      <c r="BE38" cm="1">
        <f t="array" ref="BE38">IFERROR(_xlfn.IFS(RIGHT(S38,3)="red",VALUE(TRIM(LEFT(S38,3)))),0)</f>
        <v>0</v>
      </c>
      <c r="BF38" cm="1">
        <f t="array" ref="BF38">IFERROR(_xlfn.IFS(RIGHT(T38,3)="red",VALUE(TRIM(LEFT(T38,3)))),0)</f>
        <v>0</v>
      </c>
      <c r="BG38" cm="1">
        <f t="array" ref="BG38">IFERROR(_xlfn.IFS(RIGHT(U38,3)="red",VALUE(TRIM(LEFT(U38,3)))),0)</f>
        <v>1</v>
      </c>
      <c r="BH38" cm="1">
        <f t="array" ref="BH38">IFERROR(_xlfn.IFS(RIGHT(V38,3)="red",VALUE(TRIM(LEFT(V38,3)))),0)</f>
        <v>0</v>
      </c>
      <c r="BI38" cm="1">
        <f t="array" ref="BI38">IFERROR(_xlfn.IFS(RIGHT(W38,3)="red",VALUE(TRIM(LEFT(W38,3)))),0)</f>
        <v>0</v>
      </c>
      <c r="BJ38" cm="1">
        <f t="array" ref="BJ38">IFERROR(_xlfn.IFS(RIGHT(X38,3)="red",VALUE(TRIM(LEFT(X38,3)))),0)</f>
        <v>1</v>
      </c>
      <c r="BK38" cm="1">
        <f t="array" ref="BK38">IFERROR(_xlfn.IFS(RIGHT(Y38,3)="red",VALUE(TRIM(LEFT(Y38,3)))),0)</f>
        <v>0</v>
      </c>
      <c r="BL38" cm="1">
        <f t="array" ref="BL38">IFERROR(_xlfn.IFS(RIGHT(Z38,3)="red",VALUE(TRIM(LEFT(Z38,3)))),0)</f>
        <v>0</v>
      </c>
      <c r="BM38" cm="1">
        <f t="array" ref="BM38">IFERROR(_xlfn.IFS(RIGHT(AA38,3)="red",VALUE(TRIM(LEFT(AA38,3)))),0)</f>
        <v>0</v>
      </c>
      <c r="BN38" cm="1">
        <f t="array" ref="BN38">IFERROR(_xlfn.IFS(RIGHT(AB38,3)="red",VALUE(TRIM(LEFT(AB38,3)))),0)</f>
        <v>0</v>
      </c>
      <c r="BO38" cm="1">
        <f t="array" ref="BO38">IFERROR(_xlfn.IFS(RIGHT(AC38,3)="red",VALUE(TRIM(LEFT(AC38,3)))),0)</f>
        <v>0</v>
      </c>
      <c r="BP38" cm="1">
        <f t="array" ref="BP38">IFERROR(_xlfn.IFS(RIGHT(AD38,3)="red",VALUE(TRIM(LEFT(AD38,3)))),0)</f>
        <v>0</v>
      </c>
      <c r="BQ38" cm="1">
        <f t="array" ref="BQ38">IFERROR(_xlfn.IFS(RIGHT(AE38,3)="red",VALUE(TRIM(LEFT(AE38,3)))),0)</f>
        <v>0</v>
      </c>
      <c r="BR38" cm="1">
        <f t="array" ref="BR38">IFERROR(_xlfn.IFS(RIGHT(AF38,3)="red",VALUE(TRIM(LEFT(AF38,3)))),0)</f>
        <v>0</v>
      </c>
      <c r="BS38" cm="1">
        <f t="array" ref="BS38">IFERROR(_xlfn.IFS(RIGHT(AG38,3)="red",VALUE(TRIM(LEFT(AG38,3)))),0)</f>
        <v>0</v>
      </c>
      <c r="BT38" cm="1">
        <f t="array" ref="BT38">IFERROR(_xlfn.IFS(RIGHT(AH38,3)="red",VALUE(TRIM(LEFT(AH38,3)))),0)</f>
        <v>0</v>
      </c>
      <c r="BU38" s="1"/>
      <c r="BV38" cm="1">
        <f t="array" ref="BV38">IFERROR(_xlfn.IFS(RIGHT(Q38,3)="een",VALUE(TRIM(LEFT(Q38,3)))),0)</f>
        <v>0</v>
      </c>
      <c r="BW38" cm="1">
        <f t="array" ref="BW38">IFERROR(_xlfn.IFS(RIGHT(R38,3)="een",VALUE(TRIM(LEFT(R38,3)))),0)</f>
        <v>0</v>
      </c>
      <c r="BX38" cm="1">
        <f t="array" ref="BX38">IFERROR(_xlfn.IFS(RIGHT(S38,3)="een",VALUE(TRIM(LEFT(S38,3)))),0)</f>
        <v>0</v>
      </c>
      <c r="BY38" cm="1">
        <f t="array" ref="BY38">IFERROR(_xlfn.IFS(RIGHT(T38,3)="een",VALUE(TRIM(LEFT(T38,3)))),0)</f>
        <v>0</v>
      </c>
      <c r="BZ38" cm="1">
        <f t="array" ref="BZ38">IFERROR(_xlfn.IFS(RIGHT(U38,3)="een",VALUE(TRIM(LEFT(U38,3)))),0)</f>
        <v>0</v>
      </c>
      <c r="CA38" cm="1">
        <f t="array" ref="CA38">IFERROR(_xlfn.IFS(RIGHT(V38,3)="een",VALUE(TRIM(LEFT(V38,3)))),0)</f>
        <v>1</v>
      </c>
      <c r="CB38" cm="1">
        <f t="array" ref="CB38">IFERROR(_xlfn.IFS(RIGHT(W38,3)="een",VALUE(TRIM(LEFT(W38,3)))),0)</f>
        <v>0</v>
      </c>
      <c r="CC38" cm="1">
        <f t="array" ref="CC38">IFERROR(_xlfn.IFS(RIGHT(X38,3)="een",VALUE(TRIM(LEFT(X38,3)))),0)</f>
        <v>0</v>
      </c>
      <c r="CD38" cm="1">
        <f t="array" ref="CD38">IFERROR(_xlfn.IFS(RIGHT(Y38,3)="een",VALUE(TRIM(LEFT(Y38,3)))),0)</f>
        <v>0</v>
      </c>
      <c r="CE38" cm="1">
        <f t="array" ref="CE38">IFERROR(_xlfn.IFS(RIGHT(Z38,3)="een",VALUE(TRIM(LEFT(Z38,3)))),0)</f>
        <v>0</v>
      </c>
      <c r="CF38" cm="1">
        <f t="array" ref="CF38">IFERROR(_xlfn.IFS(RIGHT(AA38,3)="een",VALUE(TRIM(LEFT(AA38,3)))),0)</f>
        <v>0</v>
      </c>
      <c r="CG38" cm="1">
        <f t="array" ref="CG38">IFERROR(_xlfn.IFS(RIGHT(AB38,3)="een",VALUE(TRIM(LEFT(AB38,3)))),0)</f>
        <v>0</v>
      </c>
      <c r="CH38" cm="1">
        <f t="array" ref="CH38">IFERROR(_xlfn.IFS(RIGHT(AC38,3)="een",VALUE(TRIM(LEFT(AC38,3)))),0)</f>
        <v>0</v>
      </c>
      <c r="CI38" cm="1">
        <f t="array" ref="CI38">IFERROR(_xlfn.IFS(RIGHT(AD38,3)="een",VALUE(TRIM(LEFT(AD38,3)))),0)</f>
        <v>0</v>
      </c>
      <c r="CJ38" cm="1">
        <f t="array" ref="CJ38">IFERROR(_xlfn.IFS(RIGHT(AE38,3)="een",VALUE(TRIM(LEFT(AE38,3)))),0)</f>
        <v>0</v>
      </c>
      <c r="CK38" cm="1">
        <f t="array" ref="CK38">IFERROR(_xlfn.IFS(RIGHT(AF38,3)="een",VALUE(TRIM(LEFT(AF38,3)))),0)</f>
        <v>0</v>
      </c>
      <c r="CL38" cm="1">
        <f t="array" ref="CL38">IFERROR(_xlfn.IFS(RIGHT(AG38,3)="een",VALUE(TRIM(LEFT(AG38,3)))),0)</f>
        <v>0</v>
      </c>
      <c r="CM38" cm="1">
        <f t="array" ref="CM38">IFERROR(_xlfn.IFS(RIGHT(AH38,3)="een",VALUE(TRIM(LEFT(AH38,3)))),0)</f>
        <v>0</v>
      </c>
      <c r="CN38" s="1"/>
      <c r="CO38" cm="1">
        <f t="array" ref="CO38">IFERROR(_xlfn.IFS(RIGHT(Q38,3)="lue",VALUE(TRIM(LEFT(Q38,3)))),0)</f>
        <v>7</v>
      </c>
      <c r="CP38" cm="1">
        <f t="array" ref="CP38">IFERROR(_xlfn.IFS(RIGHT(R38,3)="lue",VALUE(TRIM(LEFT(R38,3)))),0)</f>
        <v>0</v>
      </c>
      <c r="CQ38" cm="1">
        <f t="array" ref="CQ38">IFERROR(_xlfn.IFS(RIGHT(S38,3)="lue",VALUE(TRIM(LEFT(S38,3)))),0)</f>
        <v>0</v>
      </c>
      <c r="CR38" cm="1">
        <f t="array" ref="CR38">IFERROR(_xlfn.IFS(RIGHT(T38,3)="lue",VALUE(TRIM(LEFT(T38,3)))),0)</f>
        <v>5</v>
      </c>
      <c r="CS38" cm="1">
        <f t="array" ref="CS38">IFERROR(_xlfn.IFS(RIGHT(U38,3)="lue",VALUE(TRIM(LEFT(U38,3)))),0)</f>
        <v>0</v>
      </c>
      <c r="CT38" cm="1">
        <f t="array" ref="CT38">IFERROR(_xlfn.IFS(RIGHT(V38,3)="lue",VALUE(TRIM(LEFT(V38,3)))),0)</f>
        <v>0</v>
      </c>
      <c r="CU38" cm="1">
        <f t="array" ref="CU38">IFERROR(_xlfn.IFS(RIGHT(W38,3)="lue",VALUE(TRIM(LEFT(W38,3)))),0)</f>
        <v>3</v>
      </c>
      <c r="CV38" cm="1">
        <f t="array" ref="CV38">IFERROR(_xlfn.IFS(RIGHT(X38,3)="lue",VALUE(TRIM(LEFT(X38,3)))),0)</f>
        <v>0</v>
      </c>
      <c r="CW38" cm="1">
        <f t="array" ref="CW38">IFERROR(_xlfn.IFS(RIGHT(Y38,3)="lue",VALUE(TRIM(LEFT(Y38,3)))),0)</f>
        <v>0</v>
      </c>
      <c r="CX38" cm="1">
        <f t="array" ref="CX38">IFERROR(_xlfn.IFS(RIGHT(Z38,3)="lue",VALUE(TRIM(LEFT(Z38,3)))),0)</f>
        <v>0</v>
      </c>
      <c r="CY38" cm="1">
        <f t="array" ref="CY38">IFERROR(_xlfn.IFS(RIGHT(AA38,3)="lue",VALUE(TRIM(LEFT(AA38,3)))),0)</f>
        <v>0</v>
      </c>
      <c r="CZ38" cm="1">
        <f t="array" ref="CZ38">IFERROR(_xlfn.IFS(RIGHT(AB38,3)="lue",VALUE(TRIM(LEFT(AB38,3)))),0)</f>
        <v>0</v>
      </c>
      <c r="DA38" cm="1">
        <f t="array" ref="DA38">IFERROR(_xlfn.IFS(RIGHT(AC38,3)="lue",VALUE(TRIM(LEFT(AC38,3)))),0)</f>
        <v>0</v>
      </c>
      <c r="DB38" cm="1">
        <f t="array" ref="DB38">IFERROR(_xlfn.IFS(RIGHT(AD38,3)="lue",VALUE(TRIM(LEFT(AD38,3)))),0)</f>
        <v>0</v>
      </c>
      <c r="DC38" cm="1">
        <f t="array" ref="DC38">IFERROR(_xlfn.IFS(RIGHT(AE38,3)="lue",VALUE(TRIM(LEFT(AE38,3)))),0)</f>
        <v>0</v>
      </c>
      <c r="DD38" cm="1">
        <f t="array" ref="DD38">IFERROR(_xlfn.IFS(RIGHT(AF38,3)="lue",VALUE(TRIM(LEFT(AF38,3)))),0)</f>
        <v>0</v>
      </c>
      <c r="DE38" cm="1">
        <f t="array" ref="DE38">IFERROR(_xlfn.IFS(RIGHT(AG38,3)="lue",VALUE(TRIM(LEFT(AG38,3)))),0)</f>
        <v>0</v>
      </c>
      <c r="DF38" cm="1">
        <f t="array" ref="DF38">IFERROR(_xlfn.IFS(RIGHT(AH38,3)="lue",VALUE(TRIM(LEFT(AH38,3)))),0)</f>
        <v>0</v>
      </c>
    </row>
    <row r="39" spans="2:110">
      <c r="B39" s="2" t="s">
        <v>69</v>
      </c>
      <c r="C39">
        <f>VALUE(TRIM(SUBSTITUTE(_xlfn.TEXTBEFORE(B39,":"),"Game","")))</f>
        <v>31</v>
      </c>
      <c r="D39" cm="1">
        <f t="array" ref="D39">SUM(--AJ39:BA39)</f>
        <v>18</v>
      </c>
      <c r="E39" t="b">
        <f>D39=$K$4</f>
        <v>1</v>
      </c>
      <c r="F39">
        <f>MAX(BC39:BT39)</f>
        <v>12</v>
      </c>
      <c r="G39">
        <f>MAX(BV39:CM39)</f>
        <v>2</v>
      </c>
      <c r="H39">
        <f>MAX(CO39:DF39)</f>
        <v>3</v>
      </c>
      <c r="I39">
        <f>PRODUCT(F39:H39)</f>
        <v>72</v>
      </c>
      <c r="J39" t="str" cm="1">
        <f t="array" ref="J39:M39">_xlfn.TEXTSPLIT(_xlfn.TEXTAFTER(B39,":"),";")</f>
        <v xml:space="preserve"> 9 red, 2 green, 1 blue</v>
      </c>
      <c r="K39" t="str">
        <v xml:space="preserve"> 5 red, 1 green, 3 blue</v>
      </c>
      <c r="L39" t="str">
        <v xml:space="preserve"> 2 green, 7 red</v>
      </c>
      <c r="M39" t="str">
        <v xml:space="preserve"> 2 green, 12 red</v>
      </c>
      <c r="P39" s="1"/>
      <c r="Q39" t="str" cm="1">
        <f t="array" ref="Q39:S39">IFERROR(_xlfn.TEXTSPLIT(J39,","),"")</f>
        <v xml:space="preserve"> 9 red</v>
      </c>
      <c r="R39" t="str">
        <v xml:space="preserve"> 2 green</v>
      </c>
      <c r="S39" t="str">
        <v xml:space="preserve"> 1 blue</v>
      </c>
      <c r="T39" t="str" cm="1">
        <f t="array" ref="T39:V39">IFERROR(_xlfn.TEXTSPLIT(K39,","),"")</f>
        <v xml:space="preserve"> 5 red</v>
      </c>
      <c r="U39" t="str">
        <v xml:space="preserve"> 1 green</v>
      </c>
      <c r="V39" t="str">
        <v xml:space="preserve"> 3 blue</v>
      </c>
      <c r="W39" t="str" cm="1">
        <f t="array" ref="W39:X39">IFERROR(_xlfn.TEXTSPLIT(L39,","),"")</f>
        <v xml:space="preserve"> 2 green</v>
      </c>
      <c r="X39" t="str">
        <v xml:space="preserve"> 7 red</v>
      </c>
      <c r="Z39" t="str" cm="1">
        <f t="array" ref="Z39:AA39">IFERROR(_xlfn.TEXTSPLIT(M39,","),"")</f>
        <v xml:space="preserve"> 2 green</v>
      </c>
      <c r="AA39" t="str">
        <v xml:space="preserve"> 12 red</v>
      </c>
      <c r="AC39" t="str" cm="1">
        <f t="array" ref="AC39">IFERROR(_xlfn.TEXTSPLIT(N39,","),"")</f>
        <v/>
      </c>
      <c r="AF39" t="str" cm="1">
        <f t="array" ref="AF39">IFERROR(_xlfn.TEXTSPLIT(O39,","),"")</f>
        <v/>
      </c>
      <c r="AI39" s="1"/>
      <c r="AJ39" t="b" cm="1">
        <f t="array" ref="AJ39">_xlfn.IFS(RIGHT(Q39,3)="red",VALUE(TRIM(LEFT(Q39,3)))&lt;=$D$4,RIGHT(Q39,3)="een",VALUE(TRIM(LEFT(Q39,3)))&lt;=$D$5,RIGHT(Q39,3)="lue",VALUE(TRIM(LEFT(Q39,3)))&lt;=$D$6,Q39="",TRUE,TRUE,"")</f>
        <v>1</v>
      </c>
      <c r="AK39" t="b" cm="1">
        <f t="array" ref="AK39">_xlfn.IFS(RIGHT(R39,3)="red",VALUE(TRIM(LEFT(R39,3)))&lt;=$D$4,RIGHT(R39,3)="een",VALUE(TRIM(LEFT(R39,3)))&lt;=$D$5,RIGHT(R39,3)="lue",VALUE(TRIM(LEFT(R39,3)))&lt;=$D$6,R39="",TRUE,TRUE,"")</f>
        <v>1</v>
      </c>
      <c r="AL39" t="b" cm="1">
        <f t="array" ref="AL39">_xlfn.IFS(RIGHT(S39,3)="red",VALUE(TRIM(LEFT(S39,3)))&lt;=$D$4,RIGHT(S39,3)="een",VALUE(TRIM(LEFT(S39,3)))&lt;=$D$5,RIGHT(S39,3)="lue",VALUE(TRIM(LEFT(S39,3)))&lt;=$D$6,S39="",TRUE,TRUE,"")</f>
        <v>1</v>
      </c>
      <c r="AM39" t="b" cm="1">
        <f t="array" ref="AM39">_xlfn.IFS(RIGHT(T39,3)="red",VALUE(TRIM(LEFT(T39,3)))&lt;=$D$4,RIGHT(T39,3)="een",VALUE(TRIM(LEFT(T39,3)))&lt;=$D$5,RIGHT(T39,3)="lue",VALUE(TRIM(LEFT(T39,3)))&lt;=$D$6,T39="",TRUE,TRUE,"")</f>
        <v>1</v>
      </c>
      <c r="AN39" t="b" cm="1">
        <f t="array" ref="AN39">_xlfn.IFS(RIGHT(U39,3)="red",VALUE(TRIM(LEFT(U39,3)))&lt;=$D$4,RIGHT(U39,3)="een",VALUE(TRIM(LEFT(U39,3)))&lt;=$D$5,RIGHT(U39,3)="lue",VALUE(TRIM(LEFT(U39,3)))&lt;=$D$6,U39="",TRUE,TRUE,"")</f>
        <v>1</v>
      </c>
      <c r="AO39" t="b" cm="1">
        <f t="array" ref="AO39">_xlfn.IFS(RIGHT(V39,3)="red",VALUE(TRIM(LEFT(V39,3)))&lt;=$D$4,RIGHT(V39,3)="een",VALUE(TRIM(LEFT(V39,3)))&lt;=$D$5,RIGHT(V39,3)="lue",VALUE(TRIM(LEFT(V39,3)))&lt;=$D$6,V39="",TRUE,TRUE,"")</f>
        <v>1</v>
      </c>
      <c r="AP39" t="b" cm="1">
        <f t="array" ref="AP39">_xlfn.IFS(RIGHT(W39,3)="red",VALUE(TRIM(LEFT(W39,3)))&lt;=$D$4,RIGHT(W39,3)="een",VALUE(TRIM(LEFT(W39,3)))&lt;=$D$5,RIGHT(W39,3)="lue",VALUE(TRIM(LEFT(W39,3)))&lt;=$D$6,W39="",TRUE,TRUE,"")</f>
        <v>1</v>
      </c>
      <c r="AQ39" t="b" cm="1">
        <f t="array" ref="AQ39">_xlfn.IFS(RIGHT(X39,3)="red",VALUE(TRIM(LEFT(X39,3)))&lt;=$D$4,RIGHT(X39,3)="een",VALUE(TRIM(LEFT(X39,3)))&lt;=$D$5,RIGHT(X39,3)="lue",VALUE(TRIM(LEFT(X39,3)))&lt;=$D$6,X39="",TRUE,TRUE,"")</f>
        <v>1</v>
      </c>
      <c r="AR39" t="b" cm="1">
        <f t="array" ref="AR39">_xlfn.IFS(RIGHT(Y39,3)="red",VALUE(TRIM(LEFT(Y39,3)))&lt;=$D$4,RIGHT(Y39,3)="een",VALUE(TRIM(LEFT(Y39,3)))&lt;=$D$5,RIGHT(Y39,3)="lue",VALUE(TRIM(LEFT(Y39,3)))&lt;=$D$6,Y39="",TRUE,TRUE,"")</f>
        <v>1</v>
      </c>
      <c r="AS39" t="b" cm="1">
        <f t="array" ref="AS39">_xlfn.IFS(RIGHT(Z39,3)="red",VALUE(TRIM(LEFT(Z39,3)))&lt;=$D$4,RIGHT(Z39,3)="een",VALUE(TRIM(LEFT(Z39,3)))&lt;=$D$5,RIGHT(Z39,3)="lue",VALUE(TRIM(LEFT(Z39,3)))&lt;=$D$6,Z39="",TRUE,TRUE,"")</f>
        <v>1</v>
      </c>
      <c r="AT39" t="b" cm="1">
        <f t="array" ref="AT39">_xlfn.IFS(RIGHT(AA39,3)="red",VALUE(TRIM(LEFT(AA39,3)))&lt;=$D$4,RIGHT(AA39,3)="een",VALUE(TRIM(LEFT(AA39,3)))&lt;=$D$5,RIGHT(AA39,3)="lue",VALUE(TRIM(LEFT(AA39,3)))&lt;=$D$6,AA39="",TRUE,TRUE,"")</f>
        <v>1</v>
      </c>
      <c r="AU39" t="b" cm="1">
        <f t="array" ref="AU39">_xlfn.IFS(RIGHT(AB39,3)="red",VALUE(TRIM(LEFT(AB39,3)))&lt;=$D$4,RIGHT(AB39,3)="een",VALUE(TRIM(LEFT(AB39,3)))&lt;=$D$5,RIGHT(AB39,3)="lue",VALUE(TRIM(LEFT(AB39,3)))&lt;=$D$6,AB39="",TRUE,TRUE,"")</f>
        <v>1</v>
      </c>
      <c r="AV39" t="b" cm="1">
        <f t="array" ref="AV39">_xlfn.IFS(RIGHT(AC39,3)="red",VALUE(TRIM(LEFT(AC39,3)))&lt;=$D$4,RIGHT(AC39,3)="een",VALUE(TRIM(LEFT(AC39,3)))&lt;=$D$5,RIGHT(AC39,3)="lue",VALUE(TRIM(LEFT(AC39,3)))&lt;=$D$6,AC39="",TRUE,TRUE,"")</f>
        <v>1</v>
      </c>
      <c r="AW39" t="b" cm="1">
        <f t="array" ref="AW39">_xlfn.IFS(RIGHT(AD39,3)="red",VALUE(TRIM(LEFT(AD39,3)))&lt;=$D$4,RIGHT(AD39,3)="een",VALUE(TRIM(LEFT(AD39,3)))&lt;=$D$5,RIGHT(AD39,3)="lue",VALUE(TRIM(LEFT(AD39,3)))&lt;=$D$6,AD39="",TRUE,TRUE,"")</f>
        <v>1</v>
      </c>
      <c r="AX39" t="b" cm="1">
        <f t="array" ref="AX39">_xlfn.IFS(RIGHT(AE39,3)="red",VALUE(TRIM(LEFT(AE39,3)))&lt;=$D$4,RIGHT(AE39,3)="een",VALUE(TRIM(LEFT(AE39,3)))&lt;=$D$5,RIGHT(AE39,3)="lue",VALUE(TRIM(LEFT(AE39,3)))&lt;=$D$6,AE39="",TRUE,TRUE,"")</f>
        <v>1</v>
      </c>
      <c r="AY39" t="b" cm="1">
        <f t="array" ref="AY39">_xlfn.IFS(RIGHT(AF39,3)="red",VALUE(TRIM(LEFT(AF39,3)))&lt;=$D$4,RIGHT(AF39,3)="een",VALUE(TRIM(LEFT(AF39,3)))&lt;=$D$5,RIGHT(AF39,3)="lue",VALUE(TRIM(LEFT(AF39,3)))&lt;=$D$6,AF39="",TRUE,TRUE,"")</f>
        <v>1</v>
      </c>
      <c r="AZ39" t="b" cm="1">
        <f t="array" ref="AZ39">_xlfn.IFS(RIGHT(AG39,3)="red",VALUE(TRIM(LEFT(AG39,3)))&lt;=$D$4,RIGHT(AG39,3)="een",VALUE(TRIM(LEFT(AG39,3)))&lt;=$D$5,RIGHT(AG39,3)="lue",VALUE(TRIM(LEFT(AG39,3)))&lt;=$D$6,AG39="",TRUE,TRUE,"")</f>
        <v>1</v>
      </c>
      <c r="BA39" t="b" cm="1">
        <f t="array" ref="BA39">_xlfn.IFS(RIGHT(AH39,3)="red",VALUE(TRIM(LEFT(AH39,3)))&lt;=$D$4,RIGHT(AH39,3)="een",VALUE(TRIM(LEFT(AH39,3)))&lt;=$D$5,RIGHT(AH39,3)="lue",VALUE(TRIM(LEFT(AH39,3)))&lt;=$D$6,AH39="",TRUE,TRUE,"")</f>
        <v>1</v>
      </c>
      <c r="BB39" s="1"/>
      <c r="BC39" cm="1">
        <f t="array" ref="BC39">IFERROR(_xlfn.IFS(RIGHT(Q39,3)="red",VALUE(TRIM(LEFT(Q39,3)))),0)</f>
        <v>9</v>
      </c>
      <c r="BD39" cm="1">
        <f t="array" ref="BD39">IFERROR(_xlfn.IFS(RIGHT(R39,3)="red",VALUE(TRIM(LEFT(R39,3)))),0)</f>
        <v>0</v>
      </c>
      <c r="BE39" cm="1">
        <f t="array" ref="BE39">IFERROR(_xlfn.IFS(RIGHT(S39,3)="red",VALUE(TRIM(LEFT(S39,3)))),0)</f>
        <v>0</v>
      </c>
      <c r="BF39" cm="1">
        <f t="array" ref="BF39">IFERROR(_xlfn.IFS(RIGHT(T39,3)="red",VALUE(TRIM(LEFT(T39,3)))),0)</f>
        <v>5</v>
      </c>
      <c r="BG39" cm="1">
        <f t="array" ref="BG39">IFERROR(_xlfn.IFS(RIGHT(U39,3)="red",VALUE(TRIM(LEFT(U39,3)))),0)</f>
        <v>0</v>
      </c>
      <c r="BH39" cm="1">
        <f t="array" ref="BH39">IFERROR(_xlfn.IFS(RIGHT(V39,3)="red",VALUE(TRIM(LEFT(V39,3)))),0)</f>
        <v>0</v>
      </c>
      <c r="BI39" cm="1">
        <f t="array" ref="BI39">IFERROR(_xlfn.IFS(RIGHT(W39,3)="red",VALUE(TRIM(LEFT(W39,3)))),0)</f>
        <v>0</v>
      </c>
      <c r="BJ39" cm="1">
        <f t="array" ref="BJ39">IFERROR(_xlfn.IFS(RIGHT(X39,3)="red",VALUE(TRIM(LEFT(X39,3)))),0)</f>
        <v>7</v>
      </c>
      <c r="BK39" cm="1">
        <f t="array" ref="BK39">IFERROR(_xlfn.IFS(RIGHT(Y39,3)="red",VALUE(TRIM(LEFT(Y39,3)))),0)</f>
        <v>0</v>
      </c>
      <c r="BL39" cm="1">
        <f t="array" ref="BL39">IFERROR(_xlfn.IFS(RIGHT(Z39,3)="red",VALUE(TRIM(LEFT(Z39,3)))),0)</f>
        <v>0</v>
      </c>
      <c r="BM39" cm="1">
        <f t="array" ref="BM39">IFERROR(_xlfn.IFS(RIGHT(AA39,3)="red",VALUE(TRIM(LEFT(AA39,3)))),0)</f>
        <v>12</v>
      </c>
      <c r="BN39" cm="1">
        <f t="array" ref="BN39">IFERROR(_xlfn.IFS(RIGHT(AB39,3)="red",VALUE(TRIM(LEFT(AB39,3)))),0)</f>
        <v>0</v>
      </c>
      <c r="BO39" cm="1">
        <f t="array" ref="BO39">IFERROR(_xlfn.IFS(RIGHT(AC39,3)="red",VALUE(TRIM(LEFT(AC39,3)))),0)</f>
        <v>0</v>
      </c>
      <c r="BP39" cm="1">
        <f t="array" ref="BP39">IFERROR(_xlfn.IFS(RIGHT(AD39,3)="red",VALUE(TRIM(LEFT(AD39,3)))),0)</f>
        <v>0</v>
      </c>
      <c r="BQ39" cm="1">
        <f t="array" ref="BQ39">IFERROR(_xlfn.IFS(RIGHT(AE39,3)="red",VALUE(TRIM(LEFT(AE39,3)))),0)</f>
        <v>0</v>
      </c>
      <c r="BR39" cm="1">
        <f t="array" ref="BR39">IFERROR(_xlfn.IFS(RIGHT(AF39,3)="red",VALUE(TRIM(LEFT(AF39,3)))),0)</f>
        <v>0</v>
      </c>
      <c r="BS39" cm="1">
        <f t="array" ref="BS39">IFERROR(_xlfn.IFS(RIGHT(AG39,3)="red",VALUE(TRIM(LEFT(AG39,3)))),0)</f>
        <v>0</v>
      </c>
      <c r="BT39" cm="1">
        <f t="array" ref="BT39">IFERROR(_xlfn.IFS(RIGHT(AH39,3)="red",VALUE(TRIM(LEFT(AH39,3)))),0)</f>
        <v>0</v>
      </c>
      <c r="BU39" s="1"/>
      <c r="BV39" cm="1">
        <f t="array" ref="BV39">IFERROR(_xlfn.IFS(RIGHT(Q39,3)="een",VALUE(TRIM(LEFT(Q39,3)))),0)</f>
        <v>0</v>
      </c>
      <c r="BW39" cm="1">
        <f t="array" ref="BW39">IFERROR(_xlfn.IFS(RIGHT(R39,3)="een",VALUE(TRIM(LEFT(R39,3)))),0)</f>
        <v>2</v>
      </c>
      <c r="BX39" cm="1">
        <f t="array" ref="BX39">IFERROR(_xlfn.IFS(RIGHT(S39,3)="een",VALUE(TRIM(LEFT(S39,3)))),0)</f>
        <v>0</v>
      </c>
      <c r="BY39" cm="1">
        <f t="array" ref="BY39">IFERROR(_xlfn.IFS(RIGHT(T39,3)="een",VALUE(TRIM(LEFT(T39,3)))),0)</f>
        <v>0</v>
      </c>
      <c r="BZ39" cm="1">
        <f t="array" ref="BZ39">IFERROR(_xlfn.IFS(RIGHT(U39,3)="een",VALUE(TRIM(LEFT(U39,3)))),0)</f>
        <v>1</v>
      </c>
      <c r="CA39" cm="1">
        <f t="array" ref="CA39">IFERROR(_xlfn.IFS(RIGHT(V39,3)="een",VALUE(TRIM(LEFT(V39,3)))),0)</f>
        <v>0</v>
      </c>
      <c r="CB39" cm="1">
        <f t="array" ref="CB39">IFERROR(_xlfn.IFS(RIGHT(W39,3)="een",VALUE(TRIM(LEFT(W39,3)))),0)</f>
        <v>2</v>
      </c>
      <c r="CC39" cm="1">
        <f t="array" ref="CC39">IFERROR(_xlfn.IFS(RIGHT(X39,3)="een",VALUE(TRIM(LEFT(X39,3)))),0)</f>
        <v>0</v>
      </c>
      <c r="CD39" cm="1">
        <f t="array" ref="CD39">IFERROR(_xlfn.IFS(RIGHT(Y39,3)="een",VALUE(TRIM(LEFT(Y39,3)))),0)</f>
        <v>0</v>
      </c>
      <c r="CE39" cm="1">
        <f t="array" ref="CE39">IFERROR(_xlfn.IFS(RIGHT(Z39,3)="een",VALUE(TRIM(LEFT(Z39,3)))),0)</f>
        <v>2</v>
      </c>
      <c r="CF39" cm="1">
        <f t="array" ref="CF39">IFERROR(_xlfn.IFS(RIGHT(AA39,3)="een",VALUE(TRIM(LEFT(AA39,3)))),0)</f>
        <v>0</v>
      </c>
      <c r="CG39" cm="1">
        <f t="array" ref="CG39">IFERROR(_xlfn.IFS(RIGHT(AB39,3)="een",VALUE(TRIM(LEFT(AB39,3)))),0)</f>
        <v>0</v>
      </c>
      <c r="CH39" cm="1">
        <f t="array" ref="CH39">IFERROR(_xlfn.IFS(RIGHT(AC39,3)="een",VALUE(TRIM(LEFT(AC39,3)))),0)</f>
        <v>0</v>
      </c>
      <c r="CI39" cm="1">
        <f t="array" ref="CI39">IFERROR(_xlfn.IFS(RIGHT(AD39,3)="een",VALUE(TRIM(LEFT(AD39,3)))),0)</f>
        <v>0</v>
      </c>
      <c r="CJ39" cm="1">
        <f t="array" ref="CJ39">IFERROR(_xlfn.IFS(RIGHT(AE39,3)="een",VALUE(TRIM(LEFT(AE39,3)))),0)</f>
        <v>0</v>
      </c>
      <c r="CK39" cm="1">
        <f t="array" ref="CK39">IFERROR(_xlfn.IFS(RIGHT(AF39,3)="een",VALUE(TRIM(LEFT(AF39,3)))),0)</f>
        <v>0</v>
      </c>
      <c r="CL39" cm="1">
        <f t="array" ref="CL39">IFERROR(_xlfn.IFS(RIGHT(AG39,3)="een",VALUE(TRIM(LEFT(AG39,3)))),0)</f>
        <v>0</v>
      </c>
      <c r="CM39" cm="1">
        <f t="array" ref="CM39">IFERROR(_xlfn.IFS(RIGHT(AH39,3)="een",VALUE(TRIM(LEFT(AH39,3)))),0)</f>
        <v>0</v>
      </c>
      <c r="CN39" s="1"/>
      <c r="CO39" cm="1">
        <f t="array" ref="CO39">IFERROR(_xlfn.IFS(RIGHT(Q39,3)="lue",VALUE(TRIM(LEFT(Q39,3)))),0)</f>
        <v>0</v>
      </c>
      <c r="CP39" cm="1">
        <f t="array" ref="CP39">IFERROR(_xlfn.IFS(RIGHT(R39,3)="lue",VALUE(TRIM(LEFT(R39,3)))),0)</f>
        <v>0</v>
      </c>
      <c r="CQ39" cm="1">
        <f t="array" ref="CQ39">IFERROR(_xlfn.IFS(RIGHT(S39,3)="lue",VALUE(TRIM(LEFT(S39,3)))),0)</f>
        <v>1</v>
      </c>
      <c r="CR39" cm="1">
        <f t="array" ref="CR39">IFERROR(_xlfn.IFS(RIGHT(T39,3)="lue",VALUE(TRIM(LEFT(T39,3)))),0)</f>
        <v>0</v>
      </c>
      <c r="CS39" cm="1">
        <f t="array" ref="CS39">IFERROR(_xlfn.IFS(RIGHT(U39,3)="lue",VALUE(TRIM(LEFT(U39,3)))),0)</f>
        <v>0</v>
      </c>
      <c r="CT39" cm="1">
        <f t="array" ref="CT39">IFERROR(_xlfn.IFS(RIGHT(V39,3)="lue",VALUE(TRIM(LEFT(V39,3)))),0)</f>
        <v>3</v>
      </c>
      <c r="CU39" cm="1">
        <f t="array" ref="CU39">IFERROR(_xlfn.IFS(RIGHT(W39,3)="lue",VALUE(TRIM(LEFT(W39,3)))),0)</f>
        <v>0</v>
      </c>
      <c r="CV39" cm="1">
        <f t="array" ref="CV39">IFERROR(_xlfn.IFS(RIGHT(X39,3)="lue",VALUE(TRIM(LEFT(X39,3)))),0)</f>
        <v>0</v>
      </c>
      <c r="CW39" cm="1">
        <f t="array" ref="CW39">IFERROR(_xlfn.IFS(RIGHT(Y39,3)="lue",VALUE(TRIM(LEFT(Y39,3)))),0)</f>
        <v>0</v>
      </c>
      <c r="CX39" cm="1">
        <f t="array" ref="CX39">IFERROR(_xlfn.IFS(RIGHT(Z39,3)="lue",VALUE(TRIM(LEFT(Z39,3)))),0)</f>
        <v>0</v>
      </c>
      <c r="CY39" cm="1">
        <f t="array" ref="CY39">IFERROR(_xlfn.IFS(RIGHT(AA39,3)="lue",VALUE(TRIM(LEFT(AA39,3)))),0)</f>
        <v>0</v>
      </c>
      <c r="CZ39" cm="1">
        <f t="array" ref="CZ39">IFERROR(_xlfn.IFS(RIGHT(AB39,3)="lue",VALUE(TRIM(LEFT(AB39,3)))),0)</f>
        <v>0</v>
      </c>
      <c r="DA39" cm="1">
        <f t="array" ref="DA39">IFERROR(_xlfn.IFS(RIGHT(AC39,3)="lue",VALUE(TRIM(LEFT(AC39,3)))),0)</f>
        <v>0</v>
      </c>
      <c r="DB39" cm="1">
        <f t="array" ref="DB39">IFERROR(_xlfn.IFS(RIGHT(AD39,3)="lue",VALUE(TRIM(LEFT(AD39,3)))),0)</f>
        <v>0</v>
      </c>
      <c r="DC39" cm="1">
        <f t="array" ref="DC39">IFERROR(_xlfn.IFS(RIGHT(AE39,3)="lue",VALUE(TRIM(LEFT(AE39,3)))),0)</f>
        <v>0</v>
      </c>
      <c r="DD39" cm="1">
        <f t="array" ref="DD39">IFERROR(_xlfn.IFS(RIGHT(AF39,3)="lue",VALUE(TRIM(LEFT(AF39,3)))),0)</f>
        <v>0</v>
      </c>
      <c r="DE39" cm="1">
        <f t="array" ref="DE39">IFERROR(_xlfn.IFS(RIGHT(AG39,3)="lue",VALUE(TRIM(LEFT(AG39,3)))),0)</f>
        <v>0</v>
      </c>
      <c r="DF39" cm="1">
        <f t="array" ref="DF39">IFERROR(_xlfn.IFS(RIGHT(AH39,3)="lue",VALUE(TRIM(LEFT(AH39,3)))),0)</f>
        <v>0</v>
      </c>
    </row>
    <row r="40" spans="2:110">
      <c r="B40" s="2" t="s">
        <v>68</v>
      </c>
      <c r="C40">
        <f>VALUE(TRIM(SUBSTITUTE(_xlfn.TEXTBEFORE(B40,":"),"Game","")))</f>
        <v>32</v>
      </c>
      <c r="D40" cm="1">
        <f t="array" ref="D40">SUM(--AJ40:BA40)</f>
        <v>17</v>
      </c>
      <c r="E40" t="b">
        <f>D40=$K$4</f>
        <v>0</v>
      </c>
      <c r="F40">
        <f>MAX(BC40:BT40)</f>
        <v>6</v>
      </c>
      <c r="G40">
        <f>MAX(BV40:CM40)</f>
        <v>17</v>
      </c>
      <c r="H40">
        <f>MAX(CO40:DF40)</f>
        <v>14</v>
      </c>
      <c r="I40">
        <f>PRODUCT(F40:H40)</f>
        <v>1428</v>
      </c>
      <c r="J40" t="str" cm="1">
        <f t="array" ref="J40:L40">_xlfn.TEXTSPLIT(_xlfn.TEXTAFTER(B40,":"),";")</f>
        <v xml:space="preserve"> 1 red, 1 blue, 17 green</v>
      </c>
      <c r="K40" t="str">
        <v xml:space="preserve"> 14 blue, 10 green, 6 red</v>
      </c>
      <c r="L40" t="str">
        <v xml:space="preserve"> 12 green, 11 blue, 3 red</v>
      </c>
      <c r="P40" s="1"/>
      <c r="Q40" t="str" cm="1">
        <f t="array" ref="Q40:S40">IFERROR(_xlfn.TEXTSPLIT(J40,","),"")</f>
        <v xml:space="preserve"> 1 red</v>
      </c>
      <c r="R40" t="str">
        <v xml:space="preserve"> 1 blue</v>
      </c>
      <c r="S40" t="str">
        <v xml:space="preserve"> 17 green</v>
      </c>
      <c r="T40" t="str" cm="1">
        <f t="array" ref="T40:V40">IFERROR(_xlfn.TEXTSPLIT(K40,","),"")</f>
        <v xml:space="preserve"> 14 blue</v>
      </c>
      <c r="U40" t="str">
        <v xml:space="preserve"> 10 green</v>
      </c>
      <c r="V40" t="str">
        <v xml:space="preserve"> 6 red</v>
      </c>
      <c r="W40" t="str" cm="1">
        <f t="array" ref="W40:Y40">IFERROR(_xlfn.TEXTSPLIT(L40,","),"")</f>
        <v xml:space="preserve"> 12 green</v>
      </c>
      <c r="X40" t="str">
        <v xml:space="preserve"> 11 blue</v>
      </c>
      <c r="Y40" t="str">
        <v xml:space="preserve"> 3 red</v>
      </c>
      <c r="Z40" t="str" cm="1">
        <f t="array" ref="Z40">IFERROR(_xlfn.TEXTSPLIT(M40,","),"")</f>
        <v/>
      </c>
      <c r="AC40" t="str" cm="1">
        <f t="array" ref="AC40">IFERROR(_xlfn.TEXTSPLIT(N40,","),"")</f>
        <v/>
      </c>
      <c r="AF40" t="str" cm="1">
        <f t="array" ref="AF40">IFERROR(_xlfn.TEXTSPLIT(O40,","),"")</f>
        <v/>
      </c>
      <c r="AI40" s="1"/>
      <c r="AJ40" t="b" cm="1">
        <f t="array" ref="AJ40">_xlfn.IFS(RIGHT(Q40,3)="red",VALUE(TRIM(LEFT(Q40,3)))&lt;=$D$4,RIGHT(Q40,3)="een",VALUE(TRIM(LEFT(Q40,3)))&lt;=$D$5,RIGHT(Q40,3)="lue",VALUE(TRIM(LEFT(Q40,3)))&lt;=$D$6,Q40="",TRUE,TRUE,"")</f>
        <v>1</v>
      </c>
      <c r="AK40" t="b" cm="1">
        <f t="array" ref="AK40">_xlfn.IFS(RIGHT(R40,3)="red",VALUE(TRIM(LEFT(R40,3)))&lt;=$D$4,RIGHT(R40,3)="een",VALUE(TRIM(LEFT(R40,3)))&lt;=$D$5,RIGHT(R40,3)="lue",VALUE(TRIM(LEFT(R40,3)))&lt;=$D$6,R40="",TRUE,TRUE,"")</f>
        <v>1</v>
      </c>
      <c r="AL40" t="b" cm="1">
        <f t="array" ref="AL40">_xlfn.IFS(RIGHT(S40,3)="red",VALUE(TRIM(LEFT(S40,3)))&lt;=$D$4,RIGHT(S40,3)="een",VALUE(TRIM(LEFT(S40,3)))&lt;=$D$5,RIGHT(S40,3)="lue",VALUE(TRIM(LEFT(S40,3)))&lt;=$D$6,S40="",TRUE,TRUE,"")</f>
        <v>0</v>
      </c>
      <c r="AM40" t="b" cm="1">
        <f t="array" ref="AM40">_xlfn.IFS(RIGHT(T40,3)="red",VALUE(TRIM(LEFT(T40,3)))&lt;=$D$4,RIGHT(T40,3)="een",VALUE(TRIM(LEFT(T40,3)))&lt;=$D$5,RIGHT(T40,3)="lue",VALUE(TRIM(LEFT(T40,3)))&lt;=$D$6,T40="",TRUE,TRUE,"")</f>
        <v>1</v>
      </c>
      <c r="AN40" t="b" cm="1">
        <f t="array" ref="AN40">_xlfn.IFS(RIGHT(U40,3)="red",VALUE(TRIM(LEFT(U40,3)))&lt;=$D$4,RIGHT(U40,3)="een",VALUE(TRIM(LEFT(U40,3)))&lt;=$D$5,RIGHT(U40,3)="lue",VALUE(TRIM(LEFT(U40,3)))&lt;=$D$6,U40="",TRUE,TRUE,"")</f>
        <v>1</v>
      </c>
      <c r="AO40" t="b" cm="1">
        <f t="array" ref="AO40">_xlfn.IFS(RIGHT(V40,3)="red",VALUE(TRIM(LEFT(V40,3)))&lt;=$D$4,RIGHT(V40,3)="een",VALUE(TRIM(LEFT(V40,3)))&lt;=$D$5,RIGHT(V40,3)="lue",VALUE(TRIM(LEFT(V40,3)))&lt;=$D$6,V40="",TRUE,TRUE,"")</f>
        <v>1</v>
      </c>
      <c r="AP40" t="b" cm="1">
        <f t="array" ref="AP40">_xlfn.IFS(RIGHT(W40,3)="red",VALUE(TRIM(LEFT(W40,3)))&lt;=$D$4,RIGHT(W40,3)="een",VALUE(TRIM(LEFT(W40,3)))&lt;=$D$5,RIGHT(W40,3)="lue",VALUE(TRIM(LEFT(W40,3)))&lt;=$D$6,W40="",TRUE,TRUE,"")</f>
        <v>1</v>
      </c>
      <c r="AQ40" t="b" cm="1">
        <f t="array" ref="AQ40">_xlfn.IFS(RIGHT(X40,3)="red",VALUE(TRIM(LEFT(X40,3)))&lt;=$D$4,RIGHT(X40,3)="een",VALUE(TRIM(LEFT(X40,3)))&lt;=$D$5,RIGHT(X40,3)="lue",VALUE(TRIM(LEFT(X40,3)))&lt;=$D$6,X40="",TRUE,TRUE,"")</f>
        <v>1</v>
      </c>
      <c r="AR40" t="b" cm="1">
        <f t="array" ref="AR40">_xlfn.IFS(RIGHT(Y40,3)="red",VALUE(TRIM(LEFT(Y40,3)))&lt;=$D$4,RIGHT(Y40,3)="een",VALUE(TRIM(LEFT(Y40,3)))&lt;=$D$5,RIGHT(Y40,3)="lue",VALUE(TRIM(LEFT(Y40,3)))&lt;=$D$6,Y40="",TRUE,TRUE,"")</f>
        <v>1</v>
      </c>
      <c r="AS40" t="b" cm="1">
        <f t="array" ref="AS40">_xlfn.IFS(RIGHT(Z40,3)="red",VALUE(TRIM(LEFT(Z40,3)))&lt;=$D$4,RIGHT(Z40,3)="een",VALUE(TRIM(LEFT(Z40,3)))&lt;=$D$5,RIGHT(Z40,3)="lue",VALUE(TRIM(LEFT(Z40,3)))&lt;=$D$6,Z40="",TRUE,TRUE,"")</f>
        <v>1</v>
      </c>
      <c r="AT40" t="b" cm="1">
        <f t="array" ref="AT40">_xlfn.IFS(RIGHT(AA40,3)="red",VALUE(TRIM(LEFT(AA40,3)))&lt;=$D$4,RIGHT(AA40,3)="een",VALUE(TRIM(LEFT(AA40,3)))&lt;=$D$5,RIGHT(AA40,3)="lue",VALUE(TRIM(LEFT(AA40,3)))&lt;=$D$6,AA40="",TRUE,TRUE,"")</f>
        <v>1</v>
      </c>
      <c r="AU40" t="b" cm="1">
        <f t="array" ref="AU40">_xlfn.IFS(RIGHT(AB40,3)="red",VALUE(TRIM(LEFT(AB40,3)))&lt;=$D$4,RIGHT(AB40,3)="een",VALUE(TRIM(LEFT(AB40,3)))&lt;=$D$5,RIGHT(AB40,3)="lue",VALUE(TRIM(LEFT(AB40,3)))&lt;=$D$6,AB40="",TRUE,TRUE,"")</f>
        <v>1</v>
      </c>
      <c r="AV40" t="b" cm="1">
        <f t="array" ref="AV40">_xlfn.IFS(RIGHT(AC40,3)="red",VALUE(TRIM(LEFT(AC40,3)))&lt;=$D$4,RIGHT(AC40,3)="een",VALUE(TRIM(LEFT(AC40,3)))&lt;=$D$5,RIGHT(AC40,3)="lue",VALUE(TRIM(LEFT(AC40,3)))&lt;=$D$6,AC40="",TRUE,TRUE,"")</f>
        <v>1</v>
      </c>
      <c r="AW40" t="b" cm="1">
        <f t="array" ref="AW40">_xlfn.IFS(RIGHT(AD40,3)="red",VALUE(TRIM(LEFT(AD40,3)))&lt;=$D$4,RIGHT(AD40,3)="een",VALUE(TRIM(LEFT(AD40,3)))&lt;=$D$5,RIGHT(AD40,3)="lue",VALUE(TRIM(LEFT(AD40,3)))&lt;=$D$6,AD40="",TRUE,TRUE,"")</f>
        <v>1</v>
      </c>
      <c r="AX40" t="b" cm="1">
        <f t="array" ref="AX40">_xlfn.IFS(RIGHT(AE40,3)="red",VALUE(TRIM(LEFT(AE40,3)))&lt;=$D$4,RIGHT(AE40,3)="een",VALUE(TRIM(LEFT(AE40,3)))&lt;=$D$5,RIGHT(AE40,3)="lue",VALUE(TRIM(LEFT(AE40,3)))&lt;=$D$6,AE40="",TRUE,TRUE,"")</f>
        <v>1</v>
      </c>
      <c r="AY40" t="b" cm="1">
        <f t="array" ref="AY40">_xlfn.IFS(RIGHT(AF40,3)="red",VALUE(TRIM(LEFT(AF40,3)))&lt;=$D$4,RIGHT(AF40,3)="een",VALUE(TRIM(LEFT(AF40,3)))&lt;=$D$5,RIGHT(AF40,3)="lue",VALUE(TRIM(LEFT(AF40,3)))&lt;=$D$6,AF40="",TRUE,TRUE,"")</f>
        <v>1</v>
      </c>
      <c r="AZ40" t="b" cm="1">
        <f t="array" ref="AZ40">_xlfn.IFS(RIGHT(AG40,3)="red",VALUE(TRIM(LEFT(AG40,3)))&lt;=$D$4,RIGHT(AG40,3)="een",VALUE(TRIM(LEFT(AG40,3)))&lt;=$D$5,RIGHT(AG40,3)="lue",VALUE(TRIM(LEFT(AG40,3)))&lt;=$D$6,AG40="",TRUE,TRUE,"")</f>
        <v>1</v>
      </c>
      <c r="BA40" t="b" cm="1">
        <f t="array" ref="BA40">_xlfn.IFS(RIGHT(AH40,3)="red",VALUE(TRIM(LEFT(AH40,3)))&lt;=$D$4,RIGHT(AH40,3)="een",VALUE(TRIM(LEFT(AH40,3)))&lt;=$D$5,RIGHT(AH40,3)="lue",VALUE(TRIM(LEFT(AH40,3)))&lt;=$D$6,AH40="",TRUE,TRUE,"")</f>
        <v>1</v>
      </c>
      <c r="BB40" s="1"/>
      <c r="BC40" cm="1">
        <f t="array" ref="BC40">IFERROR(_xlfn.IFS(RIGHT(Q40,3)="red",VALUE(TRIM(LEFT(Q40,3)))),0)</f>
        <v>1</v>
      </c>
      <c r="BD40" cm="1">
        <f t="array" ref="BD40">IFERROR(_xlfn.IFS(RIGHT(R40,3)="red",VALUE(TRIM(LEFT(R40,3)))),0)</f>
        <v>0</v>
      </c>
      <c r="BE40" cm="1">
        <f t="array" ref="BE40">IFERROR(_xlfn.IFS(RIGHT(S40,3)="red",VALUE(TRIM(LEFT(S40,3)))),0)</f>
        <v>0</v>
      </c>
      <c r="BF40" cm="1">
        <f t="array" ref="BF40">IFERROR(_xlfn.IFS(RIGHT(T40,3)="red",VALUE(TRIM(LEFT(T40,3)))),0)</f>
        <v>0</v>
      </c>
      <c r="BG40" cm="1">
        <f t="array" ref="BG40">IFERROR(_xlfn.IFS(RIGHT(U40,3)="red",VALUE(TRIM(LEFT(U40,3)))),0)</f>
        <v>0</v>
      </c>
      <c r="BH40" cm="1">
        <f t="array" ref="BH40">IFERROR(_xlfn.IFS(RIGHT(V40,3)="red",VALUE(TRIM(LEFT(V40,3)))),0)</f>
        <v>6</v>
      </c>
      <c r="BI40" cm="1">
        <f t="array" ref="BI40">IFERROR(_xlfn.IFS(RIGHT(W40,3)="red",VALUE(TRIM(LEFT(W40,3)))),0)</f>
        <v>0</v>
      </c>
      <c r="BJ40" cm="1">
        <f t="array" ref="BJ40">IFERROR(_xlfn.IFS(RIGHT(X40,3)="red",VALUE(TRIM(LEFT(X40,3)))),0)</f>
        <v>0</v>
      </c>
      <c r="BK40" cm="1">
        <f t="array" ref="BK40">IFERROR(_xlfn.IFS(RIGHT(Y40,3)="red",VALUE(TRIM(LEFT(Y40,3)))),0)</f>
        <v>3</v>
      </c>
      <c r="BL40" cm="1">
        <f t="array" ref="BL40">IFERROR(_xlfn.IFS(RIGHT(Z40,3)="red",VALUE(TRIM(LEFT(Z40,3)))),0)</f>
        <v>0</v>
      </c>
      <c r="BM40" cm="1">
        <f t="array" ref="BM40">IFERROR(_xlfn.IFS(RIGHT(AA40,3)="red",VALUE(TRIM(LEFT(AA40,3)))),0)</f>
        <v>0</v>
      </c>
      <c r="BN40" cm="1">
        <f t="array" ref="BN40">IFERROR(_xlfn.IFS(RIGHT(AB40,3)="red",VALUE(TRIM(LEFT(AB40,3)))),0)</f>
        <v>0</v>
      </c>
      <c r="BO40" cm="1">
        <f t="array" ref="BO40">IFERROR(_xlfn.IFS(RIGHT(AC40,3)="red",VALUE(TRIM(LEFT(AC40,3)))),0)</f>
        <v>0</v>
      </c>
      <c r="BP40" cm="1">
        <f t="array" ref="BP40">IFERROR(_xlfn.IFS(RIGHT(AD40,3)="red",VALUE(TRIM(LEFT(AD40,3)))),0)</f>
        <v>0</v>
      </c>
      <c r="BQ40" cm="1">
        <f t="array" ref="BQ40">IFERROR(_xlfn.IFS(RIGHT(AE40,3)="red",VALUE(TRIM(LEFT(AE40,3)))),0)</f>
        <v>0</v>
      </c>
      <c r="BR40" cm="1">
        <f t="array" ref="BR40">IFERROR(_xlfn.IFS(RIGHT(AF40,3)="red",VALUE(TRIM(LEFT(AF40,3)))),0)</f>
        <v>0</v>
      </c>
      <c r="BS40" cm="1">
        <f t="array" ref="BS40">IFERROR(_xlfn.IFS(RIGHT(AG40,3)="red",VALUE(TRIM(LEFT(AG40,3)))),0)</f>
        <v>0</v>
      </c>
      <c r="BT40" cm="1">
        <f t="array" ref="BT40">IFERROR(_xlfn.IFS(RIGHT(AH40,3)="red",VALUE(TRIM(LEFT(AH40,3)))),0)</f>
        <v>0</v>
      </c>
      <c r="BU40" s="1"/>
      <c r="BV40" cm="1">
        <f t="array" ref="BV40">IFERROR(_xlfn.IFS(RIGHT(Q40,3)="een",VALUE(TRIM(LEFT(Q40,3)))),0)</f>
        <v>0</v>
      </c>
      <c r="BW40" cm="1">
        <f t="array" ref="BW40">IFERROR(_xlfn.IFS(RIGHT(R40,3)="een",VALUE(TRIM(LEFT(R40,3)))),0)</f>
        <v>0</v>
      </c>
      <c r="BX40" cm="1">
        <f t="array" ref="BX40">IFERROR(_xlfn.IFS(RIGHT(S40,3)="een",VALUE(TRIM(LEFT(S40,3)))),0)</f>
        <v>17</v>
      </c>
      <c r="BY40" cm="1">
        <f t="array" ref="BY40">IFERROR(_xlfn.IFS(RIGHT(T40,3)="een",VALUE(TRIM(LEFT(T40,3)))),0)</f>
        <v>0</v>
      </c>
      <c r="BZ40" cm="1">
        <f t="array" ref="BZ40">IFERROR(_xlfn.IFS(RIGHT(U40,3)="een",VALUE(TRIM(LEFT(U40,3)))),0)</f>
        <v>10</v>
      </c>
      <c r="CA40" cm="1">
        <f t="array" ref="CA40">IFERROR(_xlfn.IFS(RIGHT(V40,3)="een",VALUE(TRIM(LEFT(V40,3)))),0)</f>
        <v>0</v>
      </c>
      <c r="CB40" cm="1">
        <f t="array" ref="CB40">IFERROR(_xlfn.IFS(RIGHT(W40,3)="een",VALUE(TRIM(LEFT(W40,3)))),0)</f>
        <v>12</v>
      </c>
      <c r="CC40" cm="1">
        <f t="array" ref="CC40">IFERROR(_xlfn.IFS(RIGHT(X40,3)="een",VALUE(TRIM(LEFT(X40,3)))),0)</f>
        <v>0</v>
      </c>
      <c r="CD40" cm="1">
        <f t="array" ref="CD40">IFERROR(_xlfn.IFS(RIGHT(Y40,3)="een",VALUE(TRIM(LEFT(Y40,3)))),0)</f>
        <v>0</v>
      </c>
      <c r="CE40" cm="1">
        <f t="array" ref="CE40">IFERROR(_xlfn.IFS(RIGHT(Z40,3)="een",VALUE(TRIM(LEFT(Z40,3)))),0)</f>
        <v>0</v>
      </c>
      <c r="CF40" cm="1">
        <f t="array" ref="CF40">IFERROR(_xlfn.IFS(RIGHT(AA40,3)="een",VALUE(TRIM(LEFT(AA40,3)))),0)</f>
        <v>0</v>
      </c>
      <c r="CG40" cm="1">
        <f t="array" ref="CG40">IFERROR(_xlfn.IFS(RIGHT(AB40,3)="een",VALUE(TRIM(LEFT(AB40,3)))),0)</f>
        <v>0</v>
      </c>
      <c r="CH40" cm="1">
        <f t="array" ref="CH40">IFERROR(_xlfn.IFS(RIGHT(AC40,3)="een",VALUE(TRIM(LEFT(AC40,3)))),0)</f>
        <v>0</v>
      </c>
      <c r="CI40" cm="1">
        <f t="array" ref="CI40">IFERROR(_xlfn.IFS(RIGHT(AD40,3)="een",VALUE(TRIM(LEFT(AD40,3)))),0)</f>
        <v>0</v>
      </c>
      <c r="CJ40" cm="1">
        <f t="array" ref="CJ40">IFERROR(_xlfn.IFS(RIGHT(AE40,3)="een",VALUE(TRIM(LEFT(AE40,3)))),0)</f>
        <v>0</v>
      </c>
      <c r="CK40" cm="1">
        <f t="array" ref="CK40">IFERROR(_xlfn.IFS(RIGHT(AF40,3)="een",VALUE(TRIM(LEFT(AF40,3)))),0)</f>
        <v>0</v>
      </c>
      <c r="CL40" cm="1">
        <f t="array" ref="CL40">IFERROR(_xlfn.IFS(RIGHT(AG40,3)="een",VALUE(TRIM(LEFT(AG40,3)))),0)</f>
        <v>0</v>
      </c>
      <c r="CM40" cm="1">
        <f t="array" ref="CM40">IFERROR(_xlfn.IFS(RIGHT(AH40,3)="een",VALUE(TRIM(LEFT(AH40,3)))),0)</f>
        <v>0</v>
      </c>
      <c r="CN40" s="1"/>
      <c r="CO40" cm="1">
        <f t="array" ref="CO40">IFERROR(_xlfn.IFS(RIGHT(Q40,3)="lue",VALUE(TRIM(LEFT(Q40,3)))),0)</f>
        <v>0</v>
      </c>
      <c r="CP40" cm="1">
        <f t="array" ref="CP40">IFERROR(_xlfn.IFS(RIGHT(R40,3)="lue",VALUE(TRIM(LEFT(R40,3)))),0)</f>
        <v>1</v>
      </c>
      <c r="CQ40" cm="1">
        <f t="array" ref="CQ40">IFERROR(_xlfn.IFS(RIGHT(S40,3)="lue",VALUE(TRIM(LEFT(S40,3)))),0)</f>
        <v>0</v>
      </c>
      <c r="CR40" cm="1">
        <f t="array" ref="CR40">IFERROR(_xlfn.IFS(RIGHT(T40,3)="lue",VALUE(TRIM(LEFT(T40,3)))),0)</f>
        <v>14</v>
      </c>
      <c r="CS40" cm="1">
        <f t="array" ref="CS40">IFERROR(_xlfn.IFS(RIGHT(U40,3)="lue",VALUE(TRIM(LEFT(U40,3)))),0)</f>
        <v>0</v>
      </c>
      <c r="CT40" cm="1">
        <f t="array" ref="CT40">IFERROR(_xlfn.IFS(RIGHT(V40,3)="lue",VALUE(TRIM(LEFT(V40,3)))),0)</f>
        <v>0</v>
      </c>
      <c r="CU40" cm="1">
        <f t="array" ref="CU40">IFERROR(_xlfn.IFS(RIGHT(W40,3)="lue",VALUE(TRIM(LEFT(W40,3)))),0)</f>
        <v>0</v>
      </c>
      <c r="CV40" cm="1">
        <f t="array" ref="CV40">IFERROR(_xlfn.IFS(RIGHT(X40,3)="lue",VALUE(TRIM(LEFT(X40,3)))),0)</f>
        <v>11</v>
      </c>
      <c r="CW40" cm="1">
        <f t="array" ref="CW40">IFERROR(_xlfn.IFS(RIGHT(Y40,3)="lue",VALUE(TRIM(LEFT(Y40,3)))),0)</f>
        <v>0</v>
      </c>
      <c r="CX40" cm="1">
        <f t="array" ref="CX40">IFERROR(_xlfn.IFS(RIGHT(Z40,3)="lue",VALUE(TRIM(LEFT(Z40,3)))),0)</f>
        <v>0</v>
      </c>
      <c r="CY40" cm="1">
        <f t="array" ref="CY40">IFERROR(_xlfn.IFS(RIGHT(AA40,3)="lue",VALUE(TRIM(LEFT(AA40,3)))),0)</f>
        <v>0</v>
      </c>
      <c r="CZ40" cm="1">
        <f t="array" ref="CZ40">IFERROR(_xlfn.IFS(RIGHT(AB40,3)="lue",VALUE(TRIM(LEFT(AB40,3)))),0)</f>
        <v>0</v>
      </c>
      <c r="DA40" cm="1">
        <f t="array" ref="DA40">IFERROR(_xlfn.IFS(RIGHT(AC40,3)="lue",VALUE(TRIM(LEFT(AC40,3)))),0)</f>
        <v>0</v>
      </c>
      <c r="DB40" cm="1">
        <f t="array" ref="DB40">IFERROR(_xlfn.IFS(RIGHT(AD40,3)="lue",VALUE(TRIM(LEFT(AD40,3)))),0)</f>
        <v>0</v>
      </c>
      <c r="DC40" cm="1">
        <f t="array" ref="DC40">IFERROR(_xlfn.IFS(RIGHT(AE40,3)="lue",VALUE(TRIM(LEFT(AE40,3)))),0)</f>
        <v>0</v>
      </c>
      <c r="DD40" cm="1">
        <f t="array" ref="DD40">IFERROR(_xlfn.IFS(RIGHT(AF40,3)="lue",VALUE(TRIM(LEFT(AF40,3)))),0)</f>
        <v>0</v>
      </c>
      <c r="DE40" cm="1">
        <f t="array" ref="DE40">IFERROR(_xlfn.IFS(RIGHT(AG40,3)="lue",VALUE(TRIM(LEFT(AG40,3)))),0)</f>
        <v>0</v>
      </c>
      <c r="DF40" cm="1">
        <f t="array" ref="DF40">IFERROR(_xlfn.IFS(RIGHT(AH40,3)="lue",VALUE(TRIM(LEFT(AH40,3)))),0)</f>
        <v>0</v>
      </c>
    </row>
    <row r="41" spans="2:110">
      <c r="B41" s="2" t="s">
        <v>67</v>
      </c>
      <c r="C41">
        <f>VALUE(TRIM(SUBSTITUTE(_xlfn.TEXTBEFORE(B41,":"),"Game","")))</f>
        <v>33</v>
      </c>
      <c r="D41" cm="1">
        <f t="array" ref="D41">SUM(--AJ41:BA41)</f>
        <v>18</v>
      </c>
      <c r="E41" t="b">
        <f>D41=$K$4</f>
        <v>1</v>
      </c>
      <c r="F41">
        <f>MAX(BC41:BT41)</f>
        <v>2</v>
      </c>
      <c r="G41">
        <f>MAX(BV41:CM41)</f>
        <v>4</v>
      </c>
      <c r="H41">
        <f>MAX(CO41:DF41)</f>
        <v>7</v>
      </c>
      <c r="I41">
        <f>PRODUCT(F41:H41)</f>
        <v>56</v>
      </c>
      <c r="J41" t="str" cm="1">
        <f t="array" ref="J41:L41">_xlfn.TEXTSPLIT(_xlfn.TEXTAFTER(B41,":"),";")</f>
        <v xml:space="preserve"> 2 red, 1 green, 3 blue</v>
      </c>
      <c r="K41" t="str">
        <v xml:space="preserve"> 7 blue, 4 green</v>
      </c>
      <c r="L41" t="str">
        <v xml:space="preserve"> 1 red, 3 green, 5 blue</v>
      </c>
      <c r="P41" s="1"/>
      <c r="Q41" t="str" cm="1">
        <f t="array" ref="Q41:S41">IFERROR(_xlfn.TEXTSPLIT(J41,","),"")</f>
        <v xml:space="preserve"> 2 red</v>
      </c>
      <c r="R41" t="str">
        <v xml:space="preserve"> 1 green</v>
      </c>
      <c r="S41" t="str">
        <v xml:space="preserve"> 3 blue</v>
      </c>
      <c r="T41" t="str" cm="1">
        <f t="array" ref="T41:U41">IFERROR(_xlfn.TEXTSPLIT(K41,","),"")</f>
        <v xml:space="preserve"> 7 blue</v>
      </c>
      <c r="U41" t="str">
        <v xml:space="preserve"> 4 green</v>
      </c>
      <c r="W41" t="str" cm="1">
        <f t="array" ref="W41:Y41">IFERROR(_xlfn.TEXTSPLIT(L41,","),"")</f>
        <v xml:space="preserve"> 1 red</v>
      </c>
      <c r="X41" t="str">
        <v xml:space="preserve"> 3 green</v>
      </c>
      <c r="Y41" t="str">
        <v xml:space="preserve"> 5 blue</v>
      </c>
      <c r="Z41" t="str" cm="1">
        <f t="array" ref="Z41">IFERROR(_xlfn.TEXTSPLIT(M41,","),"")</f>
        <v/>
      </c>
      <c r="AC41" t="str" cm="1">
        <f t="array" ref="AC41">IFERROR(_xlfn.TEXTSPLIT(N41,","),"")</f>
        <v/>
      </c>
      <c r="AF41" t="str" cm="1">
        <f t="array" ref="AF41">IFERROR(_xlfn.TEXTSPLIT(O41,","),"")</f>
        <v/>
      </c>
      <c r="AI41" s="1"/>
      <c r="AJ41" t="b" cm="1">
        <f t="array" ref="AJ41">_xlfn.IFS(RIGHT(Q41,3)="red",VALUE(TRIM(LEFT(Q41,3)))&lt;=$D$4,RIGHT(Q41,3)="een",VALUE(TRIM(LEFT(Q41,3)))&lt;=$D$5,RIGHT(Q41,3)="lue",VALUE(TRIM(LEFT(Q41,3)))&lt;=$D$6,Q41="",TRUE,TRUE,"")</f>
        <v>1</v>
      </c>
      <c r="AK41" t="b" cm="1">
        <f t="array" ref="AK41">_xlfn.IFS(RIGHT(R41,3)="red",VALUE(TRIM(LEFT(R41,3)))&lt;=$D$4,RIGHT(R41,3)="een",VALUE(TRIM(LEFT(R41,3)))&lt;=$D$5,RIGHT(R41,3)="lue",VALUE(TRIM(LEFT(R41,3)))&lt;=$D$6,R41="",TRUE,TRUE,"")</f>
        <v>1</v>
      </c>
      <c r="AL41" t="b" cm="1">
        <f t="array" ref="AL41">_xlfn.IFS(RIGHT(S41,3)="red",VALUE(TRIM(LEFT(S41,3)))&lt;=$D$4,RIGHT(S41,3)="een",VALUE(TRIM(LEFT(S41,3)))&lt;=$D$5,RIGHT(S41,3)="lue",VALUE(TRIM(LEFT(S41,3)))&lt;=$D$6,S41="",TRUE,TRUE,"")</f>
        <v>1</v>
      </c>
      <c r="AM41" t="b" cm="1">
        <f t="array" ref="AM41">_xlfn.IFS(RIGHT(T41,3)="red",VALUE(TRIM(LEFT(T41,3)))&lt;=$D$4,RIGHT(T41,3)="een",VALUE(TRIM(LEFT(T41,3)))&lt;=$D$5,RIGHT(T41,3)="lue",VALUE(TRIM(LEFT(T41,3)))&lt;=$D$6,T41="",TRUE,TRUE,"")</f>
        <v>1</v>
      </c>
      <c r="AN41" t="b" cm="1">
        <f t="array" ref="AN41">_xlfn.IFS(RIGHT(U41,3)="red",VALUE(TRIM(LEFT(U41,3)))&lt;=$D$4,RIGHT(U41,3)="een",VALUE(TRIM(LEFT(U41,3)))&lt;=$D$5,RIGHT(U41,3)="lue",VALUE(TRIM(LEFT(U41,3)))&lt;=$D$6,U41="",TRUE,TRUE,"")</f>
        <v>1</v>
      </c>
      <c r="AO41" t="b" cm="1">
        <f t="array" ref="AO41">_xlfn.IFS(RIGHT(V41,3)="red",VALUE(TRIM(LEFT(V41,3)))&lt;=$D$4,RIGHT(V41,3)="een",VALUE(TRIM(LEFT(V41,3)))&lt;=$D$5,RIGHT(V41,3)="lue",VALUE(TRIM(LEFT(V41,3)))&lt;=$D$6,V41="",TRUE,TRUE,"")</f>
        <v>1</v>
      </c>
      <c r="AP41" t="b" cm="1">
        <f t="array" ref="AP41">_xlfn.IFS(RIGHT(W41,3)="red",VALUE(TRIM(LEFT(W41,3)))&lt;=$D$4,RIGHT(W41,3)="een",VALUE(TRIM(LEFT(W41,3)))&lt;=$D$5,RIGHT(W41,3)="lue",VALUE(TRIM(LEFT(W41,3)))&lt;=$D$6,W41="",TRUE,TRUE,"")</f>
        <v>1</v>
      </c>
      <c r="AQ41" t="b" cm="1">
        <f t="array" ref="AQ41">_xlfn.IFS(RIGHT(X41,3)="red",VALUE(TRIM(LEFT(X41,3)))&lt;=$D$4,RIGHT(X41,3)="een",VALUE(TRIM(LEFT(X41,3)))&lt;=$D$5,RIGHT(X41,3)="lue",VALUE(TRIM(LEFT(X41,3)))&lt;=$D$6,X41="",TRUE,TRUE,"")</f>
        <v>1</v>
      </c>
      <c r="AR41" t="b" cm="1">
        <f t="array" ref="AR41">_xlfn.IFS(RIGHT(Y41,3)="red",VALUE(TRIM(LEFT(Y41,3)))&lt;=$D$4,RIGHT(Y41,3)="een",VALUE(TRIM(LEFT(Y41,3)))&lt;=$D$5,RIGHT(Y41,3)="lue",VALUE(TRIM(LEFT(Y41,3)))&lt;=$D$6,Y41="",TRUE,TRUE,"")</f>
        <v>1</v>
      </c>
      <c r="AS41" t="b" cm="1">
        <f t="array" ref="AS41">_xlfn.IFS(RIGHT(Z41,3)="red",VALUE(TRIM(LEFT(Z41,3)))&lt;=$D$4,RIGHT(Z41,3)="een",VALUE(TRIM(LEFT(Z41,3)))&lt;=$D$5,RIGHT(Z41,3)="lue",VALUE(TRIM(LEFT(Z41,3)))&lt;=$D$6,Z41="",TRUE,TRUE,"")</f>
        <v>1</v>
      </c>
      <c r="AT41" t="b" cm="1">
        <f t="array" ref="AT41">_xlfn.IFS(RIGHT(AA41,3)="red",VALUE(TRIM(LEFT(AA41,3)))&lt;=$D$4,RIGHT(AA41,3)="een",VALUE(TRIM(LEFT(AA41,3)))&lt;=$D$5,RIGHT(AA41,3)="lue",VALUE(TRIM(LEFT(AA41,3)))&lt;=$D$6,AA41="",TRUE,TRUE,"")</f>
        <v>1</v>
      </c>
      <c r="AU41" t="b" cm="1">
        <f t="array" ref="AU41">_xlfn.IFS(RIGHT(AB41,3)="red",VALUE(TRIM(LEFT(AB41,3)))&lt;=$D$4,RIGHT(AB41,3)="een",VALUE(TRIM(LEFT(AB41,3)))&lt;=$D$5,RIGHT(AB41,3)="lue",VALUE(TRIM(LEFT(AB41,3)))&lt;=$D$6,AB41="",TRUE,TRUE,"")</f>
        <v>1</v>
      </c>
      <c r="AV41" t="b" cm="1">
        <f t="array" ref="AV41">_xlfn.IFS(RIGHT(AC41,3)="red",VALUE(TRIM(LEFT(AC41,3)))&lt;=$D$4,RIGHT(AC41,3)="een",VALUE(TRIM(LEFT(AC41,3)))&lt;=$D$5,RIGHT(AC41,3)="lue",VALUE(TRIM(LEFT(AC41,3)))&lt;=$D$6,AC41="",TRUE,TRUE,"")</f>
        <v>1</v>
      </c>
      <c r="AW41" t="b" cm="1">
        <f t="array" ref="AW41">_xlfn.IFS(RIGHT(AD41,3)="red",VALUE(TRIM(LEFT(AD41,3)))&lt;=$D$4,RIGHT(AD41,3)="een",VALUE(TRIM(LEFT(AD41,3)))&lt;=$D$5,RIGHT(AD41,3)="lue",VALUE(TRIM(LEFT(AD41,3)))&lt;=$D$6,AD41="",TRUE,TRUE,"")</f>
        <v>1</v>
      </c>
      <c r="AX41" t="b" cm="1">
        <f t="array" ref="AX41">_xlfn.IFS(RIGHT(AE41,3)="red",VALUE(TRIM(LEFT(AE41,3)))&lt;=$D$4,RIGHT(AE41,3)="een",VALUE(TRIM(LEFT(AE41,3)))&lt;=$D$5,RIGHT(AE41,3)="lue",VALUE(TRIM(LEFT(AE41,3)))&lt;=$D$6,AE41="",TRUE,TRUE,"")</f>
        <v>1</v>
      </c>
      <c r="AY41" t="b" cm="1">
        <f t="array" ref="AY41">_xlfn.IFS(RIGHT(AF41,3)="red",VALUE(TRIM(LEFT(AF41,3)))&lt;=$D$4,RIGHT(AF41,3)="een",VALUE(TRIM(LEFT(AF41,3)))&lt;=$D$5,RIGHT(AF41,3)="lue",VALUE(TRIM(LEFT(AF41,3)))&lt;=$D$6,AF41="",TRUE,TRUE,"")</f>
        <v>1</v>
      </c>
      <c r="AZ41" t="b" cm="1">
        <f t="array" ref="AZ41">_xlfn.IFS(RIGHT(AG41,3)="red",VALUE(TRIM(LEFT(AG41,3)))&lt;=$D$4,RIGHT(AG41,3)="een",VALUE(TRIM(LEFT(AG41,3)))&lt;=$D$5,RIGHT(AG41,3)="lue",VALUE(TRIM(LEFT(AG41,3)))&lt;=$D$6,AG41="",TRUE,TRUE,"")</f>
        <v>1</v>
      </c>
      <c r="BA41" t="b" cm="1">
        <f t="array" ref="BA41">_xlfn.IFS(RIGHT(AH41,3)="red",VALUE(TRIM(LEFT(AH41,3)))&lt;=$D$4,RIGHT(AH41,3)="een",VALUE(TRIM(LEFT(AH41,3)))&lt;=$D$5,RIGHT(AH41,3)="lue",VALUE(TRIM(LEFT(AH41,3)))&lt;=$D$6,AH41="",TRUE,TRUE,"")</f>
        <v>1</v>
      </c>
      <c r="BB41" s="1"/>
      <c r="BC41" cm="1">
        <f t="array" ref="BC41">IFERROR(_xlfn.IFS(RIGHT(Q41,3)="red",VALUE(TRIM(LEFT(Q41,3)))),0)</f>
        <v>2</v>
      </c>
      <c r="BD41" cm="1">
        <f t="array" ref="BD41">IFERROR(_xlfn.IFS(RIGHT(R41,3)="red",VALUE(TRIM(LEFT(R41,3)))),0)</f>
        <v>0</v>
      </c>
      <c r="BE41" cm="1">
        <f t="array" ref="BE41">IFERROR(_xlfn.IFS(RIGHT(S41,3)="red",VALUE(TRIM(LEFT(S41,3)))),0)</f>
        <v>0</v>
      </c>
      <c r="BF41" cm="1">
        <f t="array" ref="BF41">IFERROR(_xlfn.IFS(RIGHT(T41,3)="red",VALUE(TRIM(LEFT(T41,3)))),0)</f>
        <v>0</v>
      </c>
      <c r="BG41" cm="1">
        <f t="array" ref="BG41">IFERROR(_xlfn.IFS(RIGHT(U41,3)="red",VALUE(TRIM(LEFT(U41,3)))),0)</f>
        <v>0</v>
      </c>
      <c r="BH41" cm="1">
        <f t="array" ref="BH41">IFERROR(_xlfn.IFS(RIGHT(V41,3)="red",VALUE(TRIM(LEFT(V41,3)))),0)</f>
        <v>0</v>
      </c>
      <c r="BI41" cm="1">
        <f t="array" ref="BI41">IFERROR(_xlfn.IFS(RIGHT(W41,3)="red",VALUE(TRIM(LEFT(W41,3)))),0)</f>
        <v>1</v>
      </c>
      <c r="BJ41" cm="1">
        <f t="array" ref="BJ41">IFERROR(_xlfn.IFS(RIGHT(X41,3)="red",VALUE(TRIM(LEFT(X41,3)))),0)</f>
        <v>0</v>
      </c>
      <c r="BK41" cm="1">
        <f t="array" ref="BK41">IFERROR(_xlfn.IFS(RIGHT(Y41,3)="red",VALUE(TRIM(LEFT(Y41,3)))),0)</f>
        <v>0</v>
      </c>
      <c r="BL41" cm="1">
        <f t="array" ref="BL41">IFERROR(_xlfn.IFS(RIGHT(Z41,3)="red",VALUE(TRIM(LEFT(Z41,3)))),0)</f>
        <v>0</v>
      </c>
      <c r="BM41" cm="1">
        <f t="array" ref="BM41">IFERROR(_xlfn.IFS(RIGHT(AA41,3)="red",VALUE(TRIM(LEFT(AA41,3)))),0)</f>
        <v>0</v>
      </c>
      <c r="BN41" cm="1">
        <f t="array" ref="BN41">IFERROR(_xlfn.IFS(RIGHT(AB41,3)="red",VALUE(TRIM(LEFT(AB41,3)))),0)</f>
        <v>0</v>
      </c>
      <c r="BO41" cm="1">
        <f t="array" ref="BO41">IFERROR(_xlfn.IFS(RIGHT(AC41,3)="red",VALUE(TRIM(LEFT(AC41,3)))),0)</f>
        <v>0</v>
      </c>
      <c r="BP41" cm="1">
        <f t="array" ref="BP41">IFERROR(_xlfn.IFS(RIGHT(AD41,3)="red",VALUE(TRIM(LEFT(AD41,3)))),0)</f>
        <v>0</v>
      </c>
      <c r="BQ41" cm="1">
        <f t="array" ref="BQ41">IFERROR(_xlfn.IFS(RIGHT(AE41,3)="red",VALUE(TRIM(LEFT(AE41,3)))),0)</f>
        <v>0</v>
      </c>
      <c r="BR41" cm="1">
        <f t="array" ref="BR41">IFERROR(_xlfn.IFS(RIGHT(AF41,3)="red",VALUE(TRIM(LEFT(AF41,3)))),0)</f>
        <v>0</v>
      </c>
      <c r="BS41" cm="1">
        <f t="array" ref="BS41">IFERROR(_xlfn.IFS(RIGHT(AG41,3)="red",VALUE(TRIM(LEFT(AG41,3)))),0)</f>
        <v>0</v>
      </c>
      <c r="BT41" cm="1">
        <f t="array" ref="BT41">IFERROR(_xlfn.IFS(RIGHT(AH41,3)="red",VALUE(TRIM(LEFT(AH41,3)))),0)</f>
        <v>0</v>
      </c>
      <c r="BU41" s="1"/>
      <c r="BV41" cm="1">
        <f t="array" ref="BV41">IFERROR(_xlfn.IFS(RIGHT(Q41,3)="een",VALUE(TRIM(LEFT(Q41,3)))),0)</f>
        <v>0</v>
      </c>
      <c r="BW41" cm="1">
        <f t="array" ref="BW41">IFERROR(_xlfn.IFS(RIGHT(R41,3)="een",VALUE(TRIM(LEFT(R41,3)))),0)</f>
        <v>1</v>
      </c>
      <c r="BX41" cm="1">
        <f t="array" ref="BX41">IFERROR(_xlfn.IFS(RIGHT(S41,3)="een",VALUE(TRIM(LEFT(S41,3)))),0)</f>
        <v>0</v>
      </c>
      <c r="BY41" cm="1">
        <f t="array" ref="BY41">IFERROR(_xlfn.IFS(RIGHT(T41,3)="een",VALUE(TRIM(LEFT(T41,3)))),0)</f>
        <v>0</v>
      </c>
      <c r="BZ41" cm="1">
        <f t="array" ref="BZ41">IFERROR(_xlfn.IFS(RIGHT(U41,3)="een",VALUE(TRIM(LEFT(U41,3)))),0)</f>
        <v>4</v>
      </c>
      <c r="CA41" cm="1">
        <f t="array" ref="CA41">IFERROR(_xlfn.IFS(RIGHT(V41,3)="een",VALUE(TRIM(LEFT(V41,3)))),0)</f>
        <v>0</v>
      </c>
      <c r="CB41" cm="1">
        <f t="array" ref="CB41">IFERROR(_xlfn.IFS(RIGHT(W41,3)="een",VALUE(TRIM(LEFT(W41,3)))),0)</f>
        <v>0</v>
      </c>
      <c r="CC41" cm="1">
        <f t="array" ref="CC41">IFERROR(_xlfn.IFS(RIGHT(X41,3)="een",VALUE(TRIM(LEFT(X41,3)))),0)</f>
        <v>3</v>
      </c>
      <c r="CD41" cm="1">
        <f t="array" ref="CD41">IFERROR(_xlfn.IFS(RIGHT(Y41,3)="een",VALUE(TRIM(LEFT(Y41,3)))),0)</f>
        <v>0</v>
      </c>
      <c r="CE41" cm="1">
        <f t="array" ref="CE41">IFERROR(_xlfn.IFS(RIGHT(Z41,3)="een",VALUE(TRIM(LEFT(Z41,3)))),0)</f>
        <v>0</v>
      </c>
      <c r="CF41" cm="1">
        <f t="array" ref="CF41">IFERROR(_xlfn.IFS(RIGHT(AA41,3)="een",VALUE(TRIM(LEFT(AA41,3)))),0)</f>
        <v>0</v>
      </c>
      <c r="CG41" cm="1">
        <f t="array" ref="CG41">IFERROR(_xlfn.IFS(RIGHT(AB41,3)="een",VALUE(TRIM(LEFT(AB41,3)))),0)</f>
        <v>0</v>
      </c>
      <c r="CH41" cm="1">
        <f t="array" ref="CH41">IFERROR(_xlfn.IFS(RIGHT(AC41,3)="een",VALUE(TRIM(LEFT(AC41,3)))),0)</f>
        <v>0</v>
      </c>
      <c r="CI41" cm="1">
        <f t="array" ref="CI41">IFERROR(_xlfn.IFS(RIGHT(AD41,3)="een",VALUE(TRIM(LEFT(AD41,3)))),0)</f>
        <v>0</v>
      </c>
      <c r="CJ41" cm="1">
        <f t="array" ref="CJ41">IFERROR(_xlfn.IFS(RIGHT(AE41,3)="een",VALUE(TRIM(LEFT(AE41,3)))),0)</f>
        <v>0</v>
      </c>
      <c r="CK41" cm="1">
        <f t="array" ref="CK41">IFERROR(_xlfn.IFS(RIGHT(AF41,3)="een",VALUE(TRIM(LEFT(AF41,3)))),0)</f>
        <v>0</v>
      </c>
      <c r="CL41" cm="1">
        <f t="array" ref="CL41">IFERROR(_xlfn.IFS(RIGHT(AG41,3)="een",VALUE(TRIM(LEFT(AG41,3)))),0)</f>
        <v>0</v>
      </c>
      <c r="CM41" cm="1">
        <f t="array" ref="CM41">IFERROR(_xlfn.IFS(RIGHT(AH41,3)="een",VALUE(TRIM(LEFT(AH41,3)))),0)</f>
        <v>0</v>
      </c>
      <c r="CN41" s="1"/>
      <c r="CO41" cm="1">
        <f t="array" ref="CO41">IFERROR(_xlfn.IFS(RIGHT(Q41,3)="lue",VALUE(TRIM(LEFT(Q41,3)))),0)</f>
        <v>0</v>
      </c>
      <c r="CP41" cm="1">
        <f t="array" ref="CP41">IFERROR(_xlfn.IFS(RIGHT(R41,3)="lue",VALUE(TRIM(LEFT(R41,3)))),0)</f>
        <v>0</v>
      </c>
      <c r="CQ41" cm="1">
        <f t="array" ref="CQ41">IFERROR(_xlfn.IFS(RIGHT(S41,3)="lue",VALUE(TRIM(LEFT(S41,3)))),0)</f>
        <v>3</v>
      </c>
      <c r="CR41" cm="1">
        <f t="array" ref="CR41">IFERROR(_xlfn.IFS(RIGHT(T41,3)="lue",VALUE(TRIM(LEFT(T41,3)))),0)</f>
        <v>7</v>
      </c>
      <c r="CS41" cm="1">
        <f t="array" ref="CS41">IFERROR(_xlfn.IFS(RIGHT(U41,3)="lue",VALUE(TRIM(LEFT(U41,3)))),0)</f>
        <v>0</v>
      </c>
      <c r="CT41" cm="1">
        <f t="array" ref="CT41">IFERROR(_xlfn.IFS(RIGHT(V41,3)="lue",VALUE(TRIM(LEFT(V41,3)))),0)</f>
        <v>0</v>
      </c>
      <c r="CU41" cm="1">
        <f t="array" ref="CU41">IFERROR(_xlfn.IFS(RIGHT(W41,3)="lue",VALUE(TRIM(LEFT(W41,3)))),0)</f>
        <v>0</v>
      </c>
      <c r="CV41" cm="1">
        <f t="array" ref="CV41">IFERROR(_xlfn.IFS(RIGHT(X41,3)="lue",VALUE(TRIM(LEFT(X41,3)))),0)</f>
        <v>0</v>
      </c>
      <c r="CW41" cm="1">
        <f t="array" ref="CW41">IFERROR(_xlfn.IFS(RIGHT(Y41,3)="lue",VALUE(TRIM(LEFT(Y41,3)))),0)</f>
        <v>5</v>
      </c>
      <c r="CX41" cm="1">
        <f t="array" ref="CX41">IFERROR(_xlfn.IFS(RIGHT(Z41,3)="lue",VALUE(TRIM(LEFT(Z41,3)))),0)</f>
        <v>0</v>
      </c>
      <c r="CY41" cm="1">
        <f t="array" ref="CY41">IFERROR(_xlfn.IFS(RIGHT(AA41,3)="lue",VALUE(TRIM(LEFT(AA41,3)))),0)</f>
        <v>0</v>
      </c>
      <c r="CZ41" cm="1">
        <f t="array" ref="CZ41">IFERROR(_xlfn.IFS(RIGHT(AB41,3)="lue",VALUE(TRIM(LEFT(AB41,3)))),0)</f>
        <v>0</v>
      </c>
      <c r="DA41" cm="1">
        <f t="array" ref="DA41">IFERROR(_xlfn.IFS(RIGHT(AC41,3)="lue",VALUE(TRIM(LEFT(AC41,3)))),0)</f>
        <v>0</v>
      </c>
      <c r="DB41" cm="1">
        <f t="array" ref="DB41">IFERROR(_xlfn.IFS(RIGHT(AD41,3)="lue",VALUE(TRIM(LEFT(AD41,3)))),0)</f>
        <v>0</v>
      </c>
      <c r="DC41" cm="1">
        <f t="array" ref="DC41">IFERROR(_xlfn.IFS(RIGHT(AE41,3)="lue",VALUE(TRIM(LEFT(AE41,3)))),0)</f>
        <v>0</v>
      </c>
      <c r="DD41" cm="1">
        <f t="array" ref="DD41">IFERROR(_xlfn.IFS(RIGHT(AF41,3)="lue",VALUE(TRIM(LEFT(AF41,3)))),0)</f>
        <v>0</v>
      </c>
      <c r="DE41" cm="1">
        <f t="array" ref="DE41">IFERROR(_xlfn.IFS(RIGHT(AG41,3)="lue",VALUE(TRIM(LEFT(AG41,3)))),0)</f>
        <v>0</v>
      </c>
      <c r="DF41" cm="1">
        <f t="array" ref="DF41">IFERROR(_xlfn.IFS(RIGHT(AH41,3)="lue",VALUE(TRIM(LEFT(AH41,3)))),0)</f>
        <v>0</v>
      </c>
    </row>
    <row r="42" spans="2:110">
      <c r="B42" s="2" t="s">
        <v>66</v>
      </c>
      <c r="C42">
        <f>VALUE(TRIM(SUBSTITUTE(_xlfn.TEXTBEFORE(B42,":"),"Game","")))</f>
        <v>34</v>
      </c>
      <c r="D42" cm="1">
        <f t="array" ref="D42">SUM(--AJ42:BA42)</f>
        <v>18</v>
      </c>
      <c r="E42" t="b">
        <f>D42=$K$4</f>
        <v>1</v>
      </c>
      <c r="F42">
        <f>MAX(BC42:BT42)</f>
        <v>12</v>
      </c>
      <c r="G42">
        <f>MAX(BV42:CM42)</f>
        <v>2</v>
      </c>
      <c r="H42">
        <f>MAX(CO42:DF42)</f>
        <v>14</v>
      </c>
      <c r="I42">
        <f>PRODUCT(F42:H42)</f>
        <v>336</v>
      </c>
      <c r="J42" t="str" cm="1">
        <f t="array" ref="J42:N42">_xlfn.TEXTSPLIT(_xlfn.TEXTAFTER(B42,":"),";")</f>
        <v xml:space="preserve"> 9 blue, 1 green, 9 red</v>
      </c>
      <c r="K42" t="str">
        <v xml:space="preserve"> 12 blue, 2 green, 12 red</v>
      </c>
      <c r="L42" t="str">
        <v xml:space="preserve"> 3 blue, 12 red</v>
      </c>
      <c r="M42" t="str">
        <v xml:space="preserve"> 2 green, 14 blue, 11 red</v>
      </c>
      <c r="N42" t="str">
        <v xml:space="preserve"> 10 red, 12 blue</v>
      </c>
      <c r="P42" s="1"/>
      <c r="Q42" t="str" cm="1">
        <f t="array" ref="Q42:S42">IFERROR(_xlfn.TEXTSPLIT(J42,","),"")</f>
        <v xml:space="preserve"> 9 blue</v>
      </c>
      <c r="R42" t="str">
        <v xml:space="preserve"> 1 green</v>
      </c>
      <c r="S42" t="str">
        <v xml:space="preserve"> 9 red</v>
      </c>
      <c r="T42" t="str" cm="1">
        <f t="array" ref="T42:V42">IFERROR(_xlfn.TEXTSPLIT(K42,","),"")</f>
        <v xml:space="preserve"> 12 blue</v>
      </c>
      <c r="U42" t="str">
        <v xml:space="preserve"> 2 green</v>
      </c>
      <c r="V42" t="str">
        <v xml:space="preserve"> 12 red</v>
      </c>
      <c r="W42" t="str" cm="1">
        <f t="array" ref="W42:X42">IFERROR(_xlfn.TEXTSPLIT(L42,","),"")</f>
        <v xml:space="preserve"> 3 blue</v>
      </c>
      <c r="X42" t="str">
        <v xml:space="preserve"> 12 red</v>
      </c>
      <c r="Z42" t="str" cm="1">
        <f t="array" ref="Z42:AB42">IFERROR(_xlfn.TEXTSPLIT(M42,","),"")</f>
        <v xml:space="preserve"> 2 green</v>
      </c>
      <c r="AA42" t="str">
        <v xml:space="preserve"> 14 blue</v>
      </c>
      <c r="AB42" t="str">
        <v xml:space="preserve"> 11 red</v>
      </c>
      <c r="AC42" t="str" cm="1">
        <f t="array" ref="AC42:AD42">IFERROR(_xlfn.TEXTSPLIT(N42,","),"")</f>
        <v xml:space="preserve"> 10 red</v>
      </c>
      <c r="AD42" t="str">
        <v xml:space="preserve"> 12 blue</v>
      </c>
      <c r="AF42" t="str" cm="1">
        <f t="array" ref="AF42">IFERROR(_xlfn.TEXTSPLIT(O42,","),"")</f>
        <v/>
      </c>
      <c r="AI42" s="1"/>
      <c r="AJ42" t="b" cm="1">
        <f t="array" ref="AJ42">_xlfn.IFS(RIGHT(Q42,3)="red",VALUE(TRIM(LEFT(Q42,3)))&lt;=$D$4,RIGHT(Q42,3)="een",VALUE(TRIM(LEFT(Q42,3)))&lt;=$D$5,RIGHT(Q42,3)="lue",VALUE(TRIM(LEFT(Q42,3)))&lt;=$D$6,Q42="",TRUE,TRUE,"")</f>
        <v>1</v>
      </c>
      <c r="AK42" t="b" cm="1">
        <f t="array" ref="AK42">_xlfn.IFS(RIGHT(R42,3)="red",VALUE(TRIM(LEFT(R42,3)))&lt;=$D$4,RIGHT(R42,3)="een",VALUE(TRIM(LEFT(R42,3)))&lt;=$D$5,RIGHT(R42,3)="lue",VALUE(TRIM(LEFT(R42,3)))&lt;=$D$6,R42="",TRUE,TRUE,"")</f>
        <v>1</v>
      </c>
      <c r="AL42" t="b" cm="1">
        <f t="array" ref="AL42">_xlfn.IFS(RIGHT(S42,3)="red",VALUE(TRIM(LEFT(S42,3)))&lt;=$D$4,RIGHT(S42,3)="een",VALUE(TRIM(LEFT(S42,3)))&lt;=$D$5,RIGHT(S42,3)="lue",VALUE(TRIM(LEFT(S42,3)))&lt;=$D$6,S42="",TRUE,TRUE,"")</f>
        <v>1</v>
      </c>
      <c r="AM42" t="b" cm="1">
        <f t="array" ref="AM42">_xlfn.IFS(RIGHT(T42,3)="red",VALUE(TRIM(LEFT(T42,3)))&lt;=$D$4,RIGHT(T42,3)="een",VALUE(TRIM(LEFT(T42,3)))&lt;=$D$5,RIGHT(T42,3)="lue",VALUE(TRIM(LEFT(T42,3)))&lt;=$D$6,T42="",TRUE,TRUE,"")</f>
        <v>1</v>
      </c>
      <c r="AN42" t="b" cm="1">
        <f t="array" ref="AN42">_xlfn.IFS(RIGHT(U42,3)="red",VALUE(TRIM(LEFT(U42,3)))&lt;=$D$4,RIGHT(U42,3)="een",VALUE(TRIM(LEFT(U42,3)))&lt;=$D$5,RIGHT(U42,3)="lue",VALUE(TRIM(LEFT(U42,3)))&lt;=$D$6,U42="",TRUE,TRUE,"")</f>
        <v>1</v>
      </c>
      <c r="AO42" t="b" cm="1">
        <f t="array" ref="AO42">_xlfn.IFS(RIGHT(V42,3)="red",VALUE(TRIM(LEFT(V42,3)))&lt;=$D$4,RIGHT(V42,3)="een",VALUE(TRIM(LEFT(V42,3)))&lt;=$D$5,RIGHT(V42,3)="lue",VALUE(TRIM(LEFT(V42,3)))&lt;=$D$6,V42="",TRUE,TRUE,"")</f>
        <v>1</v>
      </c>
      <c r="AP42" t="b" cm="1">
        <f t="array" ref="AP42">_xlfn.IFS(RIGHT(W42,3)="red",VALUE(TRIM(LEFT(W42,3)))&lt;=$D$4,RIGHT(W42,3)="een",VALUE(TRIM(LEFT(W42,3)))&lt;=$D$5,RIGHT(W42,3)="lue",VALUE(TRIM(LEFT(W42,3)))&lt;=$D$6,W42="",TRUE,TRUE,"")</f>
        <v>1</v>
      </c>
      <c r="AQ42" t="b" cm="1">
        <f t="array" ref="AQ42">_xlfn.IFS(RIGHT(X42,3)="red",VALUE(TRIM(LEFT(X42,3)))&lt;=$D$4,RIGHT(X42,3)="een",VALUE(TRIM(LEFT(X42,3)))&lt;=$D$5,RIGHT(X42,3)="lue",VALUE(TRIM(LEFT(X42,3)))&lt;=$D$6,X42="",TRUE,TRUE,"")</f>
        <v>1</v>
      </c>
      <c r="AR42" t="b" cm="1">
        <f t="array" ref="AR42">_xlfn.IFS(RIGHT(Y42,3)="red",VALUE(TRIM(LEFT(Y42,3)))&lt;=$D$4,RIGHT(Y42,3)="een",VALUE(TRIM(LEFT(Y42,3)))&lt;=$D$5,RIGHT(Y42,3)="lue",VALUE(TRIM(LEFT(Y42,3)))&lt;=$D$6,Y42="",TRUE,TRUE,"")</f>
        <v>1</v>
      </c>
      <c r="AS42" t="b" cm="1">
        <f t="array" ref="AS42">_xlfn.IFS(RIGHT(Z42,3)="red",VALUE(TRIM(LEFT(Z42,3)))&lt;=$D$4,RIGHT(Z42,3)="een",VALUE(TRIM(LEFT(Z42,3)))&lt;=$D$5,RIGHT(Z42,3)="lue",VALUE(TRIM(LEFT(Z42,3)))&lt;=$D$6,Z42="",TRUE,TRUE,"")</f>
        <v>1</v>
      </c>
      <c r="AT42" t="b" cm="1">
        <f t="array" ref="AT42">_xlfn.IFS(RIGHT(AA42,3)="red",VALUE(TRIM(LEFT(AA42,3)))&lt;=$D$4,RIGHT(AA42,3)="een",VALUE(TRIM(LEFT(AA42,3)))&lt;=$D$5,RIGHT(AA42,3)="lue",VALUE(TRIM(LEFT(AA42,3)))&lt;=$D$6,AA42="",TRUE,TRUE,"")</f>
        <v>1</v>
      </c>
      <c r="AU42" t="b" cm="1">
        <f t="array" ref="AU42">_xlfn.IFS(RIGHT(AB42,3)="red",VALUE(TRIM(LEFT(AB42,3)))&lt;=$D$4,RIGHT(AB42,3)="een",VALUE(TRIM(LEFT(AB42,3)))&lt;=$D$5,RIGHT(AB42,3)="lue",VALUE(TRIM(LEFT(AB42,3)))&lt;=$D$6,AB42="",TRUE,TRUE,"")</f>
        <v>1</v>
      </c>
      <c r="AV42" t="b" cm="1">
        <f t="array" ref="AV42">_xlfn.IFS(RIGHT(AC42,3)="red",VALUE(TRIM(LEFT(AC42,3)))&lt;=$D$4,RIGHT(AC42,3)="een",VALUE(TRIM(LEFT(AC42,3)))&lt;=$D$5,RIGHT(AC42,3)="lue",VALUE(TRIM(LEFT(AC42,3)))&lt;=$D$6,AC42="",TRUE,TRUE,"")</f>
        <v>1</v>
      </c>
      <c r="AW42" t="b" cm="1">
        <f t="array" ref="AW42">_xlfn.IFS(RIGHT(AD42,3)="red",VALUE(TRIM(LEFT(AD42,3)))&lt;=$D$4,RIGHT(AD42,3)="een",VALUE(TRIM(LEFT(AD42,3)))&lt;=$D$5,RIGHT(AD42,3)="lue",VALUE(TRIM(LEFT(AD42,3)))&lt;=$D$6,AD42="",TRUE,TRUE,"")</f>
        <v>1</v>
      </c>
      <c r="AX42" t="b" cm="1">
        <f t="array" ref="AX42">_xlfn.IFS(RIGHT(AE42,3)="red",VALUE(TRIM(LEFT(AE42,3)))&lt;=$D$4,RIGHT(AE42,3)="een",VALUE(TRIM(LEFT(AE42,3)))&lt;=$D$5,RIGHT(AE42,3)="lue",VALUE(TRIM(LEFT(AE42,3)))&lt;=$D$6,AE42="",TRUE,TRUE,"")</f>
        <v>1</v>
      </c>
      <c r="AY42" t="b" cm="1">
        <f t="array" ref="AY42">_xlfn.IFS(RIGHT(AF42,3)="red",VALUE(TRIM(LEFT(AF42,3)))&lt;=$D$4,RIGHT(AF42,3)="een",VALUE(TRIM(LEFT(AF42,3)))&lt;=$D$5,RIGHT(AF42,3)="lue",VALUE(TRIM(LEFT(AF42,3)))&lt;=$D$6,AF42="",TRUE,TRUE,"")</f>
        <v>1</v>
      </c>
      <c r="AZ42" t="b" cm="1">
        <f t="array" ref="AZ42">_xlfn.IFS(RIGHT(AG42,3)="red",VALUE(TRIM(LEFT(AG42,3)))&lt;=$D$4,RIGHT(AG42,3)="een",VALUE(TRIM(LEFT(AG42,3)))&lt;=$D$5,RIGHT(AG42,3)="lue",VALUE(TRIM(LEFT(AG42,3)))&lt;=$D$6,AG42="",TRUE,TRUE,"")</f>
        <v>1</v>
      </c>
      <c r="BA42" t="b" cm="1">
        <f t="array" ref="BA42">_xlfn.IFS(RIGHT(AH42,3)="red",VALUE(TRIM(LEFT(AH42,3)))&lt;=$D$4,RIGHT(AH42,3)="een",VALUE(TRIM(LEFT(AH42,3)))&lt;=$D$5,RIGHT(AH42,3)="lue",VALUE(TRIM(LEFT(AH42,3)))&lt;=$D$6,AH42="",TRUE,TRUE,"")</f>
        <v>1</v>
      </c>
      <c r="BB42" s="1"/>
      <c r="BC42" cm="1">
        <f t="array" ref="BC42">IFERROR(_xlfn.IFS(RIGHT(Q42,3)="red",VALUE(TRIM(LEFT(Q42,3)))),0)</f>
        <v>0</v>
      </c>
      <c r="BD42" cm="1">
        <f t="array" ref="BD42">IFERROR(_xlfn.IFS(RIGHT(R42,3)="red",VALUE(TRIM(LEFT(R42,3)))),0)</f>
        <v>0</v>
      </c>
      <c r="BE42" cm="1">
        <f t="array" ref="BE42">IFERROR(_xlfn.IFS(RIGHT(S42,3)="red",VALUE(TRIM(LEFT(S42,3)))),0)</f>
        <v>9</v>
      </c>
      <c r="BF42" cm="1">
        <f t="array" ref="BF42">IFERROR(_xlfn.IFS(RIGHT(T42,3)="red",VALUE(TRIM(LEFT(T42,3)))),0)</f>
        <v>0</v>
      </c>
      <c r="BG42" cm="1">
        <f t="array" ref="BG42">IFERROR(_xlfn.IFS(RIGHT(U42,3)="red",VALUE(TRIM(LEFT(U42,3)))),0)</f>
        <v>0</v>
      </c>
      <c r="BH42" cm="1">
        <f t="array" ref="BH42">IFERROR(_xlfn.IFS(RIGHT(V42,3)="red",VALUE(TRIM(LEFT(V42,3)))),0)</f>
        <v>12</v>
      </c>
      <c r="BI42" cm="1">
        <f t="array" ref="BI42">IFERROR(_xlfn.IFS(RIGHT(W42,3)="red",VALUE(TRIM(LEFT(W42,3)))),0)</f>
        <v>0</v>
      </c>
      <c r="BJ42" cm="1">
        <f t="array" ref="BJ42">IFERROR(_xlfn.IFS(RIGHT(X42,3)="red",VALUE(TRIM(LEFT(X42,3)))),0)</f>
        <v>12</v>
      </c>
      <c r="BK42" cm="1">
        <f t="array" ref="BK42">IFERROR(_xlfn.IFS(RIGHT(Y42,3)="red",VALUE(TRIM(LEFT(Y42,3)))),0)</f>
        <v>0</v>
      </c>
      <c r="BL42" cm="1">
        <f t="array" ref="BL42">IFERROR(_xlfn.IFS(RIGHT(Z42,3)="red",VALUE(TRIM(LEFT(Z42,3)))),0)</f>
        <v>0</v>
      </c>
      <c r="BM42" cm="1">
        <f t="array" ref="BM42">IFERROR(_xlfn.IFS(RIGHT(AA42,3)="red",VALUE(TRIM(LEFT(AA42,3)))),0)</f>
        <v>0</v>
      </c>
      <c r="BN42" cm="1">
        <f t="array" ref="BN42">IFERROR(_xlfn.IFS(RIGHT(AB42,3)="red",VALUE(TRIM(LEFT(AB42,3)))),0)</f>
        <v>11</v>
      </c>
      <c r="BO42" cm="1">
        <f t="array" ref="BO42">IFERROR(_xlfn.IFS(RIGHT(AC42,3)="red",VALUE(TRIM(LEFT(AC42,3)))),0)</f>
        <v>10</v>
      </c>
      <c r="BP42" cm="1">
        <f t="array" ref="BP42">IFERROR(_xlfn.IFS(RIGHT(AD42,3)="red",VALUE(TRIM(LEFT(AD42,3)))),0)</f>
        <v>0</v>
      </c>
      <c r="BQ42" cm="1">
        <f t="array" ref="BQ42">IFERROR(_xlfn.IFS(RIGHT(AE42,3)="red",VALUE(TRIM(LEFT(AE42,3)))),0)</f>
        <v>0</v>
      </c>
      <c r="BR42" cm="1">
        <f t="array" ref="BR42">IFERROR(_xlfn.IFS(RIGHT(AF42,3)="red",VALUE(TRIM(LEFT(AF42,3)))),0)</f>
        <v>0</v>
      </c>
      <c r="BS42" cm="1">
        <f t="array" ref="BS42">IFERROR(_xlfn.IFS(RIGHT(AG42,3)="red",VALUE(TRIM(LEFT(AG42,3)))),0)</f>
        <v>0</v>
      </c>
      <c r="BT42" cm="1">
        <f t="array" ref="BT42">IFERROR(_xlfn.IFS(RIGHT(AH42,3)="red",VALUE(TRIM(LEFT(AH42,3)))),0)</f>
        <v>0</v>
      </c>
      <c r="BU42" s="1"/>
      <c r="BV42" cm="1">
        <f t="array" ref="BV42">IFERROR(_xlfn.IFS(RIGHT(Q42,3)="een",VALUE(TRIM(LEFT(Q42,3)))),0)</f>
        <v>0</v>
      </c>
      <c r="BW42" cm="1">
        <f t="array" ref="BW42">IFERROR(_xlfn.IFS(RIGHT(R42,3)="een",VALUE(TRIM(LEFT(R42,3)))),0)</f>
        <v>1</v>
      </c>
      <c r="BX42" cm="1">
        <f t="array" ref="BX42">IFERROR(_xlfn.IFS(RIGHT(S42,3)="een",VALUE(TRIM(LEFT(S42,3)))),0)</f>
        <v>0</v>
      </c>
      <c r="BY42" cm="1">
        <f t="array" ref="BY42">IFERROR(_xlfn.IFS(RIGHT(T42,3)="een",VALUE(TRIM(LEFT(T42,3)))),0)</f>
        <v>0</v>
      </c>
      <c r="BZ42" cm="1">
        <f t="array" ref="BZ42">IFERROR(_xlfn.IFS(RIGHT(U42,3)="een",VALUE(TRIM(LEFT(U42,3)))),0)</f>
        <v>2</v>
      </c>
      <c r="CA42" cm="1">
        <f t="array" ref="CA42">IFERROR(_xlfn.IFS(RIGHT(V42,3)="een",VALUE(TRIM(LEFT(V42,3)))),0)</f>
        <v>0</v>
      </c>
      <c r="CB42" cm="1">
        <f t="array" ref="CB42">IFERROR(_xlfn.IFS(RIGHT(W42,3)="een",VALUE(TRIM(LEFT(W42,3)))),0)</f>
        <v>0</v>
      </c>
      <c r="CC42" cm="1">
        <f t="array" ref="CC42">IFERROR(_xlfn.IFS(RIGHT(X42,3)="een",VALUE(TRIM(LEFT(X42,3)))),0)</f>
        <v>0</v>
      </c>
      <c r="CD42" cm="1">
        <f t="array" ref="CD42">IFERROR(_xlfn.IFS(RIGHT(Y42,3)="een",VALUE(TRIM(LEFT(Y42,3)))),0)</f>
        <v>0</v>
      </c>
      <c r="CE42" cm="1">
        <f t="array" ref="CE42">IFERROR(_xlfn.IFS(RIGHT(Z42,3)="een",VALUE(TRIM(LEFT(Z42,3)))),0)</f>
        <v>2</v>
      </c>
      <c r="CF42" cm="1">
        <f t="array" ref="CF42">IFERROR(_xlfn.IFS(RIGHT(AA42,3)="een",VALUE(TRIM(LEFT(AA42,3)))),0)</f>
        <v>0</v>
      </c>
      <c r="CG42" cm="1">
        <f t="array" ref="CG42">IFERROR(_xlfn.IFS(RIGHT(AB42,3)="een",VALUE(TRIM(LEFT(AB42,3)))),0)</f>
        <v>0</v>
      </c>
      <c r="CH42" cm="1">
        <f t="array" ref="CH42">IFERROR(_xlfn.IFS(RIGHT(AC42,3)="een",VALUE(TRIM(LEFT(AC42,3)))),0)</f>
        <v>0</v>
      </c>
      <c r="CI42" cm="1">
        <f t="array" ref="CI42">IFERROR(_xlfn.IFS(RIGHT(AD42,3)="een",VALUE(TRIM(LEFT(AD42,3)))),0)</f>
        <v>0</v>
      </c>
      <c r="CJ42" cm="1">
        <f t="array" ref="CJ42">IFERROR(_xlfn.IFS(RIGHT(AE42,3)="een",VALUE(TRIM(LEFT(AE42,3)))),0)</f>
        <v>0</v>
      </c>
      <c r="CK42" cm="1">
        <f t="array" ref="CK42">IFERROR(_xlfn.IFS(RIGHT(AF42,3)="een",VALUE(TRIM(LEFT(AF42,3)))),0)</f>
        <v>0</v>
      </c>
      <c r="CL42" cm="1">
        <f t="array" ref="CL42">IFERROR(_xlfn.IFS(RIGHT(AG42,3)="een",VALUE(TRIM(LEFT(AG42,3)))),0)</f>
        <v>0</v>
      </c>
      <c r="CM42" cm="1">
        <f t="array" ref="CM42">IFERROR(_xlfn.IFS(RIGHT(AH42,3)="een",VALUE(TRIM(LEFT(AH42,3)))),0)</f>
        <v>0</v>
      </c>
      <c r="CN42" s="1"/>
      <c r="CO42" cm="1">
        <f t="array" ref="CO42">IFERROR(_xlfn.IFS(RIGHT(Q42,3)="lue",VALUE(TRIM(LEFT(Q42,3)))),0)</f>
        <v>9</v>
      </c>
      <c r="CP42" cm="1">
        <f t="array" ref="CP42">IFERROR(_xlfn.IFS(RIGHT(R42,3)="lue",VALUE(TRIM(LEFT(R42,3)))),0)</f>
        <v>0</v>
      </c>
      <c r="CQ42" cm="1">
        <f t="array" ref="CQ42">IFERROR(_xlfn.IFS(RIGHT(S42,3)="lue",VALUE(TRIM(LEFT(S42,3)))),0)</f>
        <v>0</v>
      </c>
      <c r="CR42" cm="1">
        <f t="array" ref="CR42">IFERROR(_xlfn.IFS(RIGHT(T42,3)="lue",VALUE(TRIM(LEFT(T42,3)))),0)</f>
        <v>12</v>
      </c>
      <c r="CS42" cm="1">
        <f t="array" ref="CS42">IFERROR(_xlfn.IFS(RIGHT(U42,3)="lue",VALUE(TRIM(LEFT(U42,3)))),0)</f>
        <v>0</v>
      </c>
      <c r="CT42" cm="1">
        <f t="array" ref="CT42">IFERROR(_xlfn.IFS(RIGHT(V42,3)="lue",VALUE(TRIM(LEFT(V42,3)))),0)</f>
        <v>0</v>
      </c>
      <c r="CU42" cm="1">
        <f t="array" ref="CU42">IFERROR(_xlfn.IFS(RIGHT(W42,3)="lue",VALUE(TRIM(LEFT(W42,3)))),0)</f>
        <v>3</v>
      </c>
      <c r="CV42" cm="1">
        <f t="array" ref="CV42">IFERROR(_xlfn.IFS(RIGHT(X42,3)="lue",VALUE(TRIM(LEFT(X42,3)))),0)</f>
        <v>0</v>
      </c>
      <c r="CW42" cm="1">
        <f t="array" ref="CW42">IFERROR(_xlfn.IFS(RIGHT(Y42,3)="lue",VALUE(TRIM(LEFT(Y42,3)))),0)</f>
        <v>0</v>
      </c>
      <c r="CX42" cm="1">
        <f t="array" ref="CX42">IFERROR(_xlfn.IFS(RIGHT(Z42,3)="lue",VALUE(TRIM(LEFT(Z42,3)))),0)</f>
        <v>0</v>
      </c>
      <c r="CY42" cm="1">
        <f t="array" ref="CY42">IFERROR(_xlfn.IFS(RIGHT(AA42,3)="lue",VALUE(TRIM(LEFT(AA42,3)))),0)</f>
        <v>14</v>
      </c>
      <c r="CZ42" cm="1">
        <f t="array" ref="CZ42">IFERROR(_xlfn.IFS(RIGHT(AB42,3)="lue",VALUE(TRIM(LEFT(AB42,3)))),0)</f>
        <v>0</v>
      </c>
      <c r="DA42" cm="1">
        <f t="array" ref="DA42">IFERROR(_xlfn.IFS(RIGHT(AC42,3)="lue",VALUE(TRIM(LEFT(AC42,3)))),0)</f>
        <v>0</v>
      </c>
      <c r="DB42" cm="1">
        <f t="array" ref="DB42">IFERROR(_xlfn.IFS(RIGHT(AD42,3)="lue",VALUE(TRIM(LEFT(AD42,3)))),0)</f>
        <v>12</v>
      </c>
      <c r="DC42" cm="1">
        <f t="array" ref="DC42">IFERROR(_xlfn.IFS(RIGHT(AE42,3)="lue",VALUE(TRIM(LEFT(AE42,3)))),0)</f>
        <v>0</v>
      </c>
      <c r="DD42" cm="1">
        <f t="array" ref="DD42">IFERROR(_xlfn.IFS(RIGHT(AF42,3)="lue",VALUE(TRIM(LEFT(AF42,3)))),0)</f>
        <v>0</v>
      </c>
      <c r="DE42" cm="1">
        <f t="array" ref="DE42">IFERROR(_xlfn.IFS(RIGHT(AG42,3)="lue",VALUE(TRIM(LEFT(AG42,3)))),0)</f>
        <v>0</v>
      </c>
      <c r="DF42" cm="1">
        <f t="array" ref="DF42">IFERROR(_xlfn.IFS(RIGHT(AH42,3)="lue",VALUE(TRIM(LEFT(AH42,3)))),0)</f>
        <v>0</v>
      </c>
    </row>
    <row r="43" spans="2:110">
      <c r="B43" s="2" t="s">
        <v>65</v>
      </c>
      <c r="C43">
        <f>VALUE(TRIM(SUBSTITUTE(_xlfn.TEXTBEFORE(B43,":"),"Game","")))</f>
        <v>35</v>
      </c>
      <c r="D43" cm="1">
        <f t="array" ref="D43">SUM(--AJ43:BA43)</f>
        <v>18</v>
      </c>
      <c r="E43" t="b">
        <f>D43=$K$4</f>
        <v>1</v>
      </c>
      <c r="F43">
        <f>MAX(BC43:BT43)</f>
        <v>3</v>
      </c>
      <c r="G43">
        <f>MAX(BV43:CM43)</f>
        <v>6</v>
      </c>
      <c r="H43">
        <f>MAX(CO43:DF43)</f>
        <v>9</v>
      </c>
      <c r="I43">
        <f>PRODUCT(F43:H43)</f>
        <v>162</v>
      </c>
      <c r="J43" t="str" cm="1">
        <f t="array" ref="J43:M43">_xlfn.TEXTSPLIT(_xlfn.TEXTAFTER(B43,":"),";")</f>
        <v xml:space="preserve"> 6 blue, 2 red</v>
      </c>
      <c r="K43" t="str">
        <v xml:space="preserve"> 5 blue</v>
      </c>
      <c r="L43" t="str">
        <v xml:space="preserve"> 6 green, 9 blue, 3 red</v>
      </c>
      <c r="M43" t="str">
        <v xml:space="preserve"> 3 green, 1 red, 2 blue</v>
      </c>
      <c r="P43" s="1"/>
      <c r="Q43" t="str" cm="1">
        <f t="array" ref="Q43:R43">IFERROR(_xlfn.TEXTSPLIT(J43,","),"")</f>
        <v xml:space="preserve"> 6 blue</v>
      </c>
      <c r="R43" t="str">
        <v xml:space="preserve"> 2 red</v>
      </c>
      <c r="T43" t="str" cm="1">
        <f t="array" ref="T43">IFERROR(_xlfn.TEXTSPLIT(K43,","),"")</f>
        <v xml:space="preserve"> 5 blue</v>
      </c>
      <c r="W43" t="str" cm="1">
        <f t="array" ref="W43:Y43">IFERROR(_xlfn.TEXTSPLIT(L43,","),"")</f>
        <v xml:space="preserve"> 6 green</v>
      </c>
      <c r="X43" t="str">
        <v xml:space="preserve"> 9 blue</v>
      </c>
      <c r="Y43" t="str">
        <v xml:space="preserve"> 3 red</v>
      </c>
      <c r="Z43" t="str" cm="1">
        <f t="array" ref="Z43:AB43">IFERROR(_xlfn.TEXTSPLIT(M43,","),"")</f>
        <v xml:space="preserve"> 3 green</v>
      </c>
      <c r="AA43" t="str">
        <v xml:space="preserve"> 1 red</v>
      </c>
      <c r="AB43" t="str">
        <v xml:space="preserve"> 2 blue</v>
      </c>
      <c r="AC43" t="str" cm="1">
        <f t="array" ref="AC43">IFERROR(_xlfn.TEXTSPLIT(N43,","),"")</f>
        <v/>
      </c>
      <c r="AF43" t="str" cm="1">
        <f t="array" ref="AF43">IFERROR(_xlfn.TEXTSPLIT(O43,","),"")</f>
        <v/>
      </c>
      <c r="AI43" s="1"/>
      <c r="AJ43" t="b" cm="1">
        <f t="array" ref="AJ43">_xlfn.IFS(RIGHT(Q43,3)="red",VALUE(TRIM(LEFT(Q43,3)))&lt;=$D$4,RIGHT(Q43,3)="een",VALUE(TRIM(LEFT(Q43,3)))&lt;=$D$5,RIGHT(Q43,3)="lue",VALUE(TRIM(LEFT(Q43,3)))&lt;=$D$6,Q43="",TRUE,TRUE,"")</f>
        <v>1</v>
      </c>
      <c r="AK43" t="b" cm="1">
        <f t="array" ref="AK43">_xlfn.IFS(RIGHT(R43,3)="red",VALUE(TRIM(LEFT(R43,3)))&lt;=$D$4,RIGHT(R43,3)="een",VALUE(TRIM(LEFT(R43,3)))&lt;=$D$5,RIGHT(R43,3)="lue",VALUE(TRIM(LEFT(R43,3)))&lt;=$D$6,R43="",TRUE,TRUE,"")</f>
        <v>1</v>
      </c>
      <c r="AL43" t="b" cm="1">
        <f t="array" ref="AL43">_xlfn.IFS(RIGHT(S43,3)="red",VALUE(TRIM(LEFT(S43,3)))&lt;=$D$4,RIGHT(S43,3)="een",VALUE(TRIM(LEFT(S43,3)))&lt;=$D$5,RIGHT(S43,3)="lue",VALUE(TRIM(LEFT(S43,3)))&lt;=$D$6,S43="",TRUE,TRUE,"")</f>
        <v>1</v>
      </c>
      <c r="AM43" t="b" cm="1">
        <f t="array" ref="AM43">_xlfn.IFS(RIGHT(T43,3)="red",VALUE(TRIM(LEFT(T43,3)))&lt;=$D$4,RIGHT(T43,3)="een",VALUE(TRIM(LEFT(T43,3)))&lt;=$D$5,RIGHT(T43,3)="lue",VALUE(TRIM(LEFT(T43,3)))&lt;=$D$6,T43="",TRUE,TRUE,"")</f>
        <v>1</v>
      </c>
      <c r="AN43" t="b" cm="1">
        <f t="array" ref="AN43">_xlfn.IFS(RIGHT(U43,3)="red",VALUE(TRIM(LEFT(U43,3)))&lt;=$D$4,RIGHT(U43,3)="een",VALUE(TRIM(LEFT(U43,3)))&lt;=$D$5,RIGHT(U43,3)="lue",VALUE(TRIM(LEFT(U43,3)))&lt;=$D$6,U43="",TRUE,TRUE,"")</f>
        <v>1</v>
      </c>
      <c r="AO43" t="b" cm="1">
        <f t="array" ref="AO43">_xlfn.IFS(RIGHT(V43,3)="red",VALUE(TRIM(LEFT(V43,3)))&lt;=$D$4,RIGHT(V43,3)="een",VALUE(TRIM(LEFT(V43,3)))&lt;=$D$5,RIGHT(V43,3)="lue",VALUE(TRIM(LEFT(V43,3)))&lt;=$D$6,V43="",TRUE,TRUE,"")</f>
        <v>1</v>
      </c>
      <c r="AP43" t="b" cm="1">
        <f t="array" ref="AP43">_xlfn.IFS(RIGHT(W43,3)="red",VALUE(TRIM(LEFT(W43,3)))&lt;=$D$4,RIGHT(W43,3)="een",VALUE(TRIM(LEFT(W43,3)))&lt;=$D$5,RIGHT(W43,3)="lue",VALUE(TRIM(LEFT(W43,3)))&lt;=$D$6,W43="",TRUE,TRUE,"")</f>
        <v>1</v>
      </c>
      <c r="AQ43" t="b" cm="1">
        <f t="array" ref="AQ43">_xlfn.IFS(RIGHT(X43,3)="red",VALUE(TRIM(LEFT(X43,3)))&lt;=$D$4,RIGHT(X43,3)="een",VALUE(TRIM(LEFT(X43,3)))&lt;=$D$5,RIGHT(X43,3)="lue",VALUE(TRIM(LEFT(X43,3)))&lt;=$D$6,X43="",TRUE,TRUE,"")</f>
        <v>1</v>
      </c>
      <c r="AR43" t="b" cm="1">
        <f t="array" ref="AR43">_xlfn.IFS(RIGHT(Y43,3)="red",VALUE(TRIM(LEFT(Y43,3)))&lt;=$D$4,RIGHT(Y43,3)="een",VALUE(TRIM(LEFT(Y43,3)))&lt;=$D$5,RIGHT(Y43,3)="lue",VALUE(TRIM(LEFT(Y43,3)))&lt;=$D$6,Y43="",TRUE,TRUE,"")</f>
        <v>1</v>
      </c>
      <c r="AS43" t="b" cm="1">
        <f t="array" ref="AS43">_xlfn.IFS(RIGHT(Z43,3)="red",VALUE(TRIM(LEFT(Z43,3)))&lt;=$D$4,RIGHT(Z43,3)="een",VALUE(TRIM(LEFT(Z43,3)))&lt;=$D$5,RIGHT(Z43,3)="lue",VALUE(TRIM(LEFT(Z43,3)))&lt;=$D$6,Z43="",TRUE,TRUE,"")</f>
        <v>1</v>
      </c>
      <c r="AT43" t="b" cm="1">
        <f t="array" ref="AT43">_xlfn.IFS(RIGHT(AA43,3)="red",VALUE(TRIM(LEFT(AA43,3)))&lt;=$D$4,RIGHT(AA43,3)="een",VALUE(TRIM(LEFT(AA43,3)))&lt;=$D$5,RIGHT(AA43,3)="lue",VALUE(TRIM(LEFT(AA43,3)))&lt;=$D$6,AA43="",TRUE,TRUE,"")</f>
        <v>1</v>
      </c>
      <c r="AU43" t="b" cm="1">
        <f t="array" ref="AU43">_xlfn.IFS(RIGHT(AB43,3)="red",VALUE(TRIM(LEFT(AB43,3)))&lt;=$D$4,RIGHT(AB43,3)="een",VALUE(TRIM(LEFT(AB43,3)))&lt;=$D$5,RIGHT(AB43,3)="lue",VALUE(TRIM(LEFT(AB43,3)))&lt;=$D$6,AB43="",TRUE,TRUE,"")</f>
        <v>1</v>
      </c>
      <c r="AV43" t="b" cm="1">
        <f t="array" ref="AV43">_xlfn.IFS(RIGHT(AC43,3)="red",VALUE(TRIM(LEFT(AC43,3)))&lt;=$D$4,RIGHT(AC43,3)="een",VALUE(TRIM(LEFT(AC43,3)))&lt;=$D$5,RIGHT(AC43,3)="lue",VALUE(TRIM(LEFT(AC43,3)))&lt;=$D$6,AC43="",TRUE,TRUE,"")</f>
        <v>1</v>
      </c>
      <c r="AW43" t="b" cm="1">
        <f t="array" ref="AW43">_xlfn.IFS(RIGHT(AD43,3)="red",VALUE(TRIM(LEFT(AD43,3)))&lt;=$D$4,RIGHT(AD43,3)="een",VALUE(TRIM(LEFT(AD43,3)))&lt;=$D$5,RIGHT(AD43,3)="lue",VALUE(TRIM(LEFT(AD43,3)))&lt;=$D$6,AD43="",TRUE,TRUE,"")</f>
        <v>1</v>
      </c>
      <c r="AX43" t="b" cm="1">
        <f t="array" ref="AX43">_xlfn.IFS(RIGHT(AE43,3)="red",VALUE(TRIM(LEFT(AE43,3)))&lt;=$D$4,RIGHT(AE43,3)="een",VALUE(TRIM(LEFT(AE43,3)))&lt;=$D$5,RIGHT(AE43,3)="lue",VALUE(TRIM(LEFT(AE43,3)))&lt;=$D$6,AE43="",TRUE,TRUE,"")</f>
        <v>1</v>
      </c>
      <c r="AY43" t="b" cm="1">
        <f t="array" ref="AY43">_xlfn.IFS(RIGHT(AF43,3)="red",VALUE(TRIM(LEFT(AF43,3)))&lt;=$D$4,RIGHT(AF43,3)="een",VALUE(TRIM(LEFT(AF43,3)))&lt;=$D$5,RIGHT(AF43,3)="lue",VALUE(TRIM(LEFT(AF43,3)))&lt;=$D$6,AF43="",TRUE,TRUE,"")</f>
        <v>1</v>
      </c>
      <c r="AZ43" t="b" cm="1">
        <f t="array" ref="AZ43">_xlfn.IFS(RIGHT(AG43,3)="red",VALUE(TRIM(LEFT(AG43,3)))&lt;=$D$4,RIGHT(AG43,3)="een",VALUE(TRIM(LEFT(AG43,3)))&lt;=$D$5,RIGHT(AG43,3)="lue",VALUE(TRIM(LEFT(AG43,3)))&lt;=$D$6,AG43="",TRUE,TRUE,"")</f>
        <v>1</v>
      </c>
      <c r="BA43" t="b" cm="1">
        <f t="array" ref="BA43">_xlfn.IFS(RIGHT(AH43,3)="red",VALUE(TRIM(LEFT(AH43,3)))&lt;=$D$4,RIGHT(AH43,3)="een",VALUE(TRIM(LEFT(AH43,3)))&lt;=$D$5,RIGHT(AH43,3)="lue",VALUE(TRIM(LEFT(AH43,3)))&lt;=$D$6,AH43="",TRUE,TRUE,"")</f>
        <v>1</v>
      </c>
      <c r="BB43" s="1"/>
      <c r="BC43" cm="1">
        <f t="array" ref="BC43">IFERROR(_xlfn.IFS(RIGHT(Q43,3)="red",VALUE(TRIM(LEFT(Q43,3)))),0)</f>
        <v>0</v>
      </c>
      <c r="BD43" cm="1">
        <f t="array" ref="BD43">IFERROR(_xlfn.IFS(RIGHT(R43,3)="red",VALUE(TRIM(LEFT(R43,3)))),0)</f>
        <v>2</v>
      </c>
      <c r="BE43" cm="1">
        <f t="array" ref="BE43">IFERROR(_xlfn.IFS(RIGHT(S43,3)="red",VALUE(TRIM(LEFT(S43,3)))),0)</f>
        <v>0</v>
      </c>
      <c r="BF43" cm="1">
        <f t="array" ref="BF43">IFERROR(_xlfn.IFS(RIGHT(T43,3)="red",VALUE(TRIM(LEFT(T43,3)))),0)</f>
        <v>0</v>
      </c>
      <c r="BG43" cm="1">
        <f t="array" ref="BG43">IFERROR(_xlfn.IFS(RIGHT(U43,3)="red",VALUE(TRIM(LEFT(U43,3)))),0)</f>
        <v>0</v>
      </c>
      <c r="BH43" cm="1">
        <f t="array" ref="BH43">IFERROR(_xlfn.IFS(RIGHT(V43,3)="red",VALUE(TRIM(LEFT(V43,3)))),0)</f>
        <v>0</v>
      </c>
      <c r="BI43" cm="1">
        <f t="array" ref="BI43">IFERROR(_xlfn.IFS(RIGHT(W43,3)="red",VALUE(TRIM(LEFT(W43,3)))),0)</f>
        <v>0</v>
      </c>
      <c r="BJ43" cm="1">
        <f t="array" ref="BJ43">IFERROR(_xlfn.IFS(RIGHT(X43,3)="red",VALUE(TRIM(LEFT(X43,3)))),0)</f>
        <v>0</v>
      </c>
      <c r="BK43" cm="1">
        <f t="array" ref="BK43">IFERROR(_xlfn.IFS(RIGHT(Y43,3)="red",VALUE(TRIM(LEFT(Y43,3)))),0)</f>
        <v>3</v>
      </c>
      <c r="BL43" cm="1">
        <f t="array" ref="BL43">IFERROR(_xlfn.IFS(RIGHT(Z43,3)="red",VALUE(TRIM(LEFT(Z43,3)))),0)</f>
        <v>0</v>
      </c>
      <c r="BM43" cm="1">
        <f t="array" ref="BM43">IFERROR(_xlfn.IFS(RIGHT(AA43,3)="red",VALUE(TRIM(LEFT(AA43,3)))),0)</f>
        <v>1</v>
      </c>
      <c r="BN43" cm="1">
        <f t="array" ref="BN43">IFERROR(_xlfn.IFS(RIGHT(AB43,3)="red",VALUE(TRIM(LEFT(AB43,3)))),0)</f>
        <v>0</v>
      </c>
      <c r="BO43" cm="1">
        <f t="array" ref="BO43">IFERROR(_xlfn.IFS(RIGHT(AC43,3)="red",VALUE(TRIM(LEFT(AC43,3)))),0)</f>
        <v>0</v>
      </c>
      <c r="BP43" cm="1">
        <f t="array" ref="BP43">IFERROR(_xlfn.IFS(RIGHT(AD43,3)="red",VALUE(TRIM(LEFT(AD43,3)))),0)</f>
        <v>0</v>
      </c>
      <c r="BQ43" cm="1">
        <f t="array" ref="BQ43">IFERROR(_xlfn.IFS(RIGHT(AE43,3)="red",VALUE(TRIM(LEFT(AE43,3)))),0)</f>
        <v>0</v>
      </c>
      <c r="BR43" cm="1">
        <f t="array" ref="BR43">IFERROR(_xlfn.IFS(RIGHT(AF43,3)="red",VALUE(TRIM(LEFT(AF43,3)))),0)</f>
        <v>0</v>
      </c>
      <c r="BS43" cm="1">
        <f t="array" ref="BS43">IFERROR(_xlfn.IFS(RIGHT(AG43,3)="red",VALUE(TRIM(LEFT(AG43,3)))),0)</f>
        <v>0</v>
      </c>
      <c r="BT43" cm="1">
        <f t="array" ref="BT43">IFERROR(_xlfn.IFS(RIGHT(AH43,3)="red",VALUE(TRIM(LEFT(AH43,3)))),0)</f>
        <v>0</v>
      </c>
      <c r="BU43" s="1"/>
      <c r="BV43" cm="1">
        <f t="array" ref="BV43">IFERROR(_xlfn.IFS(RIGHT(Q43,3)="een",VALUE(TRIM(LEFT(Q43,3)))),0)</f>
        <v>0</v>
      </c>
      <c r="BW43" cm="1">
        <f t="array" ref="BW43">IFERROR(_xlfn.IFS(RIGHT(R43,3)="een",VALUE(TRIM(LEFT(R43,3)))),0)</f>
        <v>0</v>
      </c>
      <c r="BX43" cm="1">
        <f t="array" ref="BX43">IFERROR(_xlfn.IFS(RIGHT(S43,3)="een",VALUE(TRIM(LEFT(S43,3)))),0)</f>
        <v>0</v>
      </c>
      <c r="BY43" cm="1">
        <f t="array" ref="BY43">IFERROR(_xlfn.IFS(RIGHT(T43,3)="een",VALUE(TRIM(LEFT(T43,3)))),0)</f>
        <v>0</v>
      </c>
      <c r="BZ43" cm="1">
        <f t="array" ref="BZ43">IFERROR(_xlfn.IFS(RIGHT(U43,3)="een",VALUE(TRIM(LEFT(U43,3)))),0)</f>
        <v>0</v>
      </c>
      <c r="CA43" cm="1">
        <f t="array" ref="CA43">IFERROR(_xlfn.IFS(RIGHT(V43,3)="een",VALUE(TRIM(LEFT(V43,3)))),0)</f>
        <v>0</v>
      </c>
      <c r="CB43" cm="1">
        <f t="array" ref="CB43">IFERROR(_xlfn.IFS(RIGHT(W43,3)="een",VALUE(TRIM(LEFT(W43,3)))),0)</f>
        <v>6</v>
      </c>
      <c r="CC43" cm="1">
        <f t="array" ref="CC43">IFERROR(_xlfn.IFS(RIGHT(X43,3)="een",VALUE(TRIM(LEFT(X43,3)))),0)</f>
        <v>0</v>
      </c>
      <c r="CD43" cm="1">
        <f t="array" ref="CD43">IFERROR(_xlfn.IFS(RIGHT(Y43,3)="een",VALUE(TRIM(LEFT(Y43,3)))),0)</f>
        <v>0</v>
      </c>
      <c r="CE43" cm="1">
        <f t="array" ref="CE43">IFERROR(_xlfn.IFS(RIGHT(Z43,3)="een",VALUE(TRIM(LEFT(Z43,3)))),0)</f>
        <v>3</v>
      </c>
      <c r="CF43" cm="1">
        <f t="array" ref="CF43">IFERROR(_xlfn.IFS(RIGHT(AA43,3)="een",VALUE(TRIM(LEFT(AA43,3)))),0)</f>
        <v>0</v>
      </c>
      <c r="CG43" cm="1">
        <f t="array" ref="CG43">IFERROR(_xlfn.IFS(RIGHT(AB43,3)="een",VALUE(TRIM(LEFT(AB43,3)))),0)</f>
        <v>0</v>
      </c>
      <c r="CH43" cm="1">
        <f t="array" ref="CH43">IFERROR(_xlfn.IFS(RIGHT(AC43,3)="een",VALUE(TRIM(LEFT(AC43,3)))),0)</f>
        <v>0</v>
      </c>
      <c r="CI43" cm="1">
        <f t="array" ref="CI43">IFERROR(_xlfn.IFS(RIGHT(AD43,3)="een",VALUE(TRIM(LEFT(AD43,3)))),0)</f>
        <v>0</v>
      </c>
      <c r="CJ43" cm="1">
        <f t="array" ref="CJ43">IFERROR(_xlfn.IFS(RIGHT(AE43,3)="een",VALUE(TRIM(LEFT(AE43,3)))),0)</f>
        <v>0</v>
      </c>
      <c r="CK43" cm="1">
        <f t="array" ref="CK43">IFERROR(_xlfn.IFS(RIGHT(AF43,3)="een",VALUE(TRIM(LEFT(AF43,3)))),0)</f>
        <v>0</v>
      </c>
      <c r="CL43" cm="1">
        <f t="array" ref="CL43">IFERROR(_xlfn.IFS(RIGHT(AG43,3)="een",VALUE(TRIM(LEFT(AG43,3)))),0)</f>
        <v>0</v>
      </c>
      <c r="CM43" cm="1">
        <f t="array" ref="CM43">IFERROR(_xlfn.IFS(RIGHT(AH43,3)="een",VALUE(TRIM(LEFT(AH43,3)))),0)</f>
        <v>0</v>
      </c>
      <c r="CN43" s="1"/>
      <c r="CO43" cm="1">
        <f t="array" ref="CO43">IFERROR(_xlfn.IFS(RIGHT(Q43,3)="lue",VALUE(TRIM(LEFT(Q43,3)))),0)</f>
        <v>6</v>
      </c>
      <c r="CP43" cm="1">
        <f t="array" ref="CP43">IFERROR(_xlfn.IFS(RIGHT(R43,3)="lue",VALUE(TRIM(LEFT(R43,3)))),0)</f>
        <v>0</v>
      </c>
      <c r="CQ43" cm="1">
        <f t="array" ref="CQ43">IFERROR(_xlfn.IFS(RIGHT(S43,3)="lue",VALUE(TRIM(LEFT(S43,3)))),0)</f>
        <v>0</v>
      </c>
      <c r="CR43" cm="1">
        <f t="array" ref="CR43">IFERROR(_xlfn.IFS(RIGHT(T43,3)="lue",VALUE(TRIM(LEFT(T43,3)))),0)</f>
        <v>5</v>
      </c>
      <c r="CS43" cm="1">
        <f t="array" ref="CS43">IFERROR(_xlfn.IFS(RIGHT(U43,3)="lue",VALUE(TRIM(LEFT(U43,3)))),0)</f>
        <v>0</v>
      </c>
      <c r="CT43" cm="1">
        <f t="array" ref="CT43">IFERROR(_xlfn.IFS(RIGHT(V43,3)="lue",VALUE(TRIM(LEFT(V43,3)))),0)</f>
        <v>0</v>
      </c>
      <c r="CU43" cm="1">
        <f t="array" ref="CU43">IFERROR(_xlfn.IFS(RIGHT(W43,3)="lue",VALUE(TRIM(LEFT(W43,3)))),0)</f>
        <v>0</v>
      </c>
      <c r="CV43" cm="1">
        <f t="array" ref="CV43">IFERROR(_xlfn.IFS(RIGHT(X43,3)="lue",VALUE(TRIM(LEFT(X43,3)))),0)</f>
        <v>9</v>
      </c>
      <c r="CW43" cm="1">
        <f t="array" ref="CW43">IFERROR(_xlfn.IFS(RIGHT(Y43,3)="lue",VALUE(TRIM(LEFT(Y43,3)))),0)</f>
        <v>0</v>
      </c>
      <c r="CX43" cm="1">
        <f t="array" ref="CX43">IFERROR(_xlfn.IFS(RIGHT(Z43,3)="lue",VALUE(TRIM(LEFT(Z43,3)))),0)</f>
        <v>0</v>
      </c>
      <c r="CY43" cm="1">
        <f t="array" ref="CY43">IFERROR(_xlfn.IFS(RIGHT(AA43,3)="lue",VALUE(TRIM(LEFT(AA43,3)))),0)</f>
        <v>0</v>
      </c>
      <c r="CZ43" cm="1">
        <f t="array" ref="CZ43">IFERROR(_xlfn.IFS(RIGHT(AB43,3)="lue",VALUE(TRIM(LEFT(AB43,3)))),0)</f>
        <v>2</v>
      </c>
      <c r="DA43" cm="1">
        <f t="array" ref="DA43">IFERROR(_xlfn.IFS(RIGHT(AC43,3)="lue",VALUE(TRIM(LEFT(AC43,3)))),0)</f>
        <v>0</v>
      </c>
      <c r="DB43" cm="1">
        <f t="array" ref="DB43">IFERROR(_xlfn.IFS(RIGHT(AD43,3)="lue",VALUE(TRIM(LEFT(AD43,3)))),0)</f>
        <v>0</v>
      </c>
      <c r="DC43" cm="1">
        <f t="array" ref="DC43">IFERROR(_xlfn.IFS(RIGHT(AE43,3)="lue",VALUE(TRIM(LEFT(AE43,3)))),0)</f>
        <v>0</v>
      </c>
      <c r="DD43" cm="1">
        <f t="array" ref="DD43">IFERROR(_xlfn.IFS(RIGHT(AF43,3)="lue",VALUE(TRIM(LEFT(AF43,3)))),0)</f>
        <v>0</v>
      </c>
      <c r="DE43" cm="1">
        <f t="array" ref="DE43">IFERROR(_xlfn.IFS(RIGHT(AG43,3)="lue",VALUE(TRIM(LEFT(AG43,3)))),0)</f>
        <v>0</v>
      </c>
      <c r="DF43" cm="1">
        <f t="array" ref="DF43">IFERROR(_xlfn.IFS(RIGHT(AH43,3)="lue",VALUE(TRIM(LEFT(AH43,3)))),0)</f>
        <v>0</v>
      </c>
    </row>
    <row r="44" spans="2:110">
      <c r="B44" s="2" t="s">
        <v>64</v>
      </c>
      <c r="C44">
        <f>VALUE(TRIM(SUBSTITUTE(_xlfn.TEXTBEFORE(B44,":"),"Game","")))</f>
        <v>36</v>
      </c>
      <c r="D44" cm="1">
        <f t="array" ref="D44">SUM(--AJ44:BA44)</f>
        <v>17</v>
      </c>
      <c r="E44" t="b">
        <f>D44=$K$4</f>
        <v>0</v>
      </c>
      <c r="F44">
        <f>MAX(BC44:BT44)</f>
        <v>7</v>
      </c>
      <c r="G44">
        <f>MAX(BV44:CM44)</f>
        <v>6</v>
      </c>
      <c r="H44">
        <f>MAX(CO44:DF44)</f>
        <v>16</v>
      </c>
      <c r="I44">
        <f>PRODUCT(F44:H44)</f>
        <v>672</v>
      </c>
      <c r="J44" t="str" cm="1">
        <f t="array" ref="J44:O44">_xlfn.TEXTSPLIT(_xlfn.TEXTAFTER(B44,":"),";")</f>
        <v xml:space="preserve"> 9 blue, 4 green, 6 red</v>
      </c>
      <c r="K44" t="str">
        <v xml:space="preserve"> 2 red, 4 green</v>
      </c>
      <c r="L44" t="str">
        <v xml:space="preserve"> 7 red, 3 green</v>
      </c>
      <c r="M44" t="str">
        <v xml:space="preserve"> 6 green, 2 blue</v>
      </c>
      <c r="N44" t="str">
        <v xml:space="preserve"> 3 red, 4 blue, 3 green</v>
      </c>
      <c r="O44" t="str">
        <v xml:space="preserve"> 3 green, 4 red, 16 blue</v>
      </c>
      <c r="P44" s="1"/>
      <c r="Q44" t="str" cm="1">
        <f t="array" ref="Q44:S44">IFERROR(_xlfn.TEXTSPLIT(J44,","),"")</f>
        <v xml:space="preserve"> 9 blue</v>
      </c>
      <c r="R44" t="str">
        <v xml:space="preserve"> 4 green</v>
      </c>
      <c r="S44" t="str">
        <v xml:space="preserve"> 6 red</v>
      </c>
      <c r="T44" t="str" cm="1">
        <f t="array" ref="T44:U44">IFERROR(_xlfn.TEXTSPLIT(K44,","),"")</f>
        <v xml:space="preserve"> 2 red</v>
      </c>
      <c r="U44" t="str">
        <v xml:space="preserve"> 4 green</v>
      </c>
      <c r="W44" t="str" cm="1">
        <f t="array" ref="W44:X44">IFERROR(_xlfn.TEXTSPLIT(L44,","),"")</f>
        <v xml:space="preserve"> 7 red</v>
      </c>
      <c r="X44" t="str">
        <v xml:space="preserve"> 3 green</v>
      </c>
      <c r="Z44" t="str" cm="1">
        <f t="array" ref="Z44:AA44">IFERROR(_xlfn.TEXTSPLIT(M44,","),"")</f>
        <v xml:space="preserve"> 6 green</v>
      </c>
      <c r="AA44" t="str">
        <v xml:space="preserve"> 2 blue</v>
      </c>
      <c r="AC44" t="str" cm="1">
        <f t="array" ref="AC44:AE44">IFERROR(_xlfn.TEXTSPLIT(N44,","),"")</f>
        <v xml:space="preserve"> 3 red</v>
      </c>
      <c r="AD44" t="str">
        <v xml:space="preserve"> 4 blue</v>
      </c>
      <c r="AE44" t="str">
        <v xml:space="preserve"> 3 green</v>
      </c>
      <c r="AF44" t="str" cm="1">
        <f t="array" ref="AF44:AH44">IFERROR(_xlfn.TEXTSPLIT(O44,","),"")</f>
        <v xml:space="preserve"> 3 green</v>
      </c>
      <c r="AG44" t="str">
        <v xml:space="preserve"> 4 red</v>
      </c>
      <c r="AH44" t="str">
        <v xml:space="preserve"> 16 blue</v>
      </c>
      <c r="AI44" s="1"/>
      <c r="AJ44" t="b" cm="1">
        <f t="array" ref="AJ44">_xlfn.IFS(RIGHT(Q44,3)="red",VALUE(TRIM(LEFT(Q44,3)))&lt;=$D$4,RIGHT(Q44,3)="een",VALUE(TRIM(LEFT(Q44,3)))&lt;=$D$5,RIGHT(Q44,3)="lue",VALUE(TRIM(LEFT(Q44,3)))&lt;=$D$6,Q44="",TRUE,TRUE,"")</f>
        <v>1</v>
      </c>
      <c r="AK44" t="b" cm="1">
        <f t="array" ref="AK44">_xlfn.IFS(RIGHT(R44,3)="red",VALUE(TRIM(LEFT(R44,3)))&lt;=$D$4,RIGHT(R44,3)="een",VALUE(TRIM(LEFT(R44,3)))&lt;=$D$5,RIGHT(R44,3)="lue",VALUE(TRIM(LEFT(R44,3)))&lt;=$D$6,R44="",TRUE,TRUE,"")</f>
        <v>1</v>
      </c>
      <c r="AL44" t="b" cm="1">
        <f t="array" ref="AL44">_xlfn.IFS(RIGHT(S44,3)="red",VALUE(TRIM(LEFT(S44,3)))&lt;=$D$4,RIGHT(S44,3)="een",VALUE(TRIM(LEFT(S44,3)))&lt;=$D$5,RIGHT(S44,3)="lue",VALUE(TRIM(LEFT(S44,3)))&lt;=$D$6,S44="",TRUE,TRUE,"")</f>
        <v>1</v>
      </c>
      <c r="AM44" t="b" cm="1">
        <f t="array" ref="AM44">_xlfn.IFS(RIGHT(T44,3)="red",VALUE(TRIM(LEFT(T44,3)))&lt;=$D$4,RIGHT(T44,3)="een",VALUE(TRIM(LEFT(T44,3)))&lt;=$D$5,RIGHT(T44,3)="lue",VALUE(TRIM(LEFT(T44,3)))&lt;=$D$6,T44="",TRUE,TRUE,"")</f>
        <v>1</v>
      </c>
      <c r="AN44" t="b" cm="1">
        <f t="array" ref="AN44">_xlfn.IFS(RIGHT(U44,3)="red",VALUE(TRIM(LEFT(U44,3)))&lt;=$D$4,RIGHT(U44,3)="een",VALUE(TRIM(LEFT(U44,3)))&lt;=$D$5,RIGHT(U44,3)="lue",VALUE(TRIM(LEFT(U44,3)))&lt;=$D$6,U44="",TRUE,TRUE,"")</f>
        <v>1</v>
      </c>
      <c r="AO44" t="b" cm="1">
        <f t="array" ref="AO44">_xlfn.IFS(RIGHT(V44,3)="red",VALUE(TRIM(LEFT(V44,3)))&lt;=$D$4,RIGHT(V44,3)="een",VALUE(TRIM(LEFT(V44,3)))&lt;=$D$5,RIGHT(V44,3)="lue",VALUE(TRIM(LEFT(V44,3)))&lt;=$D$6,V44="",TRUE,TRUE,"")</f>
        <v>1</v>
      </c>
      <c r="AP44" t="b" cm="1">
        <f t="array" ref="AP44">_xlfn.IFS(RIGHT(W44,3)="red",VALUE(TRIM(LEFT(W44,3)))&lt;=$D$4,RIGHT(W44,3)="een",VALUE(TRIM(LEFT(W44,3)))&lt;=$D$5,RIGHT(W44,3)="lue",VALUE(TRIM(LEFT(W44,3)))&lt;=$D$6,W44="",TRUE,TRUE,"")</f>
        <v>1</v>
      </c>
      <c r="AQ44" t="b" cm="1">
        <f t="array" ref="AQ44">_xlfn.IFS(RIGHT(X44,3)="red",VALUE(TRIM(LEFT(X44,3)))&lt;=$D$4,RIGHT(X44,3)="een",VALUE(TRIM(LEFT(X44,3)))&lt;=$D$5,RIGHT(X44,3)="lue",VALUE(TRIM(LEFT(X44,3)))&lt;=$D$6,X44="",TRUE,TRUE,"")</f>
        <v>1</v>
      </c>
      <c r="AR44" t="b" cm="1">
        <f t="array" ref="AR44">_xlfn.IFS(RIGHT(Y44,3)="red",VALUE(TRIM(LEFT(Y44,3)))&lt;=$D$4,RIGHT(Y44,3)="een",VALUE(TRIM(LEFT(Y44,3)))&lt;=$D$5,RIGHT(Y44,3)="lue",VALUE(TRIM(LEFT(Y44,3)))&lt;=$D$6,Y44="",TRUE,TRUE,"")</f>
        <v>1</v>
      </c>
      <c r="AS44" t="b" cm="1">
        <f t="array" ref="AS44">_xlfn.IFS(RIGHT(Z44,3)="red",VALUE(TRIM(LEFT(Z44,3)))&lt;=$D$4,RIGHT(Z44,3)="een",VALUE(TRIM(LEFT(Z44,3)))&lt;=$D$5,RIGHT(Z44,3)="lue",VALUE(TRIM(LEFT(Z44,3)))&lt;=$D$6,Z44="",TRUE,TRUE,"")</f>
        <v>1</v>
      </c>
      <c r="AT44" t="b" cm="1">
        <f t="array" ref="AT44">_xlfn.IFS(RIGHT(AA44,3)="red",VALUE(TRIM(LEFT(AA44,3)))&lt;=$D$4,RIGHT(AA44,3)="een",VALUE(TRIM(LEFT(AA44,3)))&lt;=$D$5,RIGHT(AA44,3)="lue",VALUE(TRIM(LEFT(AA44,3)))&lt;=$D$6,AA44="",TRUE,TRUE,"")</f>
        <v>1</v>
      </c>
      <c r="AU44" t="b" cm="1">
        <f t="array" ref="AU44">_xlfn.IFS(RIGHT(AB44,3)="red",VALUE(TRIM(LEFT(AB44,3)))&lt;=$D$4,RIGHT(AB44,3)="een",VALUE(TRIM(LEFT(AB44,3)))&lt;=$D$5,RIGHT(AB44,3)="lue",VALUE(TRIM(LEFT(AB44,3)))&lt;=$D$6,AB44="",TRUE,TRUE,"")</f>
        <v>1</v>
      </c>
      <c r="AV44" t="b" cm="1">
        <f t="array" ref="AV44">_xlfn.IFS(RIGHT(AC44,3)="red",VALUE(TRIM(LEFT(AC44,3)))&lt;=$D$4,RIGHT(AC44,3)="een",VALUE(TRIM(LEFT(AC44,3)))&lt;=$D$5,RIGHT(AC44,3)="lue",VALUE(TRIM(LEFT(AC44,3)))&lt;=$D$6,AC44="",TRUE,TRUE,"")</f>
        <v>1</v>
      </c>
      <c r="AW44" t="b" cm="1">
        <f t="array" ref="AW44">_xlfn.IFS(RIGHT(AD44,3)="red",VALUE(TRIM(LEFT(AD44,3)))&lt;=$D$4,RIGHT(AD44,3)="een",VALUE(TRIM(LEFT(AD44,3)))&lt;=$D$5,RIGHT(AD44,3)="lue",VALUE(TRIM(LEFT(AD44,3)))&lt;=$D$6,AD44="",TRUE,TRUE,"")</f>
        <v>1</v>
      </c>
      <c r="AX44" t="b" cm="1">
        <f t="array" ref="AX44">_xlfn.IFS(RIGHT(AE44,3)="red",VALUE(TRIM(LEFT(AE44,3)))&lt;=$D$4,RIGHT(AE44,3)="een",VALUE(TRIM(LEFT(AE44,3)))&lt;=$D$5,RIGHT(AE44,3)="lue",VALUE(TRIM(LEFT(AE44,3)))&lt;=$D$6,AE44="",TRUE,TRUE,"")</f>
        <v>1</v>
      </c>
      <c r="AY44" t="b" cm="1">
        <f t="array" ref="AY44">_xlfn.IFS(RIGHT(AF44,3)="red",VALUE(TRIM(LEFT(AF44,3)))&lt;=$D$4,RIGHT(AF44,3)="een",VALUE(TRIM(LEFT(AF44,3)))&lt;=$D$5,RIGHT(AF44,3)="lue",VALUE(TRIM(LEFT(AF44,3)))&lt;=$D$6,AF44="",TRUE,TRUE,"")</f>
        <v>1</v>
      </c>
      <c r="AZ44" t="b" cm="1">
        <f t="array" ref="AZ44">_xlfn.IFS(RIGHT(AG44,3)="red",VALUE(TRIM(LEFT(AG44,3)))&lt;=$D$4,RIGHT(AG44,3)="een",VALUE(TRIM(LEFT(AG44,3)))&lt;=$D$5,RIGHT(AG44,3)="lue",VALUE(TRIM(LEFT(AG44,3)))&lt;=$D$6,AG44="",TRUE,TRUE,"")</f>
        <v>1</v>
      </c>
      <c r="BA44" t="b" cm="1">
        <f t="array" ref="BA44">_xlfn.IFS(RIGHT(AH44,3)="red",VALUE(TRIM(LEFT(AH44,3)))&lt;=$D$4,RIGHT(AH44,3)="een",VALUE(TRIM(LEFT(AH44,3)))&lt;=$D$5,RIGHT(AH44,3)="lue",VALUE(TRIM(LEFT(AH44,3)))&lt;=$D$6,AH44="",TRUE,TRUE,"")</f>
        <v>0</v>
      </c>
      <c r="BB44" s="1"/>
      <c r="BC44" cm="1">
        <f t="array" ref="BC44">IFERROR(_xlfn.IFS(RIGHT(Q44,3)="red",VALUE(TRIM(LEFT(Q44,3)))),0)</f>
        <v>0</v>
      </c>
      <c r="BD44" cm="1">
        <f t="array" ref="BD44">IFERROR(_xlfn.IFS(RIGHT(R44,3)="red",VALUE(TRIM(LEFT(R44,3)))),0)</f>
        <v>0</v>
      </c>
      <c r="BE44" cm="1">
        <f t="array" ref="BE44">IFERROR(_xlfn.IFS(RIGHT(S44,3)="red",VALUE(TRIM(LEFT(S44,3)))),0)</f>
        <v>6</v>
      </c>
      <c r="BF44" cm="1">
        <f t="array" ref="BF44">IFERROR(_xlfn.IFS(RIGHT(T44,3)="red",VALUE(TRIM(LEFT(T44,3)))),0)</f>
        <v>2</v>
      </c>
      <c r="BG44" cm="1">
        <f t="array" ref="BG44">IFERROR(_xlfn.IFS(RIGHT(U44,3)="red",VALUE(TRIM(LEFT(U44,3)))),0)</f>
        <v>0</v>
      </c>
      <c r="BH44" cm="1">
        <f t="array" ref="BH44">IFERROR(_xlfn.IFS(RIGHT(V44,3)="red",VALUE(TRIM(LEFT(V44,3)))),0)</f>
        <v>0</v>
      </c>
      <c r="BI44" cm="1">
        <f t="array" ref="BI44">IFERROR(_xlfn.IFS(RIGHT(W44,3)="red",VALUE(TRIM(LEFT(W44,3)))),0)</f>
        <v>7</v>
      </c>
      <c r="BJ44" cm="1">
        <f t="array" ref="BJ44">IFERROR(_xlfn.IFS(RIGHT(X44,3)="red",VALUE(TRIM(LEFT(X44,3)))),0)</f>
        <v>0</v>
      </c>
      <c r="BK44" cm="1">
        <f t="array" ref="BK44">IFERROR(_xlfn.IFS(RIGHT(Y44,3)="red",VALUE(TRIM(LEFT(Y44,3)))),0)</f>
        <v>0</v>
      </c>
      <c r="BL44" cm="1">
        <f t="array" ref="BL44">IFERROR(_xlfn.IFS(RIGHT(Z44,3)="red",VALUE(TRIM(LEFT(Z44,3)))),0)</f>
        <v>0</v>
      </c>
      <c r="BM44" cm="1">
        <f t="array" ref="BM44">IFERROR(_xlfn.IFS(RIGHT(AA44,3)="red",VALUE(TRIM(LEFT(AA44,3)))),0)</f>
        <v>0</v>
      </c>
      <c r="BN44" cm="1">
        <f t="array" ref="BN44">IFERROR(_xlfn.IFS(RIGHT(AB44,3)="red",VALUE(TRIM(LEFT(AB44,3)))),0)</f>
        <v>0</v>
      </c>
      <c r="BO44" cm="1">
        <f t="array" ref="BO44">IFERROR(_xlfn.IFS(RIGHT(AC44,3)="red",VALUE(TRIM(LEFT(AC44,3)))),0)</f>
        <v>3</v>
      </c>
      <c r="BP44" cm="1">
        <f t="array" ref="BP44">IFERROR(_xlfn.IFS(RIGHT(AD44,3)="red",VALUE(TRIM(LEFT(AD44,3)))),0)</f>
        <v>0</v>
      </c>
      <c r="BQ44" cm="1">
        <f t="array" ref="BQ44">IFERROR(_xlfn.IFS(RIGHT(AE44,3)="red",VALUE(TRIM(LEFT(AE44,3)))),0)</f>
        <v>0</v>
      </c>
      <c r="BR44" cm="1">
        <f t="array" ref="BR44">IFERROR(_xlfn.IFS(RIGHT(AF44,3)="red",VALUE(TRIM(LEFT(AF44,3)))),0)</f>
        <v>0</v>
      </c>
      <c r="BS44" cm="1">
        <f t="array" ref="BS44">IFERROR(_xlfn.IFS(RIGHT(AG44,3)="red",VALUE(TRIM(LEFT(AG44,3)))),0)</f>
        <v>4</v>
      </c>
      <c r="BT44" cm="1">
        <f t="array" ref="BT44">IFERROR(_xlfn.IFS(RIGHT(AH44,3)="red",VALUE(TRIM(LEFT(AH44,3)))),0)</f>
        <v>0</v>
      </c>
      <c r="BU44" s="1"/>
      <c r="BV44" cm="1">
        <f t="array" ref="BV44">IFERROR(_xlfn.IFS(RIGHT(Q44,3)="een",VALUE(TRIM(LEFT(Q44,3)))),0)</f>
        <v>0</v>
      </c>
      <c r="BW44" cm="1">
        <f t="array" ref="BW44">IFERROR(_xlfn.IFS(RIGHT(R44,3)="een",VALUE(TRIM(LEFT(R44,3)))),0)</f>
        <v>4</v>
      </c>
      <c r="BX44" cm="1">
        <f t="array" ref="BX44">IFERROR(_xlfn.IFS(RIGHT(S44,3)="een",VALUE(TRIM(LEFT(S44,3)))),0)</f>
        <v>0</v>
      </c>
      <c r="BY44" cm="1">
        <f t="array" ref="BY44">IFERROR(_xlfn.IFS(RIGHT(T44,3)="een",VALUE(TRIM(LEFT(T44,3)))),0)</f>
        <v>0</v>
      </c>
      <c r="BZ44" cm="1">
        <f t="array" ref="BZ44">IFERROR(_xlfn.IFS(RIGHT(U44,3)="een",VALUE(TRIM(LEFT(U44,3)))),0)</f>
        <v>4</v>
      </c>
      <c r="CA44" cm="1">
        <f t="array" ref="CA44">IFERROR(_xlfn.IFS(RIGHT(V44,3)="een",VALUE(TRIM(LEFT(V44,3)))),0)</f>
        <v>0</v>
      </c>
      <c r="CB44" cm="1">
        <f t="array" ref="CB44">IFERROR(_xlfn.IFS(RIGHT(W44,3)="een",VALUE(TRIM(LEFT(W44,3)))),0)</f>
        <v>0</v>
      </c>
      <c r="CC44" cm="1">
        <f t="array" ref="CC44">IFERROR(_xlfn.IFS(RIGHT(X44,3)="een",VALUE(TRIM(LEFT(X44,3)))),0)</f>
        <v>3</v>
      </c>
      <c r="CD44" cm="1">
        <f t="array" ref="CD44">IFERROR(_xlfn.IFS(RIGHT(Y44,3)="een",VALUE(TRIM(LEFT(Y44,3)))),0)</f>
        <v>0</v>
      </c>
      <c r="CE44" cm="1">
        <f t="array" ref="CE44">IFERROR(_xlfn.IFS(RIGHT(Z44,3)="een",VALUE(TRIM(LEFT(Z44,3)))),0)</f>
        <v>6</v>
      </c>
      <c r="CF44" cm="1">
        <f t="array" ref="CF44">IFERROR(_xlfn.IFS(RIGHT(AA44,3)="een",VALUE(TRIM(LEFT(AA44,3)))),0)</f>
        <v>0</v>
      </c>
      <c r="CG44" cm="1">
        <f t="array" ref="CG44">IFERROR(_xlfn.IFS(RIGHT(AB44,3)="een",VALUE(TRIM(LEFT(AB44,3)))),0)</f>
        <v>0</v>
      </c>
      <c r="CH44" cm="1">
        <f t="array" ref="CH44">IFERROR(_xlfn.IFS(RIGHT(AC44,3)="een",VALUE(TRIM(LEFT(AC44,3)))),0)</f>
        <v>0</v>
      </c>
      <c r="CI44" cm="1">
        <f t="array" ref="CI44">IFERROR(_xlfn.IFS(RIGHT(AD44,3)="een",VALUE(TRIM(LEFT(AD44,3)))),0)</f>
        <v>0</v>
      </c>
      <c r="CJ44" cm="1">
        <f t="array" ref="CJ44">IFERROR(_xlfn.IFS(RIGHT(AE44,3)="een",VALUE(TRIM(LEFT(AE44,3)))),0)</f>
        <v>3</v>
      </c>
      <c r="CK44" cm="1">
        <f t="array" ref="CK44">IFERROR(_xlfn.IFS(RIGHT(AF44,3)="een",VALUE(TRIM(LEFT(AF44,3)))),0)</f>
        <v>3</v>
      </c>
      <c r="CL44" cm="1">
        <f t="array" ref="CL44">IFERROR(_xlfn.IFS(RIGHT(AG44,3)="een",VALUE(TRIM(LEFT(AG44,3)))),0)</f>
        <v>0</v>
      </c>
      <c r="CM44" cm="1">
        <f t="array" ref="CM44">IFERROR(_xlfn.IFS(RIGHT(AH44,3)="een",VALUE(TRIM(LEFT(AH44,3)))),0)</f>
        <v>0</v>
      </c>
      <c r="CN44" s="1"/>
      <c r="CO44" cm="1">
        <f t="array" ref="CO44">IFERROR(_xlfn.IFS(RIGHT(Q44,3)="lue",VALUE(TRIM(LEFT(Q44,3)))),0)</f>
        <v>9</v>
      </c>
      <c r="CP44" cm="1">
        <f t="array" ref="CP44">IFERROR(_xlfn.IFS(RIGHT(R44,3)="lue",VALUE(TRIM(LEFT(R44,3)))),0)</f>
        <v>0</v>
      </c>
      <c r="CQ44" cm="1">
        <f t="array" ref="CQ44">IFERROR(_xlfn.IFS(RIGHT(S44,3)="lue",VALUE(TRIM(LEFT(S44,3)))),0)</f>
        <v>0</v>
      </c>
      <c r="CR44" cm="1">
        <f t="array" ref="CR44">IFERROR(_xlfn.IFS(RIGHT(T44,3)="lue",VALUE(TRIM(LEFT(T44,3)))),0)</f>
        <v>0</v>
      </c>
      <c r="CS44" cm="1">
        <f t="array" ref="CS44">IFERROR(_xlfn.IFS(RIGHT(U44,3)="lue",VALUE(TRIM(LEFT(U44,3)))),0)</f>
        <v>0</v>
      </c>
      <c r="CT44" cm="1">
        <f t="array" ref="CT44">IFERROR(_xlfn.IFS(RIGHT(V44,3)="lue",VALUE(TRIM(LEFT(V44,3)))),0)</f>
        <v>0</v>
      </c>
      <c r="CU44" cm="1">
        <f t="array" ref="CU44">IFERROR(_xlfn.IFS(RIGHT(W44,3)="lue",VALUE(TRIM(LEFT(W44,3)))),0)</f>
        <v>0</v>
      </c>
      <c r="CV44" cm="1">
        <f t="array" ref="CV44">IFERROR(_xlfn.IFS(RIGHT(X44,3)="lue",VALUE(TRIM(LEFT(X44,3)))),0)</f>
        <v>0</v>
      </c>
      <c r="CW44" cm="1">
        <f t="array" ref="CW44">IFERROR(_xlfn.IFS(RIGHT(Y44,3)="lue",VALUE(TRIM(LEFT(Y44,3)))),0)</f>
        <v>0</v>
      </c>
      <c r="CX44" cm="1">
        <f t="array" ref="CX44">IFERROR(_xlfn.IFS(RIGHT(Z44,3)="lue",VALUE(TRIM(LEFT(Z44,3)))),0)</f>
        <v>0</v>
      </c>
      <c r="CY44" cm="1">
        <f t="array" ref="CY44">IFERROR(_xlfn.IFS(RIGHT(AA44,3)="lue",VALUE(TRIM(LEFT(AA44,3)))),0)</f>
        <v>2</v>
      </c>
      <c r="CZ44" cm="1">
        <f t="array" ref="CZ44">IFERROR(_xlfn.IFS(RIGHT(AB44,3)="lue",VALUE(TRIM(LEFT(AB44,3)))),0)</f>
        <v>0</v>
      </c>
      <c r="DA44" cm="1">
        <f t="array" ref="DA44">IFERROR(_xlfn.IFS(RIGHT(AC44,3)="lue",VALUE(TRIM(LEFT(AC44,3)))),0)</f>
        <v>0</v>
      </c>
      <c r="DB44" cm="1">
        <f t="array" ref="DB44">IFERROR(_xlfn.IFS(RIGHT(AD44,3)="lue",VALUE(TRIM(LEFT(AD44,3)))),0)</f>
        <v>4</v>
      </c>
      <c r="DC44" cm="1">
        <f t="array" ref="DC44">IFERROR(_xlfn.IFS(RIGHT(AE44,3)="lue",VALUE(TRIM(LEFT(AE44,3)))),0)</f>
        <v>0</v>
      </c>
      <c r="DD44" cm="1">
        <f t="array" ref="DD44">IFERROR(_xlfn.IFS(RIGHT(AF44,3)="lue",VALUE(TRIM(LEFT(AF44,3)))),0)</f>
        <v>0</v>
      </c>
      <c r="DE44" cm="1">
        <f t="array" ref="DE44">IFERROR(_xlfn.IFS(RIGHT(AG44,3)="lue",VALUE(TRIM(LEFT(AG44,3)))),0)</f>
        <v>0</v>
      </c>
      <c r="DF44" cm="1">
        <f t="array" ref="DF44">IFERROR(_xlfn.IFS(RIGHT(AH44,3)="lue",VALUE(TRIM(LEFT(AH44,3)))),0)</f>
        <v>16</v>
      </c>
    </row>
    <row r="45" spans="2:110">
      <c r="B45" s="2" t="s">
        <v>63</v>
      </c>
      <c r="C45">
        <f>VALUE(TRIM(SUBSTITUTE(_xlfn.TEXTBEFORE(B45,":"),"Game","")))</f>
        <v>37</v>
      </c>
      <c r="D45" cm="1">
        <f t="array" ref="D45">SUM(--AJ45:BA45)</f>
        <v>17</v>
      </c>
      <c r="E45" t="b">
        <f>D45=$K$4</f>
        <v>0</v>
      </c>
      <c r="F45">
        <f>MAX(BC45:BT45)</f>
        <v>8</v>
      </c>
      <c r="G45">
        <f>MAX(BV45:CM45)</f>
        <v>15</v>
      </c>
      <c r="H45">
        <f>MAX(CO45:DF45)</f>
        <v>9</v>
      </c>
      <c r="I45">
        <f>PRODUCT(F45:H45)</f>
        <v>1080</v>
      </c>
      <c r="J45" t="str" cm="1">
        <f t="array" ref="J45:N45">_xlfn.TEXTSPLIT(_xlfn.TEXTAFTER(B45,":"),";")</f>
        <v xml:space="preserve"> 2 green, 8 red, 4 blue</v>
      </c>
      <c r="K45" t="str">
        <v xml:space="preserve"> 3 red, 4 blue, 2 green</v>
      </c>
      <c r="L45" t="str">
        <v xml:space="preserve"> 5 blue, 3 green</v>
      </c>
      <c r="M45" t="str">
        <v xml:space="preserve"> 9 blue, 15 green</v>
      </c>
      <c r="N45" t="str">
        <v xml:space="preserve"> 5 red, 11 green, 7 blue</v>
      </c>
      <c r="P45" s="1"/>
      <c r="Q45" t="str" cm="1">
        <f t="array" ref="Q45:S45">IFERROR(_xlfn.TEXTSPLIT(J45,","),"")</f>
        <v xml:space="preserve"> 2 green</v>
      </c>
      <c r="R45" t="str">
        <v xml:space="preserve"> 8 red</v>
      </c>
      <c r="S45" t="str">
        <v xml:space="preserve"> 4 blue</v>
      </c>
      <c r="T45" t="str" cm="1">
        <f t="array" ref="T45:V45">IFERROR(_xlfn.TEXTSPLIT(K45,","),"")</f>
        <v xml:space="preserve"> 3 red</v>
      </c>
      <c r="U45" t="str">
        <v xml:space="preserve"> 4 blue</v>
      </c>
      <c r="V45" t="str">
        <v xml:space="preserve"> 2 green</v>
      </c>
      <c r="W45" t="str" cm="1">
        <f t="array" ref="W45:X45">IFERROR(_xlfn.TEXTSPLIT(L45,","),"")</f>
        <v xml:space="preserve"> 5 blue</v>
      </c>
      <c r="X45" t="str">
        <v xml:space="preserve"> 3 green</v>
      </c>
      <c r="Z45" t="str" cm="1">
        <f t="array" ref="Z45:AA45">IFERROR(_xlfn.TEXTSPLIT(M45,","),"")</f>
        <v xml:space="preserve"> 9 blue</v>
      </c>
      <c r="AA45" t="str">
        <v xml:space="preserve"> 15 green</v>
      </c>
      <c r="AC45" t="str" cm="1">
        <f t="array" ref="AC45:AE45">IFERROR(_xlfn.TEXTSPLIT(N45,","),"")</f>
        <v xml:space="preserve"> 5 red</v>
      </c>
      <c r="AD45" t="str">
        <v xml:space="preserve"> 11 green</v>
      </c>
      <c r="AE45" t="str">
        <v xml:space="preserve"> 7 blue</v>
      </c>
      <c r="AF45" t="str" cm="1">
        <f t="array" ref="AF45">IFERROR(_xlfn.TEXTSPLIT(O45,","),"")</f>
        <v/>
      </c>
      <c r="AI45" s="1"/>
      <c r="AJ45" t="b" cm="1">
        <f t="array" ref="AJ45">_xlfn.IFS(RIGHT(Q45,3)="red",VALUE(TRIM(LEFT(Q45,3)))&lt;=$D$4,RIGHT(Q45,3)="een",VALUE(TRIM(LEFT(Q45,3)))&lt;=$D$5,RIGHT(Q45,3)="lue",VALUE(TRIM(LEFT(Q45,3)))&lt;=$D$6,Q45="",TRUE,TRUE,"")</f>
        <v>1</v>
      </c>
      <c r="AK45" t="b" cm="1">
        <f t="array" ref="AK45">_xlfn.IFS(RIGHT(R45,3)="red",VALUE(TRIM(LEFT(R45,3)))&lt;=$D$4,RIGHT(R45,3)="een",VALUE(TRIM(LEFT(R45,3)))&lt;=$D$5,RIGHT(R45,3)="lue",VALUE(TRIM(LEFT(R45,3)))&lt;=$D$6,R45="",TRUE,TRUE,"")</f>
        <v>1</v>
      </c>
      <c r="AL45" t="b" cm="1">
        <f t="array" ref="AL45">_xlfn.IFS(RIGHT(S45,3)="red",VALUE(TRIM(LEFT(S45,3)))&lt;=$D$4,RIGHT(S45,3)="een",VALUE(TRIM(LEFT(S45,3)))&lt;=$D$5,RIGHT(S45,3)="lue",VALUE(TRIM(LEFT(S45,3)))&lt;=$D$6,S45="",TRUE,TRUE,"")</f>
        <v>1</v>
      </c>
      <c r="AM45" t="b" cm="1">
        <f t="array" ref="AM45">_xlfn.IFS(RIGHT(T45,3)="red",VALUE(TRIM(LEFT(T45,3)))&lt;=$D$4,RIGHT(T45,3)="een",VALUE(TRIM(LEFT(T45,3)))&lt;=$D$5,RIGHT(T45,3)="lue",VALUE(TRIM(LEFT(T45,3)))&lt;=$D$6,T45="",TRUE,TRUE,"")</f>
        <v>1</v>
      </c>
      <c r="AN45" t="b" cm="1">
        <f t="array" ref="AN45">_xlfn.IFS(RIGHT(U45,3)="red",VALUE(TRIM(LEFT(U45,3)))&lt;=$D$4,RIGHT(U45,3)="een",VALUE(TRIM(LEFT(U45,3)))&lt;=$D$5,RIGHT(U45,3)="lue",VALUE(TRIM(LEFT(U45,3)))&lt;=$D$6,U45="",TRUE,TRUE,"")</f>
        <v>1</v>
      </c>
      <c r="AO45" t="b" cm="1">
        <f t="array" ref="AO45">_xlfn.IFS(RIGHT(V45,3)="red",VALUE(TRIM(LEFT(V45,3)))&lt;=$D$4,RIGHT(V45,3)="een",VALUE(TRIM(LEFT(V45,3)))&lt;=$D$5,RIGHT(V45,3)="lue",VALUE(TRIM(LEFT(V45,3)))&lt;=$D$6,V45="",TRUE,TRUE,"")</f>
        <v>1</v>
      </c>
      <c r="AP45" t="b" cm="1">
        <f t="array" ref="AP45">_xlfn.IFS(RIGHT(W45,3)="red",VALUE(TRIM(LEFT(W45,3)))&lt;=$D$4,RIGHT(W45,3)="een",VALUE(TRIM(LEFT(W45,3)))&lt;=$D$5,RIGHT(W45,3)="lue",VALUE(TRIM(LEFT(W45,3)))&lt;=$D$6,W45="",TRUE,TRUE,"")</f>
        <v>1</v>
      </c>
      <c r="AQ45" t="b" cm="1">
        <f t="array" ref="AQ45">_xlfn.IFS(RIGHT(X45,3)="red",VALUE(TRIM(LEFT(X45,3)))&lt;=$D$4,RIGHT(X45,3)="een",VALUE(TRIM(LEFT(X45,3)))&lt;=$D$5,RIGHT(X45,3)="lue",VALUE(TRIM(LEFT(X45,3)))&lt;=$D$6,X45="",TRUE,TRUE,"")</f>
        <v>1</v>
      </c>
      <c r="AR45" t="b" cm="1">
        <f t="array" ref="AR45">_xlfn.IFS(RIGHT(Y45,3)="red",VALUE(TRIM(LEFT(Y45,3)))&lt;=$D$4,RIGHT(Y45,3)="een",VALUE(TRIM(LEFT(Y45,3)))&lt;=$D$5,RIGHT(Y45,3)="lue",VALUE(TRIM(LEFT(Y45,3)))&lt;=$D$6,Y45="",TRUE,TRUE,"")</f>
        <v>1</v>
      </c>
      <c r="AS45" t="b" cm="1">
        <f t="array" ref="AS45">_xlfn.IFS(RIGHT(Z45,3)="red",VALUE(TRIM(LEFT(Z45,3)))&lt;=$D$4,RIGHT(Z45,3)="een",VALUE(TRIM(LEFT(Z45,3)))&lt;=$D$5,RIGHT(Z45,3)="lue",VALUE(TRIM(LEFT(Z45,3)))&lt;=$D$6,Z45="",TRUE,TRUE,"")</f>
        <v>1</v>
      </c>
      <c r="AT45" t="b" cm="1">
        <f t="array" ref="AT45">_xlfn.IFS(RIGHT(AA45,3)="red",VALUE(TRIM(LEFT(AA45,3)))&lt;=$D$4,RIGHT(AA45,3)="een",VALUE(TRIM(LEFT(AA45,3)))&lt;=$D$5,RIGHT(AA45,3)="lue",VALUE(TRIM(LEFT(AA45,3)))&lt;=$D$6,AA45="",TRUE,TRUE,"")</f>
        <v>0</v>
      </c>
      <c r="AU45" t="b" cm="1">
        <f t="array" ref="AU45">_xlfn.IFS(RIGHT(AB45,3)="red",VALUE(TRIM(LEFT(AB45,3)))&lt;=$D$4,RIGHT(AB45,3)="een",VALUE(TRIM(LEFT(AB45,3)))&lt;=$D$5,RIGHT(AB45,3)="lue",VALUE(TRIM(LEFT(AB45,3)))&lt;=$D$6,AB45="",TRUE,TRUE,"")</f>
        <v>1</v>
      </c>
      <c r="AV45" t="b" cm="1">
        <f t="array" ref="AV45">_xlfn.IFS(RIGHT(AC45,3)="red",VALUE(TRIM(LEFT(AC45,3)))&lt;=$D$4,RIGHT(AC45,3)="een",VALUE(TRIM(LEFT(AC45,3)))&lt;=$D$5,RIGHT(AC45,3)="lue",VALUE(TRIM(LEFT(AC45,3)))&lt;=$D$6,AC45="",TRUE,TRUE,"")</f>
        <v>1</v>
      </c>
      <c r="AW45" t="b" cm="1">
        <f t="array" ref="AW45">_xlfn.IFS(RIGHT(AD45,3)="red",VALUE(TRIM(LEFT(AD45,3)))&lt;=$D$4,RIGHT(AD45,3)="een",VALUE(TRIM(LEFT(AD45,3)))&lt;=$D$5,RIGHT(AD45,3)="lue",VALUE(TRIM(LEFT(AD45,3)))&lt;=$D$6,AD45="",TRUE,TRUE,"")</f>
        <v>1</v>
      </c>
      <c r="AX45" t="b" cm="1">
        <f t="array" ref="AX45">_xlfn.IFS(RIGHT(AE45,3)="red",VALUE(TRIM(LEFT(AE45,3)))&lt;=$D$4,RIGHT(AE45,3)="een",VALUE(TRIM(LEFT(AE45,3)))&lt;=$D$5,RIGHT(AE45,3)="lue",VALUE(TRIM(LEFT(AE45,3)))&lt;=$D$6,AE45="",TRUE,TRUE,"")</f>
        <v>1</v>
      </c>
      <c r="AY45" t="b" cm="1">
        <f t="array" ref="AY45">_xlfn.IFS(RIGHT(AF45,3)="red",VALUE(TRIM(LEFT(AF45,3)))&lt;=$D$4,RIGHT(AF45,3)="een",VALUE(TRIM(LEFT(AF45,3)))&lt;=$D$5,RIGHT(AF45,3)="lue",VALUE(TRIM(LEFT(AF45,3)))&lt;=$D$6,AF45="",TRUE,TRUE,"")</f>
        <v>1</v>
      </c>
      <c r="AZ45" t="b" cm="1">
        <f t="array" ref="AZ45">_xlfn.IFS(RIGHT(AG45,3)="red",VALUE(TRIM(LEFT(AG45,3)))&lt;=$D$4,RIGHT(AG45,3)="een",VALUE(TRIM(LEFT(AG45,3)))&lt;=$D$5,RIGHT(AG45,3)="lue",VALUE(TRIM(LEFT(AG45,3)))&lt;=$D$6,AG45="",TRUE,TRUE,"")</f>
        <v>1</v>
      </c>
      <c r="BA45" t="b" cm="1">
        <f t="array" ref="BA45">_xlfn.IFS(RIGHT(AH45,3)="red",VALUE(TRIM(LEFT(AH45,3)))&lt;=$D$4,RIGHT(AH45,3)="een",VALUE(TRIM(LEFT(AH45,3)))&lt;=$D$5,RIGHT(AH45,3)="lue",VALUE(TRIM(LEFT(AH45,3)))&lt;=$D$6,AH45="",TRUE,TRUE,"")</f>
        <v>1</v>
      </c>
      <c r="BB45" s="1"/>
      <c r="BC45" cm="1">
        <f t="array" ref="BC45">IFERROR(_xlfn.IFS(RIGHT(Q45,3)="red",VALUE(TRIM(LEFT(Q45,3)))),0)</f>
        <v>0</v>
      </c>
      <c r="BD45" cm="1">
        <f t="array" ref="BD45">IFERROR(_xlfn.IFS(RIGHT(R45,3)="red",VALUE(TRIM(LEFT(R45,3)))),0)</f>
        <v>8</v>
      </c>
      <c r="BE45" cm="1">
        <f t="array" ref="BE45">IFERROR(_xlfn.IFS(RIGHT(S45,3)="red",VALUE(TRIM(LEFT(S45,3)))),0)</f>
        <v>0</v>
      </c>
      <c r="BF45" cm="1">
        <f t="array" ref="BF45">IFERROR(_xlfn.IFS(RIGHT(T45,3)="red",VALUE(TRIM(LEFT(T45,3)))),0)</f>
        <v>3</v>
      </c>
      <c r="BG45" cm="1">
        <f t="array" ref="BG45">IFERROR(_xlfn.IFS(RIGHT(U45,3)="red",VALUE(TRIM(LEFT(U45,3)))),0)</f>
        <v>0</v>
      </c>
      <c r="BH45" cm="1">
        <f t="array" ref="BH45">IFERROR(_xlfn.IFS(RIGHT(V45,3)="red",VALUE(TRIM(LEFT(V45,3)))),0)</f>
        <v>0</v>
      </c>
      <c r="BI45" cm="1">
        <f t="array" ref="BI45">IFERROR(_xlfn.IFS(RIGHT(W45,3)="red",VALUE(TRIM(LEFT(W45,3)))),0)</f>
        <v>0</v>
      </c>
      <c r="BJ45" cm="1">
        <f t="array" ref="BJ45">IFERROR(_xlfn.IFS(RIGHT(X45,3)="red",VALUE(TRIM(LEFT(X45,3)))),0)</f>
        <v>0</v>
      </c>
      <c r="BK45" cm="1">
        <f t="array" ref="BK45">IFERROR(_xlfn.IFS(RIGHT(Y45,3)="red",VALUE(TRIM(LEFT(Y45,3)))),0)</f>
        <v>0</v>
      </c>
      <c r="BL45" cm="1">
        <f t="array" ref="BL45">IFERROR(_xlfn.IFS(RIGHT(Z45,3)="red",VALUE(TRIM(LEFT(Z45,3)))),0)</f>
        <v>0</v>
      </c>
      <c r="BM45" cm="1">
        <f t="array" ref="BM45">IFERROR(_xlfn.IFS(RIGHT(AA45,3)="red",VALUE(TRIM(LEFT(AA45,3)))),0)</f>
        <v>0</v>
      </c>
      <c r="BN45" cm="1">
        <f t="array" ref="BN45">IFERROR(_xlfn.IFS(RIGHT(AB45,3)="red",VALUE(TRIM(LEFT(AB45,3)))),0)</f>
        <v>0</v>
      </c>
      <c r="BO45" cm="1">
        <f t="array" ref="BO45">IFERROR(_xlfn.IFS(RIGHT(AC45,3)="red",VALUE(TRIM(LEFT(AC45,3)))),0)</f>
        <v>5</v>
      </c>
      <c r="BP45" cm="1">
        <f t="array" ref="BP45">IFERROR(_xlfn.IFS(RIGHT(AD45,3)="red",VALUE(TRIM(LEFT(AD45,3)))),0)</f>
        <v>0</v>
      </c>
      <c r="BQ45" cm="1">
        <f t="array" ref="BQ45">IFERROR(_xlfn.IFS(RIGHT(AE45,3)="red",VALUE(TRIM(LEFT(AE45,3)))),0)</f>
        <v>0</v>
      </c>
      <c r="BR45" cm="1">
        <f t="array" ref="BR45">IFERROR(_xlfn.IFS(RIGHT(AF45,3)="red",VALUE(TRIM(LEFT(AF45,3)))),0)</f>
        <v>0</v>
      </c>
      <c r="BS45" cm="1">
        <f t="array" ref="BS45">IFERROR(_xlfn.IFS(RIGHT(AG45,3)="red",VALUE(TRIM(LEFT(AG45,3)))),0)</f>
        <v>0</v>
      </c>
      <c r="BT45" cm="1">
        <f t="array" ref="BT45">IFERROR(_xlfn.IFS(RIGHT(AH45,3)="red",VALUE(TRIM(LEFT(AH45,3)))),0)</f>
        <v>0</v>
      </c>
      <c r="BU45" s="1"/>
      <c r="BV45" cm="1">
        <f t="array" ref="BV45">IFERROR(_xlfn.IFS(RIGHT(Q45,3)="een",VALUE(TRIM(LEFT(Q45,3)))),0)</f>
        <v>2</v>
      </c>
      <c r="BW45" cm="1">
        <f t="array" ref="BW45">IFERROR(_xlfn.IFS(RIGHT(R45,3)="een",VALUE(TRIM(LEFT(R45,3)))),0)</f>
        <v>0</v>
      </c>
      <c r="BX45" cm="1">
        <f t="array" ref="BX45">IFERROR(_xlfn.IFS(RIGHT(S45,3)="een",VALUE(TRIM(LEFT(S45,3)))),0)</f>
        <v>0</v>
      </c>
      <c r="BY45" cm="1">
        <f t="array" ref="BY45">IFERROR(_xlfn.IFS(RIGHT(T45,3)="een",VALUE(TRIM(LEFT(T45,3)))),0)</f>
        <v>0</v>
      </c>
      <c r="BZ45" cm="1">
        <f t="array" ref="BZ45">IFERROR(_xlfn.IFS(RIGHT(U45,3)="een",VALUE(TRIM(LEFT(U45,3)))),0)</f>
        <v>0</v>
      </c>
      <c r="CA45" cm="1">
        <f t="array" ref="CA45">IFERROR(_xlfn.IFS(RIGHT(V45,3)="een",VALUE(TRIM(LEFT(V45,3)))),0)</f>
        <v>2</v>
      </c>
      <c r="CB45" cm="1">
        <f t="array" ref="CB45">IFERROR(_xlfn.IFS(RIGHT(W45,3)="een",VALUE(TRIM(LEFT(W45,3)))),0)</f>
        <v>0</v>
      </c>
      <c r="CC45" cm="1">
        <f t="array" ref="CC45">IFERROR(_xlfn.IFS(RIGHT(X45,3)="een",VALUE(TRIM(LEFT(X45,3)))),0)</f>
        <v>3</v>
      </c>
      <c r="CD45" cm="1">
        <f t="array" ref="CD45">IFERROR(_xlfn.IFS(RIGHT(Y45,3)="een",VALUE(TRIM(LEFT(Y45,3)))),0)</f>
        <v>0</v>
      </c>
      <c r="CE45" cm="1">
        <f t="array" ref="CE45">IFERROR(_xlfn.IFS(RIGHT(Z45,3)="een",VALUE(TRIM(LEFT(Z45,3)))),0)</f>
        <v>0</v>
      </c>
      <c r="CF45" cm="1">
        <f t="array" ref="CF45">IFERROR(_xlfn.IFS(RIGHT(AA45,3)="een",VALUE(TRIM(LEFT(AA45,3)))),0)</f>
        <v>15</v>
      </c>
      <c r="CG45" cm="1">
        <f t="array" ref="CG45">IFERROR(_xlfn.IFS(RIGHT(AB45,3)="een",VALUE(TRIM(LEFT(AB45,3)))),0)</f>
        <v>0</v>
      </c>
      <c r="CH45" cm="1">
        <f t="array" ref="CH45">IFERROR(_xlfn.IFS(RIGHT(AC45,3)="een",VALUE(TRIM(LEFT(AC45,3)))),0)</f>
        <v>0</v>
      </c>
      <c r="CI45" cm="1">
        <f t="array" ref="CI45">IFERROR(_xlfn.IFS(RIGHT(AD45,3)="een",VALUE(TRIM(LEFT(AD45,3)))),0)</f>
        <v>11</v>
      </c>
      <c r="CJ45" cm="1">
        <f t="array" ref="CJ45">IFERROR(_xlfn.IFS(RIGHT(AE45,3)="een",VALUE(TRIM(LEFT(AE45,3)))),0)</f>
        <v>0</v>
      </c>
      <c r="CK45" cm="1">
        <f t="array" ref="CK45">IFERROR(_xlfn.IFS(RIGHT(AF45,3)="een",VALUE(TRIM(LEFT(AF45,3)))),0)</f>
        <v>0</v>
      </c>
      <c r="CL45" cm="1">
        <f t="array" ref="CL45">IFERROR(_xlfn.IFS(RIGHT(AG45,3)="een",VALUE(TRIM(LEFT(AG45,3)))),0)</f>
        <v>0</v>
      </c>
      <c r="CM45" cm="1">
        <f t="array" ref="CM45">IFERROR(_xlfn.IFS(RIGHT(AH45,3)="een",VALUE(TRIM(LEFT(AH45,3)))),0)</f>
        <v>0</v>
      </c>
      <c r="CN45" s="1"/>
      <c r="CO45" cm="1">
        <f t="array" ref="CO45">IFERROR(_xlfn.IFS(RIGHT(Q45,3)="lue",VALUE(TRIM(LEFT(Q45,3)))),0)</f>
        <v>0</v>
      </c>
      <c r="CP45" cm="1">
        <f t="array" ref="CP45">IFERROR(_xlfn.IFS(RIGHT(R45,3)="lue",VALUE(TRIM(LEFT(R45,3)))),0)</f>
        <v>0</v>
      </c>
      <c r="CQ45" cm="1">
        <f t="array" ref="CQ45">IFERROR(_xlfn.IFS(RIGHT(S45,3)="lue",VALUE(TRIM(LEFT(S45,3)))),0)</f>
        <v>4</v>
      </c>
      <c r="CR45" cm="1">
        <f t="array" ref="CR45">IFERROR(_xlfn.IFS(RIGHT(T45,3)="lue",VALUE(TRIM(LEFT(T45,3)))),0)</f>
        <v>0</v>
      </c>
      <c r="CS45" cm="1">
        <f t="array" ref="CS45">IFERROR(_xlfn.IFS(RIGHT(U45,3)="lue",VALUE(TRIM(LEFT(U45,3)))),0)</f>
        <v>4</v>
      </c>
      <c r="CT45" cm="1">
        <f t="array" ref="CT45">IFERROR(_xlfn.IFS(RIGHT(V45,3)="lue",VALUE(TRIM(LEFT(V45,3)))),0)</f>
        <v>0</v>
      </c>
      <c r="CU45" cm="1">
        <f t="array" ref="CU45">IFERROR(_xlfn.IFS(RIGHT(W45,3)="lue",VALUE(TRIM(LEFT(W45,3)))),0)</f>
        <v>5</v>
      </c>
      <c r="CV45" cm="1">
        <f t="array" ref="CV45">IFERROR(_xlfn.IFS(RIGHT(X45,3)="lue",VALUE(TRIM(LEFT(X45,3)))),0)</f>
        <v>0</v>
      </c>
      <c r="CW45" cm="1">
        <f t="array" ref="CW45">IFERROR(_xlfn.IFS(RIGHT(Y45,3)="lue",VALUE(TRIM(LEFT(Y45,3)))),0)</f>
        <v>0</v>
      </c>
      <c r="CX45" cm="1">
        <f t="array" ref="CX45">IFERROR(_xlfn.IFS(RIGHT(Z45,3)="lue",VALUE(TRIM(LEFT(Z45,3)))),0)</f>
        <v>9</v>
      </c>
      <c r="CY45" cm="1">
        <f t="array" ref="CY45">IFERROR(_xlfn.IFS(RIGHT(AA45,3)="lue",VALUE(TRIM(LEFT(AA45,3)))),0)</f>
        <v>0</v>
      </c>
      <c r="CZ45" cm="1">
        <f t="array" ref="CZ45">IFERROR(_xlfn.IFS(RIGHT(AB45,3)="lue",VALUE(TRIM(LEFT(AB45,3)))),0)</f>
        <v>0</v>
      </c>
      <c r="DA45" cm="1">
        <f t="array" ref="DA45">IFERROR(_xlfn.IFS(RIGHT(AC45,3)="lue",VALUE(TRIM(LEFT(AC45,3)))),0)</f>
        <v>0</v>
      </c>
      <c r="DB45" cm="1">
        <f t="array" ref="DB45">IFERROR(_xlfn.IFS(RIGHT(AD45,3)="lue",VALUE(TRIM(LEFT(AD45,3)))),0)</f>
        <v>0</v>
      </c>
      <c r="DC45" cm="1">
        <f t="array" ref="DC45">IFERROR(_xlfn.IFS(RIGHT(AE45,3)="lue",VALUE(TRIM(LEFT(AE45,3)))),0)</f>
        <v>7</v>
      </c>
      <c r="DD45" cm="1">
        <f t="array" ref="DD45">IFERROR(_xlfn.IFS(RIGHT(AF45,3)="lue",VALUE(TRIM(LEFT(AF45,3)))),0)</f>
        <v>0</v>
      </c>
      <c r="DE45" cm="1">
        <f t="array" ref="DE45">IFERROR(_xlfn.IFS(RIGHT(AG45,3)="lue",VALUE(TRIM(LEFT(AG45,3)))),0)</f>
        <v>0</v>
      </c>
      <c r="DF45" cm="1">
        <f t="array" ref="DF45">IFERROR(_xlfn.IFS(RIGHT(AH45,3)="lue",VALUE(TRIM(LEFT(AH45,3)))),0)</f>
        <v>0</v>
      </c>
    </row>
    <row r="46" spans="2:110">
      <c r="B46" s="2" t="s">
        <v>62</v>
      </c>
      <c r="C46">
        <f>VALUE(TRIM(SUBSTITUTE(_xlfn.TEXTBEFORE(B46,":"),"Game","")))</f>
        <v>38</v>
      </c>
      <c r="D46" cm="1">
        <f t="array" ref="D46">SUM(--AJ46:BA46)</f>
        <v>17</v>
      </c>
      <c r="E46" t="b">
        <f>D46=$K$4</f>
        <v>0</v>
      </c>
      <c r="F46">
        <f>MAX(BC46:BT46)</f>
        <v>14</v>
      </c>
      <c r="G46">
        <f>MAX(BV46:CM46)</f>
        <v>3</v>
      </c>
      <c r="H46">
        <f>MAX(CO46:DF46)</f>
        <v>7</v>
      </c>
      <c r="I46">
        <f>PRODUCT(F46:H46)</f>
        <v>294</v>
      </c>
      <c r="J46" t="str" cm="1">
        <f t="array" ref="J46:M46">_xlfn.TEXTSPLIT(_xlfn.TEXTAFTER(B46,":"),";")</f>
        <v xml:space="preserve"> 12 red, 1 blue</v>
      </c>
      <c r="K46" t="str">
        <v xml:space="preserve"> 10 red, 3 green, 2 blue</v>
      </c>
      <c r="L46" t="str">
        <v xml:space="preserve"> 7 blue, 3 green, 8 red</v>
      </c>
      <c r="M46" t="str">
        <v xml:space="preserve"> 14 red, 2 green</v>
      </c>
      <c r="P46" s="1"/>
      <c r="Q46" t="str" cm="1">
        <f t="array" ref="Q46:R46">IFERROR(_xlfn.TEXTSPLIT(J46,","),"")</f>
        <v xml:space="preserve"> 12 red</v>
      </c>
      <c r="R46" t="str">
        <v xml:space="preserve"> 1 blue</v>
      </c>
      <c r="T46" t="str" cm="1">
        <f t="array" ref="T46:V46">IFERROR(_xlfn.TEXTSPLIT(K46,","),"")</f>
        <v xml:space="preserve"> 10 red</v>
      </c>
      <c r="U46" t="str">
        <v xml:space="preserve"> 3 green</v>
      </c>
      <c r="V46" t="str">
        <v xml:space="preserve"> 2 blue</v>
      </c>
      <c r="W46" t="str" cm="1">
        <f t="array" ref="W46:Y46">IFERROR(_xlfn.TEXTSPLIT(L46,","),"")</f>
        <v xml:space="preserve"> 7 blue</v>
      </c>
      <c r="X46" t="str">
        <v xml:space="preserve"> 3 green</v>
      </c>
      <c r="Y46" t="str">
        <v xml:space="preserve"> 8 red</v>
      </c>
      <c r="Z46" t="str" cm="1">
        <f t="array" ref="Z46:AA46">IFERROR(_xlfn.TEXTSPLIT(M46,","),"")</f>
        <v xml:space="preserve"> 14 red</v>
      </c>
      <c r="AA46" t="str">
        <v xml:space="preserve"> 2 green</v>
      </c>
      <c r="AC46" t="str" cm="1">
        <f t="array" ref="AC46">IFERROR(_xlfn.TEXTSPLIT(N46,","),"")</f>
        <v/>
      </c>
      <c r="AF46" t="str" cm="1">
        <f t="array" ref="AF46">IFERROR(_xlfn.TEXTSPLIT(O46,","),"")</f>
        <v/>
      </c>
      <c r="AI46" s="1"/>
      <c r="AJ46" t="b" cm="1">
        <f t="array" ref="AJ46">_xlfn.IFS(RIGHT(Q46,3)="red",VALUE(TRIM(LEFT(Q46,3)))&lt;=$D$4,RIGHT(Q46,3)="een",VALUE(TRIM(LEFT(Q46,3)))&lt;=$D$5,RIGHT(Q46,3)="lue",VALUE(TRIM(LEFT(Q46,3)))&lt;=$D$6,Q46="",TRUE,TRUE,"")</f>
        <v>1</v>
      </c>
      <c r="AK46" t="b" cm="1">
        <f t="array" ref="AK46">_xlfn.IFS(RIGHT(R46,3)="red",VALUE(TRIM(LEFT(R46,3)))&lt;=$D$4,RIGHT(R46,3)="een",VALUE(TRIM(LEFT(R46,3)))&lt;=$D$5,RIGHT(R46,3)="lue",VALUE(TRIM(LEFT(R46,3)))&lt;=$D$6,R46="",TRUE,TRUE,"")</f>
        <v>1</v>
      </c>
      <c r="AL46" t="b" cm="1">
        <f t="array" ref="AL46">_xlfn.IFS(RIGHT(S46,3)="red",VALUE(TRIM(LEFT(S46,3)))&lt;=$D$4,RIGHT(S46,3)="een",VALUE(TRIM(LEFT(S46,3)))&lt;=$D$5,RIGHT(S46,3)="lue",VALUE(TRIM(LEFT(S46,3)))&lt;=$D$6,S46="",TRUE,TRUE,"")</f>
        <v>1</v>
      </c>
      <c r="AM46" t="b" cm="1">
        <f t="array" ref="AM46">_xlfn.IFS(RIGHT(T46,3)="red",VALUE(TRIM(LEFT(T46,3)))&lt;=$D$4,RIGHT(T46,3)="een",VALUE(TRIM(LEFT(T46,3)))&lt;=$D$5,RIGHT(T46,3)="lue",VALUE(TRIM(LEFT(T46,3)))&lt;=$D$6,T46="",TRUE,TRUE,"")</f>
        <v>1</v>
      </c>
      <c r="AN46" t="b" cm="1">
        <f t="array" ref="AN46">_xlfn.IFS(RIGHT(U46,3)="red",VALUE(TRIM(LEFT(U46,3)))&lt;=$D$4,RIGHT(U46,3)="een",VALUE(TRIM(LEFT(U46,3)))&lt;=$D$5,RIGHT(U46,3)="lue",VALUE(TRIM(LEFT(U46,3)))&lt;=$D$6,U46="",TRUE,TRUE,"")</f>
        <v>1</v>
      </c>
      <c r="AO46" t="b" cm="1">
        <f t="array" ref="AO46">_xlfn.IFS(RIGHT(V46,3)="red",VALUE(TRIM(LEFT(V46,3)))&lt;=$D$4,RIGHT(V46,3)="een",VALUE(TRIM(LEFT(V46,3)))&lt;=$D$5,RIGHT(V46,3)="lue",VALUE(TRIM(LEFT(V46,3)))&lt;=$D$6,V46="",TRUE,TRUE,"")</f>
        <v>1</v>
      </c>
      <c r="AP46" t="b" cm="1">
        <f t="array" ref="AP46">_xlfn.IFS(RIGHT(W46,3)="red",VALUE(TRIM(LEFT(W46,3)))&lt;=$D$4,RIGHT(W46,3)="een",VALUE(TRIM(LEFT(W46,3)))&lt;=$D$5,RIGHT(W46,3)="lue",VALUE(TRIM(LEFT(W46,3)))&lt;=$D$6,W46="",TRUE,TRUE,"")</f>
        <v>1</v>
      </c>
      <c r="AQ46" t="b" cm="1">
        <f t="array" ref="AQ46">_xlfn.IFS(RIGHT(X46,3)="red",VALUE(TRIM(LEFT(X46,3)))&lt;=$D$4,RIGHT(X46,3)="een",VALUE(TRIM(LEFT(X46,3)))&lt;=$D$5,RIGHT(X46,3)="lue",VALUE(TRIM(LEFT(X46,3)))&lt;=$D$6,X46="",TRUE,TRUE,"")</f>
        <v>1</v>
      </c>
      <c r="AR46" t="b" cm="1">
        <f t="array" ref="AR46">_xlfn.IFS(RIGHT(Y46,3)="red",VALUE(TRIM(LEFT(Y46,3)))&lt;=$D$4,RIGHT(Y46,3)="een",VALUE(TRIM(LEFT(Y46,3)))&lt;=$D$5,RIGHT(Y46,3)="lue",VALUE(TRIM(LEFT(Y46,3)))&lt;=$D$6,Y46="",TRUE,TRUE,"")</f>
        <v>1</v>
      </c>
      <c r="AS46" t="b" cm="1">
        <f t="array" ref="AS46">_xlfn.IFS(RIGHT(Z46,3)="red",VALUE(TRIM(LEFT(Z46,3)))&lt;=$D$4,RIGHT(Z46,3)="een",VALUE(TRIM(LEFT(Z46,3)))&lt;=$D$5,RIGHT(Z46,3)="lue",VALUE(TRIM(LEFT(Z46,3)))&lt;=$D$6,Z46="",TRUE,TRUE,"")</f>
        <v>0</v>
      </c>
      <c r="AT46" t="b" cm="1">
        <f t="array" ref="AT46">_xlfn.IFS(RIGHT(AA46,3)="red",VALUE(TRIM(LEFT(AA46,3)))&lt;=$D$4,RIGHT(AA46,3)="een",VALUE(TRIM(LEFT(AA46,3)))&lt;=$D$5,RIGHT(AA46,3)="lue",VALUE(TRIM(LEFT(AA46,3)))&lt;=$D$6,AA46="",TRUE,TRUE,"")</f>
        <v>1</v>
      </c>
      <c r="AU46" t="b" cm="1">
        <f t="array" ref="AU46">_xlfn.IFS(RIGHT(AB46,3)="red",VALUE(TRIM(LEFT(AB46,3)))&lt;=$D$4,RIGHT(AB46,3)="een",VALUE(TRIM(LEFT(AB46,3)))&lt;=$D$5,RIGHT(AB46,3)="lue",VALUE(TRIM(LEFT(AB46,3)))&lt;=$D$6,AB46="",TRUE,TRUE,"")</f>
        <v>1</v>
      </c>
      <c r="AV46" t="b" cm="1">
        <f t="array" ref="AV46">_xlfn.IFS(RIGHT(AC46,3)="red",VALUE(TRIM(LEFT(AC46,3)))&lt;=$D$4,RIGHT(AC46,3)="een",VALUE(TRIM(LEFT(AC46,3)))&lt;=$D$5,RIGHT(AC46,3)="lue",VALUE(TRIM(LEFT(AC46,3)))&lt;=$D$6,AC46="",TRUE,TRUE,"")</f>
        <v>1</v>
      </c>
      <c r="AW46" t="b" cm="1">
        <f t="array" ref="AW46">_xlfn.IFS(RIGHT(AD46,3)="red",VALUE(TRIM(LEFT(AD46,3)))&lt;=$D$4,RIGHT(AD46,3)="een",VALUE(TRIM(LEFT(AD46,3)))&lt;=$D$5,RIGHT(AD46,3)="lue",VALUE(TRIM(LEFT(AD46,3)))&lt;=$D$6,AD46="",TRUE,TRUE,"")</f>
        <v>1</v>
      </c>
      <c r="AX46" t="b" cm="1">
        <f t="array" ref="AX46">_xlfn.IFS(RIGHT(AE46,3)="red",VALUE(TRIM(LEFT(AE46,3)))&lt;=$D$4,RIGHT(AE46,3)="een",VALUE(TRIM(LEFT(AE46,3)))&lt;=$D$5,RIGHT(AE46,3)="lue",VALUE(TRIM(LEFT(AE46,3)))&lt;=$D$6,AE46="",TRUE,TRUE,"")</f>
        <v>1</v>
      </c>
      <c r="AY46" t="b" cm="1">
        <f t="array" ref="AY46">_xlfn.IFS(RIGHT(AF46,3)="red",VALUE(TRIM(LEFT(AF46,3)))&lt;=$D$4,RIGHT(AF46,3)="een",VALUE(TRIM(LEFT(AF46,3)))&lt;=$D$5,RIGHT(AF46,3)="lue",VALUE(TRIM(LEFT(AF46,3)))&lt;=$D$6,AF46="",TRUE,TRUE,"")</f>
        <v>1</v>
      </c>
      <c r="AZ46" t="b" cm="1">
        <f t="array" ref="AZ46">_xlfn.IFS(RIGHT(AG46,3)="red",VALUE(TRIM(LEFT(AG46,3)))&lt;=$D$4,RIGHT(AG46,3)="een",VALUE(TRIM(LEFT(AG46,3)))&lt;=$D$5,RIGHT(AG46,3)="lue",VALUE(TRIM(LEFT(AG46,3)))&lt;=$D$6,AG46="",TRUE,TRUE,"")</f>
        <v>1</v>
      </c>
      <c r="BA46" t="b" cm="1">
        <f t="array" ref="BA46">_xlfn.IFS(RIGHT(AH46,3)="red",VALUE(TRIM(LEFT(AH46,3)))&lt;=$D$4,RIGHT(AH46,3)="een",VALUE(TRIM(LEFT(AH46,3)))&lt;=$D$5,RIGHT(AH46,3)="lue",VALUE(TRIM(LEFT(AH46,3)))&lt;=$D$6,AH46="",TRUE,TRUE,"")</f>
        <v>1</v>
      </c>
      <c r="BB46" s="1"/>
      <c r="BC46" cm="1">
        <f t="array" ref="BC46">IFERROR(_xlfn.IFS(RIGHT(Q46,3)="red",VALUE(TRIM(LEFT(Q46,3)))),0)</f>
        <v>12</v>
      </c>
      <c r="BD46" cm="1">
        <f t="array" ref="BD46">IFERROR(_xlfn.IFS(RIGHT(R46,3)="red",VALUE(TRIM(LEFT(R46,3)))),0)</f>
        <v>0</v>
      </c>
      <c r="BE46" cm="1">
        <f t="array" ref="BE46">IFERROR(_xlfn.IFS(RIGHT(S46,3)="red",VALUE(TRIM(LEFT(S46,3)))),0)</f>
        <v>0</v>
      </c>
      <c r="BF46" cm="1">
        <f t="array" ref="BF46">IFERROR(_xlfn.IFS(RIGHT(T46,3)="red",VALUE(TRIM(LEFT(T46,3)))),0)</f>
        <v>10</v>
      </c>
      <c r="BG46" cm="1">
        <f t="array" ref="BG46">IFERROR(_xlfn.IFS(RIGHT(U46,3)="red",VALUE(TRIM(LEFT(U46,3)))),0)</f>
        <v>0</v>
      </c>
      <c r="BH46" cm="1">
        <f t="array" ref="BH46">IFERROR(_xlfn.IFS(RIGHT(V46,3)="red",VALUE(TRIM(LEFT(V46,3)))),0)</f>
        <v>0</v>
      </c>
      <c r="BI46" cm="1">
        <f t="array" ref="BI46">IFERROR(_xlfn.IFS(RIGHT(W46,3)="red",VALUE(TRIM(LEFT(W46,3)))),0)</f>
        <v>0</v>
      </c>
      <c r="BJ46" cm="1">
        <f t="array" ref="BJ46">IFERROR(_xlfn.IFS(RIGHT(X46,3)="red",VALUE(TRIM(LEFT(X46,3)))),0)</f>
        <v>0</v>
      </c>
      <c r="BK46" cm="1">
        <f t="array" ref="BK46">IFERROR(_xlfn.IFS(RIGHT(Y46,3)="red",VALUE(TRIM(LEFT(Y46,3)))),0)</f>
        <v>8</v>
      </c>
      <c r="BL46" cm="1">
        <f t="array" ref="BL46">IFERROR(_xlfn.IFS(RIGHT(Z46,3)="red",VALUE(TRIM(LEFT(Z46,3)))),0)</f>
        <v>14</v>
      </c>
      <c r="BM46" cm="1">
        <f t="array" ref="BM46">IFERROR(_xlfn.IFS(RIGHT(AA46,3)="red",VALUE(TRIM(LEFT(AA46,3)))),0)</f>
        <v>0</v>
      </c>
      <c r="BN46" cm="1">
        <f t="array" ref="BN46">IFERROR(_xlfn.IFS(RIGHT(AB46,3)="red",VALUE(TRIM(LEFT(AB46,3)))),0)</f>
        <v>0</v>
      </c>
      <c r="BO46" cm="1">
        <f t="array" ref="BO46">IFERROR(_xlfn.IFS(RIGHT(AC46,3)="red",VALUE(TRIM(LEFT(AC46,3)))),0)</f>
        <v>0</v>
      </c>
      <c r="BP46" cm="1">
        <f t="array" ref="BP46">IFERROR(_xlfn.IFS(RIGHT(AD46,3)="red",VALUE(TRIM(LEFT(AD46,3)))),0)</f>
        <v>0</v>
      </c>
      <c r="BQ46" cm="1">
        <f t="array" ref="BQ46">IFERROR(_xlfn.IFS(RIGHT(AE46,3)="red",VALUE(TRIM(LEFT(AE46,3)))),0)</f>
        <v>0</v>
      </c>
      <c r="BR46" cm="1">
        <f t="array" ref="BR46">IFERROR(_xlfn.IFS(RIGHT(AF46,3)="red",VALUE(TRIM(LEFT(AF46,3)))),0)</f>
        <v>0</v>
      </c>
      <c r="BS46" cm="1">
        <f t="array" ref="BS46">IFERROR(_xlfn.IFS(RIGHT(AG46,3)="red",VALUE(TRIM(LEFT(AG46,3)))),0)</f>
        <v>0</v>
      </c>
      <c r="BT46" cm="1">
        <f t="array" ref="BT46">IFERROR(_xlfn.IFS(RIGHT(AH46,3)="red",VALUE(TRIM(LEFT(AH46,3)))),0)</f>
        <v>0</v>
      </c>
      <c r="BU46" s="1"/>
      <c r="BV46" cm="1">
        <f t="array" ref="BV46">IFERROR(_xlfn.IFS(RIGHT(Q46,3)="een",VALUE(TRIM(LEFT(Q46,3)))),0)</f>
        <v>0</v>
      </c>
      <c r="BW46" cm="1">
        <f t="array" ref="BW46">IFERROR(_xlfn.IFS(RIGHT(R46,3)="een",VALUE(TRIM(LEFT(R46,3)))),0)</f>
        <v>0</v>
      </c>
      <c r="BX46" cm="1">
        <f t="array" ref="BX46">IFERROR(_xlfn.IFS(RIGHT(S46,3)="een",VALUE(TRIM(LEFT(S46,3)))),0)</f>
        <v>0</v>
      </c>
      <c r="BY46" cm="1">
        <f t="array" ref="BY46">IFERROR(_xlfn.IFS(RIGHT(T46,3)="een",VALUE(TRIM(LEFT(T46,3)))),0)</f>
        <v>0</v>
      </c>
      <c r="BZ46" cm="1">
        <f t="array" ref="BZ46">IFERROR(_xlfn.IFS(RIGHT(U46,3)="een",VALUE(TRIM(LEFT(U46,3)))),0)</f>
        <v>3</v>
      </c>
      <c r="CA46" cm="1">
        <f t="array" ref="CA46">IFERROR(_xlfn.IFS(RIGHT(V46,3)="een",VALUE(TRIM(LEFT(V46,3)))),0)</f>
        <v>0</v>
      </c>
      <c r="CB46" cm="1">
        <f t="array" ref="CB46">IFERROR(_xlfn.IFS(RIGHT(W46,3)="een",VALUE(TRIM(LEFT(W46,3)))),0)</f>
        <v>0</v>
      </c>
      <c r="CC46" cm="1">
        <f t="array" ref="CC46">IFERROR(_xlfn.IFS(RIGHT(X46,3)="een",VALUE(TRIM(LEFT(X46,3)))),0)</f>
        <v>3</v>
      </c>
      <c r="CD46" cm="1">
        <f t="array" ref="CD46">IFERROR(_xlfn.IFS(RIGHT(Y46,3)="een",VALUE(TRIM(LEFT(Y46,3)))),0)</f>
        <v>0</v>
      </c>
      <c r="CE46" cm="1">
        <f t="array" ref="CE46">IFERROR(_xlfn.IFS(RIGHT(Z46,3)="een",VALUE(TRIM(LEFT(Z46,3)))),0)</f>
        <v>0</v>
      </c>
      <c r="CF46" cm="1">
        <f t="array" ref="CF46">IFERROR(_xlfn.IFS(RIGHT(AA46,3)="een",VALUE(TRIM(LEFT(AA46,3)))),0)</f>
        <v>2</v>
      </c>
      <c r="CG46" cm="1">
        <f t="array" ref="CG46">IFERROR(_xlfn.IFS(RIGHT(AB46,3)="een",VALUE(TRIM(LEFT(AB46,3)))),0)</f>
        <v>0</v>
      </c>
      <c r="CH46" cm="1">
        <f t="array" ref="CH46">IFERROR(_xlfn.IFS(RIGHT(AC46,3)="een",VALUE(TRIM(LEFT(AC46,3)))),0)</f>
        <v>0</v>
      </c>
      <c r="CI46" cm="1">
        <f t="array" ref="CI46">IFERROR(_xlfn.IFS(RIGHT(AD46,3)="een",VALUE(TRIM(LEFT(AD46,3)))),0)</f>
        <v>0</v>
      </c>
      <c r="CJ46" cm="1">
        <f t="array" ref="CJ46">IFERROR(_xlfn.IFS(RIGHT(AE46,3)="een",VALUE(TRIM(LEFT(AE46,3)))),0)</f>
        <v>0</v>
      </c>
      <c r="CK46" cm="1">
        <f t="array" ref="CK46">IFERROR(_xlfn.IFS(RIGHT(AF46,3)="een",VALUE(TRIM(LEFT(AF46,3)))),0)</f>
        <v>0</v>
      </c>
      <c r="CL46" cm="1">
        <f t="array" ref="CL46">IFERROR(_xlfn.IFS(RIGHT(AG46,3)="een",VALUE(TRIM(LEFT(AG46,3)))),0)</f>
        <v>0</v>
      </c>
      <c r="CM46" cm="1">
        <f t="array" ref="CM46">IFERROR(_xlfn.IFS(RIGHT(AH46,3)="een",VALUE(TRIM(LEFT(AH46,3)))),0)</f>
        <v>0</v>
      </c>
      <c r="CN46" s="1"/>
      <c r="CO46" cm="1">
        <f t="array" ref="CO46">IFERROR(_xlfn.IFS(RIGHT(Q46,3)="lue",VALUE(TRIM(LEFT(Q46,3)))),0)</f>
        <v>0</v>
      </c>
      <c r="CP46" cm="1">
        <f t="array" ref="CP46">IFERROR(_xlfn.IFS(RIGHT(R46,3)="lue",VALUE(TRIM(LEFT(R46,3)))),0)</f>
        <v>1</v>
      </c>
      <c r="CQ46" cm="1">
        <f t="array" ref="CQ46">IFERROR(_xlfn.IFS(RIGHT(S46,3)="lue",VALUE(TRIM(LEFT(S46,3)))),0)</f>
        <v>0</v>
      </c>
      <c r="CR46" cm="1">
        <f t="array" ref="CR46">IFERROR(_xlfn.IFS(RIGHT(T46,3)="lue",VALUE(TRIM(LEFT(T46,3)))),0)</f>
        <v>0</v>
      </c>
      <c r="CS46" cm="1">
        <f t="array" ref="CS46">IFERROR(_xlfn.IFS(RIGHT(U46,3)="lue",VALUE(TRIM(LEFT(U46,3)))),0)</f>
        <v>0</v>
      </c>
      <c r="CT46" cm="1">
        <f t="array" ref="CT46">IFERROR(_xlfn.IFS(RIGHT(V46,3)="lue",VALUE(TRIM(LEFT(V46,3)))),0)</f>
        <v>2</v>
      </c>
      <c r="CU46" cm="1">
        <f t="array" ref="CU46">IFERROR(_xlfn.IFS(RIGHT(W46,3)="lue",VALUE(TRIM(LEFT(W46,3)))),0)</f>
        <v>7</v>
      </c>
      <c r="CV46" cm="1">
        <f t="array" ref="CV46">IFERROR(_xlfn.IFS(RIGHT(X46,3)="lue",VALUE(TRIM(LEFT(X46,3)))),0)</f>
        <v>0</v>
      </c>
      <c r="CW46" cm="1">
        <f t="array" ref="CW46">IFERROR(_xlfn.IFS(RIGHT(Y46,3)="lue",VALUE(TRIM(LEFT(Y46,3)))),0)</f>
        <v>0</v>
      </c>
      <c r="CX46" cm="1">
        <f t="array" ref="CX46">IFERROR(_xlfn.IFS(RIGHT(Z46,3)="lue",VALUE(TRIM(LEFT(Z46,3)))),0)</f>
        <v>0</v>
      </c>
      <c r="CY46" cm="1">
        <f t="array" ref="CY46">IFERROR(_xlfn.IFS(RIGHT(AA46,3)="lue",VALUE(TRIM(LEFT(AA46,3)))),0)</f>
        <v>0</v>
      </c>
      <c r="CZ46" cm="1">
        <f t="array" ref="CZ46">IFERROR(_xlfn.IFS(RIGHT(AB46,3)="lue",VALUE(TRIM(LEFT(AB46,3)))),0)</f>
        <v>0</v>
      </c>
      <c r="DA46" cm="1">
        <f t="array" ref="DA46">IFERROR(_xlfn.IFS(RIGHT(AC46,3)="lue",VALUE(TRIM(LEFT(AC46,3)))),0)</f>
        <v>0</v>
      </c>
      <c r="DB46" cm="1">
        <f t="array" ref="DB46">IFERROR(_xlfn.IFS(RIGHT(AD46,3)="lue",VALUE(TRIM(LEFT(AD46,3)))),0)</f>
        <v>0</v>
      </c>
      <c r="DC46" cm="1">
        <f t="array" ref="DC46">IFERROR(_xlfn.IFS(RIGHT(AE46,3)="lue",VALUE(TRIM(LEFT(AE46,3)))),0)</f>
        <v>0</v>
      </c>
      <c r="DD46" cm="1">
        <f t="array" ref="DD46">IFERROR(_xlfn.IFS(RIGHT(AF46,3)="lue",VALUE(TRIM(LEFT(AF46,3)))),0)</f>
        <v>0</v>
      </c>
      <c r="DE46" cm="1">
        <f t="array" ref="DE46">IFERROR(_xlfn.IFS(RIGHT(AG46,3)="lue",VALUE(TRIM(LEFT(AG46,3)))),0)</f>
        <v>0</v>
      </c>
      <c r="DF46" cm="1">
        <f t="array" ref="DF46">IFERROR(_xlfn.IFS(RIGHT(AH46,3)="lue",VALUE(TRIM(LEFT(AH46,3)))),0)</f>
        <v>0</v>
      </c>
    </row>
    <row r="47" spans="2:110">
      <c r="B47" s="2" t="s">
        <v>61</v>
      </c>
      <c r="C47">
        <f>VALUE(TRIM(SUBSTITUTE(_xlfn.TEXTBEFORE(B47,":"),"Game","")))</f>
        <v>39</v>
      </c>
      <c r="D47" cm="1">
        <f t="array" ref="D47">SUM(--AJ47:BA47)</f>
        <v>15</v>
      </c>
      <c r="E47" t="b">
        <f>D47=$K$4</f>
        <v>0</v>
      </c>
      <c r="F47">
        <f>MAX(BC47:BT47)</f>
        <v>6</v>
      </c>
      <c r="G47">
        <f>MAX(BV47:CM47)</f>
        <v>16</v>
      </c>
      <c r="H47">
        <f>MAX(CO47:DF47)</f>
        <v>17</v>
      </c>
      <c r="I47">
        <f>PRODUCT(F47:H47)</f>
        <v>1632</v>
      </c>
      <c r="J47" t="str" cm="1">
        <f t="array" ref="J47:O47">_xlfn.TEXTSPLIT(_xlfn.TEXTAFTER(B47,":"),";")</f>
        <v xml:space="preserve"> 16 green, 2 red, 17 blue</v>
      </c>
      <c r="K47" t="str">
        <v xml:space="preserve"> 6 red, 4 green, 13 blue</v>
      </c>
      <c r="L47" t="str">
        <v xml:space="preserve"> 7 blue, 1 green, 4 red</v>
      </c>
      <c r="M47" t="str">
        <v xml:space="preserve"> 2 green, 3 blue</v>
      </c>
      <c r="N47" t="str">
        <v xml:space="preserve"> 12 green, 6 red, 17 blue</v>
      </c>
      <c r="O47" t="str">
        <v xml:space="preserve"> 5 red, 2 blue, 6 green</v>
      </c>
      <c r="P47" s="1"/>
      <c r="Q47" t="str" cm="1">
        <f t="array" ref="Q47:S47">IFERROR(_xlfn.TEXTSPLIT(J47,","),"")</f>
        <v xml:space="preserve"> 16 green</v>
      </c>
      <c r="R47" t="str">
        <v xml:space="preserve"> 2 red</v>
      </c>
      <c r="S47" t="str">
        <v xml:space="preserve"> 17 blue</v>
      </c>
      <c r="T47" t="str" cm="1">
        <f t="array" ref="T47:V47">IFERROR(_xlfn.TEXTSPLIT(K47,","),"")</f>
        <v xml:space="preserve"> 6 red</v>
      </c>
      <c r="U47" t="str">
        <v xml:space="preserve"> 4 green</v>
      </c>
      <c r="V47" t="str">
        <v xml:space="preserve"> 13 blue</v>
      </c>
      <c r="W47" t="str" cm="1">
        <f t="array" ref="W47:Y47">IFERROR(_xlfn.TEXTSPLIT(L47,","),"")</f>
        <v xml:space="preserve"> 7 blue</v>
      </c>
      <c r="X47" t="str">
        <v xml:space="preserve"> 1 green</v>
      </c>
      <c r="Y47" t="str">
        <v xml:space="preserve"> 4 red</v>
      </c>
      <c r="Z47" t="str" cm="1">
        <f t="array" ref="Z47:AA47">IFERROR(_xlfn.TEXTSPLIT(M47,","),"")</f>
        <v xml:space="preserve"> 2 green</v>
      </c>
      <c r="AA47" t="str">
        <v xml:space="preserve"> 3 blue</v>
      </c>
      <c r="AC47" t="str" cm="1">
        <f t="array" ref="AC47:AE47">IFERROR(_xlfn.TEXTSPLIT(N47,","),"")</f>
        <v xml:space="preserve"> 12 green</v>
      </c>
      <c r="AD47" t="str">
        <v xml:space="preserve"> 6 red</v>
      </c>
      <c r="AE47" t="str">
        <v xml:space="preserve"> 17 blue</v>
      </c>
      <c r="AF47" t="str" cm="1">
        <f t="array" ref="AF47:AH47">IFERROR(_xlfn.TEXTSPLIT(O47,","),"")</f>
        <v xml:space="preserve"> 5 red</v>
      </c>
      <c r="AG47" t="str">
        <v xml:space="preserve"> 2 blue</v>
      </c>
      <c r="AH47" t="str">
        <v xml:space="preserve"> 6 green</v>
      </c>
      <c r="AI47" s="1"/>
      <c r="AJ47" t="b" cm="1">
        <f t="array" ref="AJ47">_xlfn.IFS(RIGHT(Q47,3)="red",VALUE(TRIM(LEFT(Q47,3)))&lt;=$D$4,RIGHT(Q47,3)="een",VALUE(TRIM(LEFT(Q47,3)))&lt;=$D$5,RIGHT(Q47,3)="lue",VALUE(TRIM(LEFT(Q47,3)))&lt;=$D$6,Q47="",TRUE,TRUE,"")</f>
        <v>0</v>
      </c>
      <c r="AK47" t="b" cm="1">
        <f t="array" ref="AK47">_xlfn.IFS(RIGHT(R47,3)="red",VALUE(TRIM(LEFT(R47,3)))&lt;=$D$4,RIGHT(R47,3)="een",VALUE(TRIM(LEFT(R47,3)))&lt;=$D$5,RIGHT(R47,3)="lue",VALUE(TRIM(LEFT(R47,3)))&lt;=$D$6,R47="",TRUE,TRUE,"")</f>
        <v>1</v>
      </c>
      <c r="AL47" t="b" cm="1">
        <f t="array" ref="AL47">_xlfn.IFS(RIGHT(S47,3)="red",VALUE(TRIM(LEFT(S47,3)))&lt;=$D$4,RIGHT(S47,3)="een",VALUE(TRIM(LEFT(S47,3)))&lt;=$D$5,RIGHT(S47,3)="lue",VALUE(TRIM(LEFT(S47,3)))&lt;=$D$6,S47="",TRUE,TRUE,"")</f>
        <v>0</v>
      </c>
      <c r="AM47" t="b" cm="1">
        <f t="array" ref="AM47">_xlfn.IFS(RIGHT(T47,3)="red",VALUE(TRIM(LEFT(T47,3)))&lt;=$D$4,RIGHT(T47,3)="een",VALUE(TRIM(LEFT(T47,3)))&lt;=$D$5,RIGHT(T47,3)="lue",VALUE(TRIM(LEFT(T47,3)))&lt;=$D$6,T47="",TRUE,TRUE,"")</f>
        <v>1</v>
      </c>
      <c r="AN47" t="b" cm="1">
        <f t="array" ref="AN47">_xlfn.IFS(RIGHT(U47,3)="red",VALUE(TRIM(LEFT(U47,3)))&lt;=$D$4,RIGHT(U47,3)="een",VALUE(TRIM(LEFT(U47,3)))&lt;=$D$5,RIGHT(U47,3)="lue",VALUE(TRIM(LEFT(U47,3)))&lt;=$D$6,U47="",TRUE,TRUE,"")</f>
        <v>1</v>
      </c>
      <c r="AO47" t="b" cm="1">
        <f t="array" ref="AO47">_xlfn.IFS(RIGHT(V47,3)="red",VALUE(TRIM(LEFT(V47,3)))&lt;=$D$4,RIGHT(V47,3)="een",VALUE(TRIM(LEFT(V47,3)))&lt;=$D$5,RIGHT(V47,3)="lue",VALUE(TRIM(LEFT(V47,3)))&lt;=$D$6,V47="",TRUE,TRUE,"")</f>
        <v>1</v>
      </c>
      <c r="AP47" t="b" cm="1">
        <f t="array" ref="AP47">_xlfn.IFS(RIGHT(W47,3)="red",VALUE(TRIM(LEFT(W47,3)))&lt;=$D$4,RIGHT(W47,3)="een",VALUE(TRIM(LEFT(W47,3)))&lt;=$D$5,RIGHT(W47,3)="lue",VALUE(TRIM(LEFT(W47,3)))&lt;=$D$6,W47="",TRUE,TRUE,"")</f>
        <v>1</v>
      </c>
      <c r="AQ47" t="b" cm="1">
        <f t="array" ref="AQ47">_xlfn.IFS(RIGHT(X47,3)="red",VALUE(TRIM(LEFT(X47,3)))&lt;=$D$4,RIGHT(X47,3)="een",VALUE(TRIM(LEFT(X47,3)))&lt;=$D$5,RIGHT(X47,3)="lue",VALUE(TRIM(LEFT(X47,3)))&lt;=$D$6,X47="",TRUE,TRUE,"")</f>
        <v>1</v>
      </c>
      <c r="AR47" t="b" cm="1">
        <f t="array" ref="AR47">_xlfn.IFS(RIGHT(Y47,3)="red",VALUE(TRIM(LEFT(Y47,3)))&lt;=$D$4,RIGHT(Y47,3)="een",VALUE(TRIM(LEFT(Y47,3)))&lt;=$D$5,RIGHT(Y47,3)="lue",VALUE(TRIM(LEFT(Y47,3)))&lt;=$D$6,Y47="",TRUE,TRUE,"")</f>
        <v>1</v>
      </c>
      <c r="AS47" t="b" cm="1">
        <f t="array" ref="AS47">_xlfn.IFS(RIGHT(Z47,3)="red",VALUE(TRIM(LEFT(Z47,3)))&lt;=$D$4,RIGHT(Z47,3)="een",VALUE(TRIM(LEFT(Z47,3)))&lt;=$D$5,RIGHT(Z47,3)="lue",VALUE(TRIM(LEFT(Z47,3)))&lt;=$D$6,Z47="",TRUE,TRUE,"")</f>
        <v>1</v>
      </c>
      <c r="AT47" t="b" cm="1">
        <f t="array" ref="AT47">_xlfn.IFS(RIGHT(AA47,3)="red",VALUE(TRIM(LEFT(AA47,3)))&lt;=$D$4,RIGHT(AA47,3)="een",VALUE(TRIM(LEFT(AA47,3)))&lt;=$D$5,RIGHT(AA47,3)="lue",VALUE(TRIM(LEFT(AA47,3)))&lt;=$D$6,AA47="",TRUE,TRUE,"")</f>
        <v>1</v>
      </c>
      <c r="AU47" t="b" cm="1">
        <f t="array" ref="AU47">_xlfn.IFS(RIGHT(AB47,3)="red",VALUE(TRIM(LEFT(AB47,3)))&lt;=$D$4,RIGHT(AB47,3)="een",VALUE(TRIM(LEFT(AB47,3)))&lt;=$D$5,RIGHT(AB47,3)="lue",VALUE(TRIM(LEFT(AB47,3)))&lt;=$D$6,AB47="",TRUE,TRUE,"")</f>
        <v>1</v>
      </c>
      <c r="AV47" t="b" cm="1">
        <f t="array" ref="AV47">_xlfn.IFS(RIGHT(AC47,3)="red",VALUE(TRIM(LEFT(AC47,3)))&lt;=$D$4,RIGHT(AC47,3)="een",VALUE(TRIM(LEFT(AC47,3)))&lt;=$D$5,RIGHT(AC47,3)="lue",VALUE(TRIM(LEFT(AC47,3)))&lt;=$D$6,AC47="",TRUE,TRUE,"")</f>
        <v>1</v>
      </c>
      <c r="AW47" t="b" cm="1">
        <f t="array" ref="AW47">_xlfn.IFS(RIGHT(AD47,3)="red",VALUE(TRIM(LEFT(AD47,3)))&lt;=$D$4,RIGHT(AD47,3)="een",VALUE(TRIM(LEFT(AD47,3)))&lt;=$D$5,RIGHT(AD47,3)="lue",VALUE(TRIM(LEFT(AD47,3)))&lt;=$D$6,AD47="",TRUE,TRUE,"")</f>
        <v>1</v>
      </c>
      <c r="AX47" t="b" cm="1">
        <f t="array" ref="AX47">_xlfn.IFS(RIGHT(AE47,3)="red",VALUE(TRIM(LEFT(AE47,3)))&lt;=$D$4,RIGHT(AE47,3)="een",VALUE(TRIM(LEFT(AE47,3)))&lt;=$D$5,RIGHT(AE47,3)="lue",VALUE(TRIM(LEFT(AE47,3)))&lt;=$D$6,AE47="",TRUE,TRUE,"")</f>
        <v>0</v>
      </c>
      <c r="AY47" t="b" cm="1">
        <f t="array" ref="AY47">_xlfn.IFS(RIGHT(AF47,3)="red",VALUE(TRIM(LEFT(AF47,3)))&lt;=$D$4,RIGHT(AF47,3)="een",VALUE(TRIM(LEFT(AF47,3)))&lt;=$D$5,RIGHT(AF47,3)="lue",VALUE(TRIM(LEFT(AF47,3)))&lt;=$D$6,AF47="",TRUE,TRUE,"")</f>
        <v>1</v>
      </c>
      <c r="AZ47" t="b" cm="1">
        <f t="array" ref="AZ47">_xlfn.IFS(RIGHT(AG47,3)="red",VALUE(TRIM(LEFT(AG47,3)))&lt;=$D$4,RIGHT(AG47,3)="een",VALUE(TRIM(LEFT(AG47,3)))&lt;=$D$5,RIGHT(AG47,3)="lue",VALUE(TRIM(LEFT(AG47,3)))&lt;=$D$6,AG47="",TRUE,TRUE,"")</f>
        <v>1</v>
      </c>
      <c r="BA47" t="b" cm="1">
        <f t="array" ref="BA47">_xlfn.IFS(RIGHT(AH47,3)="red",VALUE(TRIM(LEFT(AH47,3)))&lt;=$D$4,RIGHT(AH47,3)="een",VALUE(TRIM(LEFT(AH47,3)))&lt;=$D$5,RIGHT(AH47,3)="lue",VALUE(TRIM(LEFT(AH47,3)))&lt;=$D$6,AH47="",TRUE,TRUE,"")</f>
        <v>1</v>
      </c>
      <c r="BB47" s="1"/>
      <c r="BC47" cm="1">
        <f t="array" ref="BC47">IFERROR(_xlfn.IFS(RIGHT(Q47,3)="red",VALUE(TRIM(LEFT(Q47,3)))),0)</f>
        <v>0</v>
      </c>
      <c r="BD47" cm="1">
        <f t="array" ref="BD47">IFERROR(_xlfn.IFS(RIGHT(R47,3)="red",VALUE(TRIM(LEFT(R47,3)))),0)</f>
        <v>2</v>
      </c>
      <c r="BE47" cm="1">
        <f t="array" ref="BE47">IFERROR(_xlfn.IFS(RIGHT(S47,3)="red",VALUE(TRIM(LEFT(S47,3)))),0)</f>
        <v>0</v>
      </c>
      <c r="BF47" cm="1">
        <f t="array" ref="BF47">IFERROR(_xlfn.IFS(RIGHT(T47,3)="red",VALUE(TRIM(LEFT(T47,3)))),0)</f>
        <v>6</v>
      </c>
      <c r="BG47" cm="1">
        <f t="array" ref="BG47">IFERROR(_xlfn.IFS(RIGHT(U47,3)="red",VALUE(TRIM(LEFT(U47,3)))),0)</f>
        <v>0</v>
      </c>
      <c r="BH47" cm="1">
        <f t="array" ref="BH47">IFERROR(_xlfn.IFS(RIGHT(V47,3)="red",VALUE(TRIM(LEFT(V47,3)))),0)</f>
        <v>0</v>
      </c>
      <c r="BI47" cm="1">
        <f t="array" ref="BI47">IFERROR(_xlfn.IFS(RIGHT(W47,3)="red",VALUE(TRIM(LEFT(W47,3)))),0)</f>
        <v>0</v>
      </c>
      <c r="BJ47" cm="1">
        <f t="array" ref="BJ47">IFERROR(_xlfn.IFS(RIGHT(X47,3)="red",VALUE(TRIM(LEFT(X47,3)))),0)</f>
        <v>0</v>
      </c>
      <c r="BK47" cm="1">
        <f t="array" ref="BK47">IFERROR(_xlfn.IFS(RIGHT(Y47,3)="red",VALUE(TRIM(LEFT(Y47,3)))),0)</f>
        <v>4</v>
      </c>
      <c r="BL47" cm="1">
        <f t="array" ref="BL47">IFERROR(_xlfn.IFS(RIGHT(Z47,3)="red",VALUE(TRIM(LEFT(Z47,3)))),0)</f>
        <v>0</v>
      </c>
      <c r="BM47" cm="1">
        <f t="array" ref="BM47">IFERROR(_xlfn.IFS(RIGHT(AA47,3)="red",VALUE(TRIM(LEFT(AA47,3)))),0)</f>
        <v>0</v>
      </c>
      <c r="BN47" cm="1">
        <f t="array" ref="BN47">IFERROR(_xlfn.IFS(RIGHT(AB47,3)="red",VALUE(TRIM(LEFT(AB47,3)))),0)</f>
        <v>0</v>
      </c>
      <c r="BO47" cm="1">
        <f t="array" ref="BO47">IFERROR(_xlfn.IFS(RIGHT(AC47,3)="red",VALUE(TRIM(LEFT(AC47,3)))),0)</f>
        <v>0</v>
      </c>
      <c r="BP47" cm="1">
        <f t="array" ref="BP47">IFERROR(_xlfn.IFS(RIGHT(AD47,3)="red",VALUE(TRIM(LEFT(AD47,3)))),0)</f>
        <v>6</v>
      </c>
      <c r="BQ47" cm="1">
        <f t="array" ref="BQ47">IFERROR(_xlfn.IFS(RIGHT(AE47,3)="red",VALUE(TRIM(LEFT(AE47,3)))),0)</f>
        <v>0</v>
      </c>
      <c r="BR47" cm="1">
        <f t="array" ref="BR47">IFERROR(_xlfn.IFS(RIGHT(AF47,3)="red",VALUE(TRIM(LEFT(AF47,3)))),0)</f>
        <v>5</v>
      </c>
      <c r="BS47" cm="1">
        <f t="array" ref="BS47">IFERROR(_xlfn.IFS(RIGHT(AG47,3)="red",VALUE(TRIM(LEFT(AG47,3)))),0)</f>
        <v>0</v>
      </c>
      <c r="BT47" cm="1">
        <f t="array" ref="BT47">IFERROR(_xlfn.IFS(RIGHT(AH47,3)="red",VALUE(TRIM(LEFT(AH47,3)))),0)</f>
        <v>0</v>
      </c>
      <c r="BU47" s="1"/>
      <c r="BV47" cm="1">
        <f t="array" ref="BV47">IFERROR(_xlfn.IFS(RIGHT(Q47,3)="een",VALUE(TRIM(LEFT(Q47,3)))),0)</f>
        <v>16</v>
      </c>
      <c r="BW47" cm="1">
        <f t="array" ref="BW47">IFERROR(_xlfn.IFS(RIGHT(R47,3)="een",VALUE(TRIM(LEFT(R47,3)))),0)</f>
        <v>0</v>
      </c>
      <c r="BX47" cm="1">
        <f t="array" ref="BX47">IFERROR(_xlfn.IFS(RIGHT(S47,3)="een",VALUE(TRIM(LEFT(S47,3)))),0)</f>
        <v>0</v>
      </c>
      <c r="BY47" cm="1">
        <f t="array" ref="BY47">IFERROR(_xlfn.IFS(RIGHT(T47,3)="een",VALUE(TRIM(LEFT(T47,3)))),0)</f>
        <v>0</v>
      </c>
      <c r="BZ47" cm="1">
        <f t="array" ref="BZ47">IFERROR(_xlfn.IFS(RIGHT(U47,3)="een",VALUE(TRIM(LEFT(U47,3)))),0)</f>
        <v>4</v>
      </c>
      <c r="CA47" cm="1">
        <f t="array" ref="CA47">IFERROR(_xlfn.IFS(RIGHT(V47,3)="een",VALUE(TRIM(LEFT(V47,3)))),0)</f>
        <v>0</v>
      </c>
      <c r="CB47" cm="1">
        <f t="array" ref="CB47">IFERROR(_xlfn.IFS(RIGHT(W47,3)="een",VALUE(TRIM(LEFT(W47,3)))),0)</f>
        <v>0</v>
      </c>
      <c r="CC47" cm="1">
        <f t="array" ref="CC47">IFERROR(_xlfn.IFS(RIGHT(X47,3)="een",VALUE(TRIM(LEFT(X47,3)))),0)</f>
        <v>1</v>
      </c>
      <c r="CD47" cm="1">
        <f t="array" ref="CD47">IFERROR(_xlfn.IFS(RIGHT(Y47,3)="een",VALUE(TRIM(LEFT(Y47,3)))),0)</f>
        <v>0</v>
      </c>
      <c r="CE47" cm="1">
        <f t="array" ref="CE47">IFERROR(_xlfn.IFS(RIGHT(Z47,3)="een",VALUE(TRIM(LEFT(Z47,3)))),0)</f>
        <v>2</v>
      </c>
      <c r="CF47" cm="1">
        <f t="array" ref="CF47">IFERROR(_xlfn.IFS(RIGHT(AA47,3)="een",VALUE(TRIM(LEFT(AA47,3)))),0)</f>
        <v>0</v>
      </c>
      <c r="CG47" cm="1">
        <f t="array" ref="CG47">IFERROR(_xlfn.IFS(RIGHT(AB47,3)="een",VALUE(TRIM(LEFT(AB47,3)))),0)</f>
        <v>0</v>
      </c>
      <c r="CH47" cm="1">
        <f t="array" ref="CH47">IFERROR(_xlfn.IFS(RIGHT(AC47,3)="een",VALUE(TRIM(LEFT(AC47,3)))),0)</f>
        <v>12</v>
      </c>
      <c r="CI47" cm="1">
        <f t="array" ref="CI47">IFERROR(_xlfn.IFS(RIGHT(AD47,3)="een",VALUE(TRIM(LEFT(AD47,3)))),0)</f>
        <v>0</v>
      </c>
      <c r="CJ47" cm="1">
        <f t="array" ref="CJ47">IFERROR(_xlfn.IFS(RIGHT(AE47,3)="een",VALUE(TRIM(LEFT(AE47,3)))),0)</f>
        <v>0</v>
      </c>
      <c r="CK47" cm="1">
        <f t="array" ref="CK47">IFERROR(_xlfn.IFS(RIGHT(AF47,3)="een",VALUE(TRIM(LEFT(AF47,3)))),0)</f>
        <v>0</v>
      </c>
      <c r="CL47" cm="1">
        <f t="array" ref="CL47">IFERROR(_xlfn.IFS(RIGHT(AG47,3)="een",VALUE(TRIM(LEFT(AG47,3)))),0)</f>
        <v>0</v>
      </c>
      <c r="CM47" cm="1">
        <f t="array" ref="CM47">IFERROR(_xlfn.IFS(RIGHT(AH47,3)="een",VALUE(TRIM(LEFT(AH47,3)))),0)</f>
        <v>6</v>
      </c>
      <c r="CN47" s="1"/>
      <c r="CO47" cm="1">
        <f t="array" ref="CO47">IFERROR(_xlfn.IFS(RIGHT(Q47,3)="lue",VALUE(TRIM(LEFT(Q47,3)))),0)</f>
        <v>0</v>
      </c>
      <c r="CP47" cm="1">
        <f t="array" ref="CP47">IFERROR(_xlfn.IFS(RIGHT(R47,3)="lue",VALUE(TRIM(LEFT(R47,3)))),0)</f>
        <v>0</v>
      </c>
      <c r="CQ47" cm="1">
        <f t="array" ref="CQ47">IFERROR(_xlfn.IFS(RIGHT(S47,3)="lue",VALUE(TRIM(LEFT(S47,3)))),0)</f>
        <v>17</v>
      </c>
      <c r="CR47" cm="1">
        <f t="array" ref="CR47">IFERROR(_xlfn.IFS(RIGHT(T47,3)="lue",VALUE(TRIM(LEFT(T47,3)))),0)</f>
        <v>0</v>
      </c>
      <c r="CS47" cm="1">
        <f t="array" ref="CS47">IFERROR(_xlfn.IFS(RIGHT(U47,3)="lue",VALUE(TRIM(LEFT(U47,3)))),0)</f>
        <v>0</v>
      </c>
      <c r="CT47" cm="1">
        <f t="array" ref="CT47">IFERROR(_xlfn.IFS(RIGHT(V47,3)="lue",VALUE(TRIM(LEFT(V47,3)))),0)</f>
        <v>13</v>
      </c>
      <c r="CU47" cm="1">
        <f t="array" ref="CU47">IFERROR(_xlfn.IFS(RIGHT(W47,3)="lue",VALUE(TRIM(LEFT(W47,3)))),0)</f>
        <v>7</v>
      </c>
      <c r="CV47" cm="1">
        <f t="array" ref="CV47">IFERROR(_xlfn.IFS(RIGHT(X47,3)="lue",VALUE(TRIM(LEFT(X47,3)))),0)</f>
        <v>0</v>
      </c>
      <c r="CW47" cm="1">
        <f t="array" ref="CW47">IFERROR(_xlfn.IFS(RIGHT(Y47,3)="lue",VALUE(TRIM(LEFT(Y47,3)))),0)</f>
        <v>0</v>
      </c>
      <c r="CX47" cm="1">
        <f t="array" ref="CX47">IFERROR(_xlfn.IFS(RIGHT(Z47,3)="lue",VALUE(TRIM(LEFT(Z47,3)))),0)</f>
        <v>0</v>
      </c>
      <c r="CY47" cm="1">
        <f t="array" ref="CY47">IFERROR(_xlfn.IFS(RIGHT(AA47,3)="lue",VALUE(TRIM(LEFT(AA47,3)))),0)</f>
        <v>3</v>
      </c>
      <c r="CZ47" cm="1">
        <f t="array" ref="CZ47">IFERROR(_xlfn.IFS(RIGHT(AB47,3)="lue",VALUE(TRIM(LEFT(AB47,3)))),0)</f>
        <v>0</v>
      </c>
      <c r="DA47" cm="1">
        <f t="array" ref="DA47">IFERROR(_xlfn.IFS(RIGHT(AC47,3)="lue",VALUE(TRIM(LEFT(AC47,3)))),0)</f>
        <v>0</v>
      </c>
      <c r="DB47" cm="1">
        <f t="array" ref="DB47">IFERROR(_xlfn.IFS(RIGHT(AD47,3)="lue",VALUE(TRIM(LEFT(AD47,3)))),0)</f>
        <v>0</v>
      </c>
      <c r="DC47" cm="1">
        <f t="array" ref="DC47">IFERROR(_xlfn.IFS(RIGHT(AE47,3)="lue",VALUE(TRIM(LEFT(AE47,3)))),0)</f>
        <v>17</v>
      </c>
      <c r="DD47" cm="1">
        <f t="array" ref="DD47">IFERROR(_xlfn.IFS(RIGHT(AF47,3)="lue",VALUE(TRIM(LEFT(AF47,3)))),0)</f>
        <v>0</v>
      </c>
      <c r="DE47" cm="1">
        <f t="array" ref="DE47">IFERROR(_xlfn.IFS(RIGHT(AG47,3)="lue",VALUE(TRIM(LEFT(AG47,3)))),0)</f>
        <v>2</v>
      </c>
      <c r="DF47" cm="1">
        <f t="array" ref="DF47">IFERROR(_xlfn.IFS(RIGHT(AH47,3)="lue",VALUE(TRIM(LEFT(AH47,3)))),0)</f>
        <v>0</v>
      </c>
    </row>
    <row r="48" spans="2:110">
      <c r="B48" s="2" t="s">
        <v>60</v>
      </c>
      <c r="C48">
        <f>VALUE(TRIM(SUBSTITUTE(_xlfn.TEXTBEFORE(B48,":"),"Game","")))</f>
        <v>40</v>
      </c>
      <c r="D48" cm="1">
        <f t="array" ref="D48">SUM(--AJ48:BA48)</f>
        <v>18</v>
      </c>
      <c r="E48" t="b">
        <f>D48=$K$4</f>
        <v>1</v>
      </c>
      <c r="F48">
        <f>MAX(BC48:BT48)</f>
        <v>3</v>
      </c>
      <c r="G48">
        <f>MAX(BV48:CM48)</f>
        <v>6</v>
      </c>
      <c r="H48">
        <f>MAX(CO48:DF48)</f>
        <v>6</v>
      </c>
      <c r="I48">
        <f>PRODUCT(F48:H48)</f>
        <v>108</v>
      </c>
      <c r="J48" t="str" cm="1">
        <f t="array" ref="J48:N48">_xlfn.TEXTSPLIT(_xlfn.TEXTAFTER(B48,":"),";")</f>
        <v xml:space="preserve"> 3 green, 4 blue, 2 red</v>
      </c>
      <c r="K48" t="str">
        <v xml:space="preserve"> 2 green, 3 red</v>
      </c>
      <c r="L48" t="str">
        <v xml:space="preserve"> 6 blue, 2 red, 6 green</v>
      </c>
      <c r="M48" t="str">
        <v xml:space="preserve"> 5 green</v>
      </c>
      <c r="N48" t="str">
        <v xml:space="preserve"> 3 blue, 1 red, 5 green</v>
      </c>
      <c r="P48" s="1"/>
      <c r="Q48" t="str" cm="1">
        <f t="array" ref="Q48:S48">IFERROR(_xlfn.TEXTSPLIT(J48,","),"")</f>
        <v xml:space="preserve"> 3 green</v>
      </c>
      <c r="R48" t="str">
        <v xml:space="preserve"> 4 blue</v>
      </c>
      <c r="S48" t="str">
        <v xml:space="preserve"> 2 red</v>
      </c>
      <c r="T48" t="str" cm="1">
        <f t="array" ref="T48:U48">IFERROR(_xlfn.TEXTSPLIT(K48,","),"")</f>
        <v xml:space="preserve"> 2 green</v>
      </c>
      <c r="U48" t="str">
        <v xml:space="preserve"> 3 red</v>
      </c>
      <c r="W48" t="str" cm="1">
        <f t="array" ref="W48:Y48">IFERROR(_xlfn.TEXTSPLIT(L48,","),"")</f>
        <v xml:space="preserve"> 6 blue</v>
      </c>
      <c r="X48" t="str">
        <v xml:space="preserve"> 2 red</v>
      </c>
      <c r="Y48" t="str">
        <v xml:space="preserve"> 6 green</v>
      </c>
      <c r="Z48" t="str" cm="1">
        <f t="array" ref="Z48">IFERROR(_xlfn.TEXTSPLIT(M48,","),"")</f>
        <v xml:space="preserve"> 5 green</v>
      </c>
      <c r="AC48" t="str" cm="1">
        <f t="array" ref="AC48:AE48">IFERROR(_xlfn.TEXTSPLIT(N48,","),"")</f>
        <v xml:space="preserve"> 3 blue</v>
      </c>
      <c r="AD48" t="str">
        <v xml:space="preserve"> 1 red</v>
      </c>
      <c r="AE48" t="str">
        <v xml:space="preserve"> 5 green</v>
      </c>
      <c r="AF48" t="str" cm="1">
        <f t="array" ref="AF48">IFERROR(_xlfn.TEXTSPLIT(O48,","),"")</f>
        <v/>
      </c>
      <c r="AI48" s="1"/>
      <c r="AJ48" t="b" cm="1">
        <f t="array" ref="AJ48">_xlfn.IFS(RIGHT(Q48,3)="red",VALUE(TRIM(LEFT(Q48,3)))&lt;=$D$4,RIGHT(Q48,3)="een",VALUE(TRIM(LEFT(Q48,3)))&lt;=$D$5,RIGHT(Q48,3)="lue",VALUE(TRIM(LEFT(Q48,3)))&lt;=$D$6,Q48="",TRUE,TRUE,"")</f>
        <v>1</v>
      </c>
      <c r="AK48" t="b" cm="1">
        <f t="array" ref="AK48">_xlfn.IFS(RIGHT(R48,3)="red",VALUE(TRIM(LEFT(R48,3)))&lt;=$D$4,RIGHT(R48,3)="een",VALUE(TRIM(LEFT(R48,3)))&lt;=$D$5,RIGHT(R48,3)="lue",VALUE(TRIM(LEFT(R48,3)))&lt;=$D$6,R48="",TRUE,TRUE,"")</f>
        <v>1</v>
      </c>
      <c r="AL48" t="b" cm="1">
        <f t="array" ref="AL48">_xlfn.IFS(RIGHT(S48,3)="red",VALUE(TRIM(LEFT(S48,3)))&lt;=$D$4,RIGHT(S48,3)="een",VALUE(TRIM(LEFT(S48,3)))&lt;=$D$5,RIGHT(S48,3)="lue",VALUE(TRIM(LEFT(S48,3)))&lt;=$D$6,S48="",TRUE,TRUE,"")</f>
        <v>1</v>
      </c>
      <c r="AM48" t="b" cm="1">
        <f t="array" ref="AM48">_xlfn.IFS(RIGHT(T48,3)="red",VALUE(TRIM(LEFT(T48,3)))&lt;=$D$4,RIGHT(T48,3)="een",VALUE(TRIM(LEFT(T48,3)))&lt;=$D$5,RIGHT(T48,3)="lue",VALUE(TRIM(LEFT(T48,3)))&lt;=$D$6,T48="",TRUE,TRUE,"")</f>
        <v>1</v>
      </c>
      <c r="AN48" t="b" cm="1">
        <f t="array" ref="AN48">_xlfn.IFS(RIGHT(U48,3)="red",VALUE(TRIM(LEFT(U48,3)))&lt;=$D$4,RIGHT(U48,3)="een",VALUE(TRIM(LEFT(U48,3)))&lt;=$D$5,RIGHT(U48,3)="lue",VALUE(TRIM(LEFT(U48,3)))&lt;=$D$6,U48="",TRUE,TRUE,"")</f>
        <v>1</v>
      </c>
      <c r="AO48" t="b" cm="1">
        <f t="array" ref="AO48">_xlfn.IFS(RIGHT(V48,3)="red",VALUE(TRIM(LEFT(V48,3)))&lt;=$D$4,RIGHT(V48,3)="een",VALUE(TRIM(LEFT(V48,3)))&lt;=$D$5,RIGHT(V48,3)="lue",VALUE(TRIM(LEFT(V48,3)))&lt;=$D$6,V48="",TRUE,TRUE,"")</f>
        <v>1</v>
      </c>
      <c r="AP48" t="b" cm="1">
        <f t="array" ref="AP48">_xlfn.IFS(RIGHT(W48,3)="red",VALUE(TRIM(LEFT(W48,3)))&lt;=$D$4,RIGHT(W48,3)="een",VALUE(TRIM(LEFT(W48,3)))&lt;=$D$5,RIGHT(W48,3)="lue",VALUE(TRIM(LEFT(W48,3)))&lt;=$D$6,W48="",TRUE,TRUE,"")</f>
        <v>1</v>
      </c>
      <c r="AQ48" t="b" cm="1">
        <f t="array" ref="AQ48">_xlfn.IFS(RIGHT(X48,3)="red",VALUE(TRIM(LEFT(X48,3)))&lt;=$D$4,RIGHT(X48,3)="een",VALUE(TRIM(LEFT(X48,3)))&lt;=$D$5,RIGHT(X48,3)="lue",VALUE(TRIM(LEFT(X48,3)))&lt;=$D$6,X48="",TRUE,TRUE,"")</f>
        <v>1</v>
      </c>
      <c r="AR48" t="b" cm="1">
        <f t="array" ref="AR48">_xlfn.IFS(RIGHT(Y48,3)="red",VALUE(TRIM(LEFT(Y48,3)))&lt;=$D$4,RIGHT(Y48,3)="een",VALUE(TRIM(LEFT(Y48,3)))&lt;=$D$5,RIGHT(Y48,3)="lue",VALUE(TRIM(LEFT(Y48,3)))&lt;=$D$6,Y48="",TRUE,TRUE,"")</f>
        <v>1</v>
      </c>
      <c r="AS48" t="b" cm="1">
        <f t="array" ref="AS48">_xlfn.IFS(RIGHT(Z48,3)="red",VALUE(TRIM(LEFT(Z48,3)))&lt;=$D$4,RIGHT(Z48,3)="een",VALUE(TRIM(LEFT(Z48,3)))&lt;=$D$5,RIGHT(Z48,3)="lue",VALUE(TRIM(LEFT(Z48,3)))&lt;=$D$6,Z48="",TRUE,TRUE,"")</f>
        <v>1</v>
      </c>
      <c r="AT48" t="b" cm="1">
        <f t="array" ref="AT48">_xlfn.IFS(RIGHT(AA48,3)="red",VALUE(TRIM(LEFT(AA48,3)))&lt;=$D$4,RIGHT(AA48,3)="een",VALUE(TRIM(LEFT(AA48,3)))&lt;=$D$5,RIGHT(AA48,3)="lue",VALUE(TRIM(LEFT(AA48,3)))&lt;=$D$6,AA48="",TRUE,TRUE,"")</f>
        <v>1</v>
      </c>
      <c r="AU48" t="b" cm="1">
        <f t="array" ref="AU48">_xlfn.IFS(RIGHT(AB48,3)="red",VALUE(TRIM(LEFT(AB48,3)))&lt;=$D$4,RIGHT(AB48,3)="een",VALUE(TRIM(LEFT(AB48,3)))&lt;=$D$5,RIGHT(AB48,3)="lue",VALUE(TRIM(LEFT(AB48,3)))&lt;=$D$6,AB48="",TRUE,TRUE,"")</f>
        <v>1</v>
      </c>
      <c r="AV48" t="b" cm="1">
        <f t="array" ref="AV48">_xlfn.IFS(RIGHT(AC48,3)="red",VALUE(TRIM(LEFT(AC48,3)))&lt;=$D$4,RIGHT(AC48,3)="een",VALUE(TRIM(LEFT(AC48,3)))&lt;=$D$5,RIGHT(AC48,3)="lue",VALUE(TRIM(LEFT(AC48,3)))&lt;=$D$6,AC48="",TRUE,TRUE,"")</f>
        <v>1</v>
      </c>
      <c r="AW48" t="b" cm="1">
        <f t="array" ref="AW48">_xlfn.IFS(RIGHT(AD48,3)="red",VALUE(TRIM(LEFT(AD48,3)))&lt;=$D$4,RIGHT(AD48,3)="een",VALUE(TRIM(LEFT(AD48,3)))&lt;=$D$5,RIGHT(AD48,3)="lue",VALUE(TRIM(LEFT(AD48,3)))&lt;=$D$6,AD48="",TRUE,TRUE,"")</f>
        <v>1</v>
      </c>
      <c r="AX48" t="b" cm="1">
        <f t="array" ref="AX48">_xlfn.IFS(RIGHT(AE48,3)="red",VALUE(TRIM(LEFT(AE48,3)))&lt;=$D$4,RIGHT(AE48,3)="een",VALUE(TRIM(LEFT(AE48,3)))&lt;=$D$5,RIGHT(AE48,3)="lue",VALUE(TRIM(LEFT(AE48,3)))&lt;=$D$6,AE48="",TRUE,TRUE,"")</f>
        <v>1</v>
      </c>
      <c r="AY48" t="b" cm="1">
        <f t="array" ref="AY48">_xlfn.IFS(RIGHT(AF48,3)="red",VALUE(TRIM(LEFT(AF48,3)))&lt;=$D$4,RIGHT(AF48,3)="een",VALUE(TRIM(LEFT(AF48,3)))&lt;=$D$5,RIGHT(AF48,3)="lue",VALUE(TRIM(LEFT(AF48,3)))&lt;=$D$6,AF48="",TRUE,TRUE,"")</f>
        <v>1</v>
      </c>
      <c r="AZ48" t="b" cm="1">
        <f t="array" ref="AZ48">_xlfn.IFS(RIGHT(AG48,3)="red",VALUE(TRIM(LEFT(AG48,3)))&lt;=$D$4,RIGHT(AG48,3)="een",VALUE(TRIM(LEFT(AG48,3)))&lt;=$D$5,RIGHT(AG48,3)="lue",VALUE(TRIM(LEFT(AG48,3)))&lt;=$D$6,AG48="",TRUE,TRUE,"")</f>
        <v>1</v>
      </c>
      <c r="BA48" t="b" cm="1">
        <f t="array" ref="BA48">_xlfn.IFS(RIGHT(AH48,3)="red",VALUE(TRIM(LEFT(AH48,3)))&lt;=$D$4,RIGHT(AH48,3)="een",VALUE(TRIM(LEFT(AH48,3)))&lt;=$D$5,RIGHT(AH48,3)="lue",VALUE(TRIM(LEFT(AH48,3)))&lt;=$D$6,AH48="",TRUE,TRUE,"")</f>
        <v>1</v>
      </c>
      <c r="BB48" s="1"/>
      <c r="BC48" cm="1">
        <f t="array" ref="BC48">IFERROR(_xlfn.IFS(RIGHT(Q48,3)="red",VALUE(TRIM(LEFT(Q48,3)))),0)</f>
        <v>0</v>
      </c>
      <c r="BD48" cm="1">
        <f t="array" ref="BD48">IFERROR(_xlfn.IFS(RIGHT(R48,3)="red",VALUE(TRIM(LEFT(R48,3)))),0)</f>
        <v>0</v>
      </c>
      <c r="BE48" cm="1">
        <f t="array" ref="BE48">IFERROR(_xlfn.IFS(RIGHT(S48,3)="red",VALUE(TRIM(LEFT(S48,3)))),0)</f>
        <v>2</v>
      </c>
      <c r="BF48" cm="1">
        <f t="array" ref="BF48">IFERROR(_xlfn.IFS(RIGHT(T48,3)="red",VALUE(TRIM(LEFT(T48,3)))),0)</f>
        <v>0</v>
      </c>
      <c r="BG48" cm="1">
        <f t="array" ref="BG48">IFERROR(_xlfn.IFS(RIGHT(U48,3)="red",VALUE(TRIM(LEFT(U48,3)))),0)</f>
        <v>3</v>
      </c>
      <c r="BH48" cm="1">
        <f t="array" ref="BH48">IFERROR(_xlfn.IFS(RIGHT(V48,3)="red",VALUE(TRIM(LEFT(V48,3)))),0)</f>
        <v>0</v>
      </c>
      <c r="BI48" cm="1">
        <f t="array" ref="BI48">IFERROR(_xlfn.IFS(RIGHT(W48,3)="red",VALUE(TRIM(LEFT(W48,3)))),0)</f>
        <v>0</v>
      </c>
      <c r="BJ48" cm="1">
        <f t="array" ref="BJ48">IFERROR(_xlfn.IFS(RIGHT(X48,3)="red",VALUE(TRIM(LEFT(X48,3)))),0)</f>
        <v>2</v>
      </c>
      <c r="BK48" cm="1">
        <f t="array" ref="BK48">IFERROR(_xlfn.IFS(RIGHT(Y48,3)="red",VALUE(TRIM(LEFT(Y48,3)))),0)</f>
        <v>0</v>
      </c>
      <c r="BL48" cm="1">
        <f t="array" ref="BL48">IFERROR(_xlfn.IFS(RIGHT(Z48,3)="red",VALUE(TRIM(LEFT(Z48,3)))),0)</f>
        <v>0</v>
      </c>
      <c r="BM48" cm="1">
        <f t="array" ref="BM48">IFERROR(_xlfn.IFS(RIGHT(AA48,3)="red",VALUE(TRIM(LEFT(AA48,3)))),0)</f>
        <v>0</v>
      </c>
      <c r="BN48" cm="1">
        <f t="array" ref="BN48">IFERROR(_xlfn.IFS(RIGHT(AB48,3)="red",VALUE(TRIM(LEFT(AB48,3)))),0)</f>
        <v>0</v>
      </c>
      <c r="BO48" cm="1">
        <f t="array" ref="BO48">IFERROR(_xlfn.IFS(RIGHT(AC48,3)="red",VALUE(TRIM(LEFT(AC48,3)))),0)</f>
        <v>0</v>
      </c>
      <c r="BP48" cm="1">
        <f t="array" ref="BP48">IFERROR(_xlfn.IFS(RIGHT(AD48,3)="red",VALUE(TRIM(LEFT(AD48,3)))),0)</f>
        <v>1</v>
      </c>
      <c r="BQ48" cm="1">
        <f t="array" ref="BQ48">IFERROR(_xlfn.IFS(RIGHT(AE48,3)="red",VALUE(TRIM(LEFT(AE48,3)))),0)</f>
        <v>0</v>
      </c>
      <c r="BR48" cm="1">
        <f t="array" ref="BR48">IFERROR(_xlfn.IFS(RIGHT(AF48,3)="red",VALUE(TRIM(LEFT(AF48,3)))),0)</f>
        <v>0</v>
      </c>
      <c r="BS48" cm="1">
        <f t="array" ref="BS48">IFERROR(_xlfn.IFS(RIGHT(AG48,3)="red",VALUE(TRIM(LEFT(AG48,3)))),0)</f>
        <v>0</v>
      </c>
      <c r="BT48" cm="1">
        <f t="array" ref="BT48">IFERROR(_xlfn.IFS(RIGHT(AH48,3)="red",VALUE(TRIM(LEFT(AH48,3)))),0)</f>
        <v>0</v>
      </c>
      <c r="BU48" s="1"/>
      <c r="BV48" cm="1">
        <f t="array" ref="BV48">IFERROR(_xlfn.IFS(RIGHT(Q48,3)="een",VALUE(TRIM(LEFT(Q48,3)))),0)</f>
        <v>3</v>
      </c>
      <c r="BW48" cm="1">
        <f t="array" ref="BW48">IFERROR(_xlfn.IFS(RIGHT(R48,3)="een",VALUE(TRIM(LEFT(R48,3)))),0)</f>
        <v>0</v>
      </c>
      <c r="BX48" cm="1">
        <f t="array" ref="BX48">IFERROR(_xlfn.IFS(RIGHT(S48,3)="een",VALUE(TRIM(LEFT(S48,3)))),0)</f>
        <v>0</v>
      </c>
      <c r="BY48" cm="1">
        <f t="array" ref="BY48">IFERROR(_xlfn.IFS(RIGHT(T48,3)="een",VALUE(TRIM(LEFT(T48,3)))),0)</f>
        <v>2</v>
      </c>
      <c r="BZ48" cm="1">
        <f t="array" ref="BZ48">IFERROR(_xlfn.IFS(RIGHT(U48,3)="een",VALUE(TRIM(LEFT(U48,3)))),0)</f>
        <v>0</v>
      </c>
      <c r="CA48" cm="1">
        <f t="array" ref="CA48">IFERROR(_xlfn.IFS(RIGHT(V48,3)="een",VALUE(TRIM(LEFT(V48,3)))),0)</f>
        <v>0</v>
      </c>
      <c r="CB48" cm="1">
        <f t="array" ref="CB48">IFERROR(_xlfn.IFS(RIGHT(W48,3)="een",VALUE(TRIM(LEFT(W48,3)))),0)</f>
        <v>0</v>
      </c>
      <c r="CC48" cm="1">
        <f t="array" ref="CC48">IFERROR(_xlfn.IFS(RIGHT(X48,3)="een",VALUE(TRIM(LEFT(X48,3)))),0)</f>
        <v>0</v>
      </c>
      <c r="CD48" cm="1">
        <f t="array" ref="CD48">IFERROR(_xlfn.IFS(RIGHT(Y48,3)="een",VALUE(TRIM(LEFT(Y48,3)))),0)</f>
        <v>6</v>
      </c>
      <c r="CE48" cm="1">
        <f t="array" ref="CE48">IFERROR(_xlfn.IFS(RIGHT(Z48,3)="een",VALUE(TRIM(LEFT(Z48,3)))),0)</f>
        <v>5</v>
      </c>
      <c r="CF48" cm="1">
        <f t="array" ref="CF48">IFERROR(_xlfn.IFS(RIGHT(AA48,3)="een",VALUE(TRIM(LEFT(AA48,3)))),0)</f>
        <v>0</v>
      </c>
      <c r="CG48" cm="1">
        <f t="array" ref="CG48">IFERROR(_xlfn.IFS(RIGHT(AB48,3)="een",VALUE(TRIM(LEFT(AB48,3)))),0)</f>
        <v>0</v>
      </c>
      <c r="CH48" cm="1">
        <f t="array" ref="CH48">IFERROR(_xlfn.IFS(RIGHT(AC48,3)="een",VALUE(TRIM(LEFT(AC48,3)))),0)</f>
        <v>0</v>
      </c>
      <c r="CI48" cm="1">
        <f t="array" ref="CI48">IFERROR(_xlfn.IFS(RIGHT(AD48,3)="een",VALUE(TRIM(LEFT(AD48,3)))),0)</f>
        <v>0</v>
      </c>
      <c r="CJ48" cm="1">
        <f t="array" ref="CJ48">IFERROR(_xlfn.IFS(RIGHT(AE48,3)="een",VALUE(TRIM(LEFT(AE48,3)))),0)</f>
        <v>5</v>
      </c>
      <c r="CK48" cm="1">
        <f t="array" ref="CK48">IFERROR(_xlfn.IFS(RIGHT(AF48,3)="een",VALUE(TRIM(LEFT(AF48,3)))),0)</f>
        <v>0</v>
      </c>
      <c r="CL48" cm="1">
        <f t="array" ref="CL48">IFERROR(_xlfn.IFS(RIGHT(AG48,3)="een",VALUE(TRIM(LEFT(AG48,3)))),0)</f>
        <v>0</v>
      </c>
      <c r="CM48" cm="1">
        <f t="array" ref="CM48">IFERROR(_xlfn.IFS(RIGHT(AH48,3)="een",VALUE(TRIM(LEFT(AH48,3)))),0)</f>
        <v>0</v>
      </c>
      <c r="CN48" s="1"/>
      <c r="CO48" cm="1">
        <f t="array" ref="CO48">IFERROR(_xlfn.IFS(RIGHT(Q48,3)="lue",VALUE(TRIM(LEFT(Q48,3)))),0)</f>
        <v>0</v>
      </c>
      <c r="CP48" cm="1">
        <f t="array" ref="CP48">IFERROR(_xlfn.IFS(RIGHT(R48,3)="lue",VALUE(TRIM(LEFT(R48,3)))),0)</f>
        <v>4</v>
      </c>
      <c r="CQ48" cm="1">
        <f t="array" ref="CQ48">IFERROR(_xlfn.IFS(RIGHT(S48,3)="lue",VALUE(TRIM(LEFT(S48,3)))),0)</f>
        <v>0</v>
      </c>
      <c r="CR48" cm="1">
        <f t="array" ref="CR48">IFERROR(_xlfn.IFS(RIGHT(T48,3)="lue",VALUE(TRIM(LEFT(T48,3)))),0)</f>
        <v>0</v>
      </c>
      <c r="CS48" cm="1">
        <f t="array" ref="CS48">IFERROR(_xlfn.IFS(RIGHT(U48,3)="lue",VALUE(TRIM(LEFT(U48,3)))),0)</f>
        <v>0</v>
      </c>
      <c r="CT48" cm="1">
        <f t="array" ref="CT48">IFERROR(_xlfn.IFS(RIGHT(V48,3)="lue",VALUE(TRIM(LEFT(V48,3)))),0)</f>
        <v>0</v>
      </c>
      <c r="CU48" cm="1">
        <f t="array" ref="CU48">IFERROR(_xlfn.IFS(RIGHT(W48,3)="lue",VALUE(TRIM(LEFT(W48,3)))),0)</f>
        <v>6</v>
      </c>
      <c r="CV48" cm="1">
        <f t="array" ref="CV48">IFERROR(_xlfn.IFS(RIGHT(X48,3)="lue",VALUE(TRIM(LEFT(X48,3)))),0)</f>
        <v>0</v>
      </c>
      <c r="CW48" cm="1">
        <f t="array" ref="CW48">IFERROR(_xlfn.IFS(RIGHT(Y48,3)="lue",VALUE(TRIM(LEFT(Y48,3)))),0)</f>
        <v>0</v>
      </c>
      <c r="CX48" cm="1">
        <f t="array" ref="CX48">IFERROR(_xlfn.IFS(RIGHT(Z48,3)="lue",VALUE(TRIM(LEFT(Z48,3)))),0)</f>
        <v>0</v>
      </c>
      <c r="CY48" cm="1">
        <f t="array" ref="CY48">IFERROR(_xlfn.IFS(RIGHT(AA48,3)="lue",VALUE(TRIM(LEFT(AA48,3)))),0)</f>
        <v>0</v>
      </c>
      <c r="CZ48" cm="1">
        <f t="array" ref="CZ48">IFERROR(_xlfn.IFS(RIGHT(AB48,3)="lue",VALUE(TRIM(LEFT(AB48,3)))),0)</f>
        <v>0</v>
      </c>
      <c r="DA48" cm="1">
        <f t="array" ref="DA48">IFERROR(_xlfn.IFS(RIGHT(AC48,3)="lue",VALUE(TRIM(LEFT(AC48,3)))),0)</f>
        <v>3</v>
      </c>
      <c r="DB48" cm="1">
        <f t="array" ref="DB48">IFERROR(_xlfn.IFS(RIGHT(AD48,3)="lue",VALUE(TRIM(LEFT(AD48,3)))),0)</f>
        <v>0</v>
      </c>
      <c r="DC48" cm="1">
        <f t="array" ref="DC48">IFERROR(_xlfn.IFS(RIGHT(AE48,3)="lue",VALUE(TRIM(LEFT(AE48,3)))),0)</f>
        <v>0</v>
      </c>
      <c r="DD48" cm="1">
        <f t="array" ref="DD48">IFERROR(_xlfn.IFS(RIGHT(AF48,3)="lue",VALUE(TRIM(LEFT(AF48,3)))),0)</f>
        <v>0</v>
      </c>
      <c r="DE48" cm="1">
        <f t="array" ref="DE48">IFERROR(_xlfn.IFS(RIGHT(AG48,3)="lue",VALUE(TRIM(LEFT(AG48,3)))),0)</f>
        <v>0</v>
      </c>
      <c r="DF48" cm="1">
        <f t="array" ref="DF48">IFERROR(_xlfn.IFS(RIGHT(AH48,3)="lue",VALUE(TRIM(LEFT(AH48,3)))),0)</f>
        <v>0</v>
      </c>
    </row>
    <row r="49" spans="2:110">
      <c r="B49" s="2" t="s">
        <v>59</v>
      </c>
      <c r="C49">
        <f>VALUE(TRIM(SUBSTITUTE(_xlfn.TEXTBEFORE(B49,":"),"Game","")))</f>
        <v>41</v>
      </c>
      <c r="D49" cm="1">
        <f t="array" ref="D49">SUM(--AJ49:BA49)</f>
        <v>18</v>
      </c>
      <c r="E49" t="b">
        <f>D49=$K$4</f>
        <v>1</v>
      </c>
      <c r="F49">
        <f>MAX(BC49:BT49)</f>
        <v>12</v>
      </c>
      <c r="G49">
        <f>MAX(BV49:CM49)</f>
        <v>13</v>
      </c>
      <c r="H49">
        <f>MAX(CO49:DF49)</f>
        <v>1</v>
      </c>
      <c r="I49">
        <f>PRODUCT(F49:H49)</f>
        <v>156</v>
      </c>
      <c r="J49" t="str" cm="1">
        <f t="array" ref="J49:O49">_xlfn.TEXTSPLIT(_xlfn.TEXTAFTER(B49,":"),";")</f>
        <v xml:space="preserve"> 13 green, 11 red</v>
      </c>
      <c r="K49" t="str">
        <v xml:space="preserve"> 3 green, 2 red, 1 blue</v>
      </c>
      <c r="L49" t="str">
        <v xml:space="preserve"> 1 blue, 3 green, 9 red</v>
      </c>
      <c r="M49" t="str">
        <v xml:space="preserve"> 12 red, 11 green</v>
      </c>
      <c r="N49" t="str">
        <v xml:space="preserve"> 9 red, 1 green</v>
      </c>
      <c r="O49" t="str">
        <v xml:space="preserve"> 9 green, 4 red</v>
      </c>
      <c r="P49" s="1"/>
      <c r="Q49" t="str" cm="1">
        <f t="array" ref="Q49:R49">IFERROR(_xlfn.TEXTSPLIT(J49,","),"")</f>
        <v xml:space="preserve"> 13 green</v>
      </c>
      <c r="R49" t="str">
        <v xml:space="preserve"> 11 red</v>
      </c>
      <c r="T49" t="str" cm="1">
        <f t="array" ref="T49:V49">IFERROR(_xlfn.TEXTSPLIT(K49,","),"")</f>
        <v xml:space="preserve"> 3 green</v>
      </c>
      <c r="U49" t="str">
        <v xml:space="preserve"> 2 red</v>
      </c>
      <c r="V49" t="str">
        <v xml:space="preserve"> 1 blue</v>
      </c>
      <c r="W49" t="str" cm="1">
        <f t="array" ref="W49:Y49">IFERROR(_xlfn.TEXTSPLIT(L49,","),"")</f>
        <v xml:space="preserve"> 1 blue</v>
      </c>
      <c r="X49" t="str">
        <v xml:space="preserve"> 3 green</v>
      </c>
      <c r="Y49" t="str">
        <v xml:space="preserve"> 9 red</v>
      </c>
      <c r="Z49" t="str" cm="1">
        <f t="array" ref="Z49:AA49">IFERROR(_xlfn.TEXTSPLIT(M49,","),"")</f>
        <v xml:space="preserve"> 12 red</v>
      </c>
      <c r="AA49" t="str">
        <v xml:space="preserve"> 11 green</v>
      </c>
      <c r="AC49" t="str" cm="1">
        <f t="array" ref="AC49:AD49">IFERROR(_xlfn.TEXTSPLIT(N49,","),"")</f>
        <v xml:space="preserve"> 9 red</v>
      </c>
      <c r="AD49" t="str">
        <v xml:space="preserve"> 1 green</v>
      </c>
      <c r="AF49" t="str" cm="1">
        <f t="array" ref="AF49:AG49">IFERROR(_xlfn.TEXTSPLIT(O49,","),"")</f>
        <v xml:space="preserve"> 9 green</v>
      </c>
      <c r="AG49" t="str">
        <v xml:space="preserve"> 4 red</v>
      </c>
      <c r="AI49" s="1"/>
      <c r="AJ49" t="b" cm="1">
        <f t="array" ref="AJ49">_xlfn.IFS(RIGHT(Q49,3)="red",VALUE(TRIM(LEFT(Q49,3)))&lt;=$D$4,RIGHT(Q49,3)="een",VALUE(TRIM(LEFT(Q49,3)))&lt;=$D$5,RIGHT(Q49,3)="lue",VALUE(TRIM(LEFT(Q49,3)))&lt;=$D$6,Q49="",TRUE,TRUE,"")</f>
        <v>1</v>
      </c>
      <c r="AK49" t="b" cm="1">
        <f t="array" ref="AK49">_xlfn.IFS(RIGHT(R49,3)="red",VALUE(TRIM(LEFT(R49,3)))&lt;=$D$4,RIGHT(R49,3)="een",VALUE(TRIM(LEFT(R49,3)))&lt;=$D$5,RIGHT(R49,3)="lue",VALUE(TRIM(LEFT(R49,3)))&lt;=$D$6,R49="",TRUE,TRUE,"")</f>
        <v>1</v>
      </c>
      <c r="AL49" t="b" cm="1">
        <f t="array" ref="AL49">_xlfn.IFS(RIGHT(S49,3)="red",VALUE(TRIM(LEFT(S49,3)))&lt;=$D$4,RIGHT(S49,3)="een",VALUE(TRIM(LEFT(S49,3)))&lt;=$D$5,RIGHT(S49,3)="lue",VALUE(TRIM(LEFT(S49,3)))&lt;=$D$6,S49="",TRUE,TRUE,"")</f>
        <v>1</v>
      </c>
      <c r="AM49" t="b" cm="1">
        <f t="array" ref="AM49">_xlfn.IFS(RIGHT(T49,3)="red",VALUE(TRIM(LEFT(T49,3)))&lt;=$D$4,RIGHT(T49,3)="een",VALUE(TRIM(LEFT(T49,3)))&lt;=$D$5,RIGHT(T49,3)="lue",VALUE(TRIM(LEFT(T49,3)))&lt;=$D$6,T49="",TRUE,TRUE,"")</f>
        <v>1</v>
      </c>
      <c r="AN49" t="b" cm="1">
        <f t="array" ref="AN49">_xlfn.IFS(RIGHT(U49,3)="red",VALUE(TRIM(LEFT(U49,3)))&lt;=$D$4,RIGHT(U49,3)="een",VALUE(TRIM(LEFT(U49,3)))&lt;=$D$5,RIGHT(U49,3)="lue",VALUE(TRIM(LEFT(U49,3)))&lt;=$D$6,U49="",TRUE,TRUE,"")</f>
        <v>1</v>
      </c>
      <c r="AO49" t="b" cm="1">
        <f t="array" ref="AO49">_xlfn.IFS(RIGHT(V49,3)="red",VALUE(TRIM(LEFT(V49,3)))&lt;=$D$4,RIGHT(V49,3)="een",VALUE(TRIM(LEFT(V49,3)))&lt;=$D$5,RIGHT(V49,3)="lue",VALUE(TRIM(LEFT(V49,3)))&lt;=$D$6,V49="",TRUE,TRUE,"")</f>
        <v>1</v>
      </c>
      <c r="AP49" t="b" cm="1">
        <f t="array" ref="AP49">_xlfn.IFS(RIGHT(W49,3)="red",VALUE(TRIM(LEFT(W49,3)))&lt;=$D$4,RIGHT(W49,3)="een",VALUE(TRIM(LEFT(W49,3)))&lt;=$D$5,RIGHT(W49,3)="lue",VALUE(TRIM(LEFT(W49,3)))&lt;=$D$6,W49="",TRUE,TRUE,"")</f>
        <v>1</v>
      </c>
      <c r="AQ49" t="b" cm="1">
        <f t="array" ref="AQ49">_xlfn.IFS(RIGHT(X49,3)="red",VALUE(TRIM(LEFT(X49,3)))&lt;=$D$4,RIGHT(X49,3)="een",VALUE(TRIM(LEFT(X49,3)))&lt;=$D$5,RIGHT(X49,3)="lue",VALUE(TRIM(LEFT(X49,3)))&lt;=$D$6,X49="",TRUE,TRUE,"")</f>
        <v>1</v>
      </c>
      <c r="AR49" t="b" cm="1">
        <f t="array" ref="AR49">_xlfn.IFS(RIGHT(Y49,3)="red",VALUE(TRIM(LEFT(Y49,3)))&lt;=$D$4,RIGHT(Y49,3)="een",VALUE(TRIM(LEFT(Y49,3)))&lt;=$D$5,RIGHT(Y49,3)="lue",VALUE(TRIM(LEFT(Y49,3)))&lt;=$D$6,Y49="",TRUE,TRUE,"")</f>
        <v>1</v>
      </c>
      <c r="AS49" t="b" cm="1">
        <f t="array" ref="AS49">_xlfn.IFS(RIGHT(Z49,3)="red",VALUE(TRIM(LEFT(Z49,3)))&lt;=$D$4,RIGHT(Z49,3)="een",VALUE(TRIM(LEFT(Z49,3)))&lt;=$D$5,RIGHT(Z49,3)="lue",VALUE(TRIM(LEFT(Z49,3)))&lt;=$D$6,Z49="",TRUE,TRUE,"")</f>
        <v>1</v>
      </c>
      <c r="AT49" t="b" cm="1">
        <f t="array" ref="AT49">_xlfn.IFS(RIGHT(AA49,3)="red",VALUE(TRIM(LEFT(AA49,3)))&lt;=$D$4,RIGHT(AA49,3)="een",VALUE(TRIM(LEFT(AA49,3)))&lt;=$D$5,RIGHT(AA49,3)="lue",VALUE(TRIM(LEFT(AA49,3)))&lt;=$D$6,AA49="",TRUE,TRUE,"")</f>
        <v>1</v>
      </c>
      <c r="AU49" t="b" cm="1">
        <f t="array" ref="AU49">_xlfn.IFS(RIGHT(AB49,3)="red",VALUE(TRIM(LEFT(AB49,3)))&lt;=$D$4,RIGHT(AB49,3)="een",VALUE(TRIM(LEFT(AB49,3)))&lt;=$D$5,RIGHT(AB49,3)="lue",VALUE(TRIM(LEFT(AB49,3)))&lt;=$D$6,AB49="",TRUE,TRUE,"")</f>
        <v>1</v>
      </c>
      <c r="AV49" t="b" cm="1">
        <f t="array" ref="AV49">_xlfn.IFS(RIGHT(AC49,3)="red",VALUE(TRIM(LEFT(AC49,3)))&lt;=$D$4,RIGHT(AC49,3)="een",VALUE(TRIM(LEFT(AC49,3)))&lt;=$D$5,RIGHT(AC49,3)="lue",VALUE(TRIM(LEFT(AC49,3)))&lt;=$D$6,AC49="",TRUE,TRUE,"")</f>
        <v>1</v>
      </c>
      <c r="AW49" t="b" cm="1">
        <f t="array" ref="AW49">_xlfn.IFS(RIGHT(AD49,3)="red",VALUE(TRIM(LEFT(AD49,3)))&lt;=$D$4,RIGHT(AD49,3)="een",VALUE(TRIM(LEFT(AD49,3)))&lt;=$D$5,RIGHT(AD49,3)="lue",VALUE(TRIM(LEFT(AD49,3)))&lt;=$D$6,AD49="",TRUE,TRUE,"")</f>
        <v>1</v>
      </c>
      <c r="AX49" t="b" cm="1">
        <f t="array" ref="AX49">_xlfn.IFS(RIGHT(AE49,3)="red",VALUE(TRIM(LEFT(AE49,3)))&lt;=$D$4,RIGHT(AE49,3)="een",VALUE(TRIM(LEFT(AE49,3)))&lt;=$D$5,RIGHT(AE49,3)="lue",VALUE(TRIM(LEFT(AE49,3)))&lt;=$D$6,AE49="",TRUE,TRUE,"")</f>
        <v>1</v>
      </c>
      <c r="AY49" t="b" cm="1">
        <f t="array" ref="AY49">_xlfn.IFS(RIGHT(AF49,3)="red",VALUE(TRIM(LEFT(AF49,3)))&lt;=$D$4,RIGHT(AF49,3)="een",VALUE(TRIM(LEFT(AF49,3)))&lt;=$D$5,RIGHT(AF49,3)="lue",VALUE(TRIM(LEFT(AF49,3)))&lt;=$D$6,AF49="",TRUE,TRUE,"")</f>
        <v>1</v>
      </c>
      <c r="AZ49" t="b" cm="1">
        <f t="array" ref="AZ49">_xlfn.IFS(RIGHT(AG49,3)="red",VALUE(TRIM(LEFT(AG49,3)))&lt;=$D$4,RIGHT(AG49,3)="een",VALUE(TRIM(LEFT(AG49,3)))&lt;=$D$5,RIGHT(AG49,3)="lue",VALUE(TRIM(LEFT(AG49,3)))&lt;=$D$6,AG49="",TRUE,TRUE,"")</f>
        <v>1</v>
      </c>
      <c r="BA49" t="b" cm="1">
        <f t="array" ref="BA49">_xlfn.IFS(RIGHT(AH49,3)="red",VALUE(TRIM(LEFT(AH49,3)))&lt;=$D$4,RIGHT(AH49,3)="een",VALUE(TRIM(LEFT(AH49,3)))&lt;=$D$5,RIGHT(AH49,3)="lue",VALUE(TRIM(LEFT(AH49,3)))&lt;=$D$6,AH49="",TRUE,TRUE,"")</f>
        <v>1</v>
      </c>
      <c r="BB49" s="1"/>
      <c r="BC49" cm="1">
        <f t="array" ref="BC49">IFERROR(_xlfn.IFS(RIGHT(Q49,3)="red",VALUE(TRIM(LEFT(Q49,3)))),0)</f>
        <v>0</v>
      </c>
      <c r="BD49" cm="1">
        <f t="array" ref="BD49">IFERROR(_xlfn.IFS(RIGHT(R49,3)="red",VALUE(TRIM(LEFT(R49,3)))),0)</f>
        <v>11</v>
      </c>
      <c r="BE49" cm="1">
        <f t="array" ref="BE49">IFERROR(_xlfn.IFS(RIGHT(S49,3)="red",VALUE(TRIM(LEFT(S49,3)))),0)</f>
        <v>0</v>
      </c>
      <c r="BF49" cm="1">
        <f t="array" ref="BF49">IFERROR(_xlfn.IFS(RIGHT(T49,3)="red",VALUE(TRIM(LEFT(T49,3)))),0)</f>
        <v>0</v>
      </c>
      <c r="BG49" cm="1">
        <f t="array" ref="BG49">IFERROR(_xlfn.IFS(RIGHT(U49,3)="red",VALUE(TRIM(LEFT(U49,3)))),0)</f>
        <v>2</v>
      </c>
      <c r="BH49" cm="1">
        <f t="array" ref="BH49">IFERROR(_xlfn.IFS(RIGHT(V49,3)="red",VALUE(TRIM(LEFT(V49,3)))),0)</f>
        <v>0</v>
      </c>
      <c r="BI49" cm="1">
        <f t="array" ref="BI49">IFERROR(_xlfn.IFS(RIGHT(W49,3)="red",VALUE(TRIM(LEFT(W49,3)))),0)</f>
        <v>0</v>
      </c>
      <c r="BJ49" cm="1">
        <f t="array" ref="BJ49">IFERROR(_xlfn.IFS(RIGHT(X49,3)="red",VALUE(TRIM(LEFT(X49,3)))),0)</f>
        <v>0</v>
      </c>
      <c r="BK49" cm="1">
        <f t="array" ref="BK49">IFERROR(_xlfn.IFS(RIGHT(Y49,3)="red",VALUE(TRIM(LEFT(Y49,3)))),0)</f>
        <v>9</v>
      </c>
      <c r="BL49" cm="1">
        <f t="array" ref="BL49">IFERROR(_xlfn.IFS(RIGHT(Z49,3)="red",VALUE(TRIM(LEFT(Z49,3)))),0)</f>
        <v>12</v>
      </c>
      <c r="BM49" cm="1">
        <f t="array" ref="BM49">IFERROR(_xlfn.IFS(RIGHT(AA49,3)="red",VALUE(TRIM(LEFT(AA49,3)))),0)</f>
        <v>0</v>
      </c>
      <c r="BN49" cm="1">
        <f t="array" ref="BN49">IFERROR(_xlfn.IFS(RIGHT(AB49,3)="red",VALUE(TRIM(LEFT(AB49,3)))),0)</f>
        <v>0</v>
      </c>
      <c r="BO49" cm="1">
        <f t="array" ref="BO49">IFERROR(_xlfn.IFS(RIGHT(AC49,3)="red",VALUE(TRIM(LEFT(AC49,3)))),0)</f>
        <v>9</v>
      </c>
      <c r="BP49" cm="1">
        <f t="array" ref="BP49">IFERROR(_xlfn.IFS(RIGHT(AD49,3)="red",VALUE(TRIM(LEFT(AD49,3)))),0)</f>
        <v>0</v>
      </c>
      <c r="BQ49" cm="1">
        <f t="array" ref="BQ49">IFERROR(_xlfn.IFS(RIGHT(AE49,3)="red",VALUE(TRIM(LEFT(AE49,3)))),0)</f>
        <v>0</v>
      </c>
      <c r="BR49" cm="1">
        <f t="array" ref="BR49">IFERROR(_xlfn.IFS(RIGHT(AF49,3)="red",VALUE(TRIM(LEFT(AF49,3)))),0)</f>
        <v>0</v>
      </c>
      <c r="BS49" cm="1">
        <f t="array" ref="BS49">IFERROR(_xlfn.IFS(RIGHT(AG49,3)="red",VALUE(TRIM(LEFT(AG49,3)))),0)</f>
        <v>4</v>
      </c>
      <c r="BT49" cm="1">
        <f t="array" ref="BT49">IFERROR(_xlfn.IFS(RIGHT(AH49,3)="red",VALUE(TRIM(LEFT(AH49,3)))),0)</f>
        <v>0</v>
      </c>
      <c r="BU49" s="1"/>
      <c r="BV49" cm="1">
        <f t="array" ref="BV49">IFERROR(_xlfn.IFS(RIGHT(Q49,3)="een",VALUE(TRIM(LEFT(Q49,3)))),0)</f>
        <v>13</v>
      </c>
      <c r="BW49" cm="1">
        <f t="array" ref="BW49">IFERROR(_xlfn.IFS(RIGHT(R49,3)="een",VALUE(TRIM(LEFT(R49,3)))),0)</f>
        <v>0</v>
      </c>
      <c r="BX49" cm="1">
        <f t="array" ref="BX49">IFERROR(_xlfn.IFS(RIGHT(S49,3)="een",VALUE(TRIM(LEFT(S49,3)))),0)</f>
        <v>0</v>
      </c>
      <c r="BY49" cm="1">
        <f t="array" ref="BY49">IFERROR(_xlfn.IFS(RIGHT(T49,3)="een",VALUE(TRIM(LEFT(T49,3)))),0)</f>
        <v>3</v>
      </c>
      <c r="BZ49" cm="1">
        <f t="array" ref="BZ49">IFERROR(_xlfn.IFS(RIGHT(U49,3)="een",VALUE(TRIM(LEFT(U49,3)))),0)</f>
        <v>0</v>
      </c>
      <c r="CA49" cm="1">
        <f t="array" ref="CA49">IFERROR(_xlfn.IFS(RIGHT(V49,3)="een",VALUE(TRIM(LEFT(V49,3)))),0)</f>
        <v>0</v>
      </c>
      <c r="CB49" cm="1">
        <f t="array" ref="CB49">IFERROR(_xlfn.IFS(RIGHT(W49,3)="een",VALUE(TRIM(LEFT(W49,3)))),0)</f>
        <v>0</v>
      </c>
      <c r="CC49" cm="1">
        <f t="array" ref="CC49">IFERROR(_xlfn.IFS(RIGHT(X49,3)="een",VALUE(TRIM(LEFT(X49,3)))),0)</f>
        <v>3</v>
      </c>
      <c r="CD49" cm="1">
        <f t="array" ref="CD49">IFERROR(_xlfn.IFS(RIGHT(Y49,3)="een",VALUE(TRIM(LEFT(Y49,3)))),0)</f>
        <v>0</v>
      </c>
      <c r="CE49" cm="1">
        <f t="array" ref="CE49">IFERROR(_xlfn.IFS(RIGHT(Z49,3)="een",VALUE(TRIM(LEFT(Z49,3)))),0)</f>
        <v>0</v>
      </c>
      <c r="CF49" cm="1">
        <f t="array" ref="CF49">IFERROR(_xlfn.IFS(RIGHT(AA49,3)="een",VALUE(TRIM(LEFT(AA49,3)))),0)</f>
        <v>11</v>
      </c>
      <c r="CG49" cm="1">
        <f t="array" ref="CG49">IFERROR(_xlfn.IFS(RIGHT(AB49,3)="een",VALUE(TRIM(LEFT(AB49,3)))),0)</f>
        <v>0</v>
      </c>
      <c r="CH49" cm="1">
        <f t="array" ref="CH49">IFERROR(_xlfn.IFS(RIGHT(AC49,3)="een",VALUE(TRIM(LEFT(AC49,3)))),0)</f>
        <v>0</v>
      </c>
      <c r="CI49" cm="1">
        <f t="array" ref="CI49">IFERROR(_xlfn.IFS(RIGHT(AD49,3)="een",VALUE(TRIM(LEFT(AD49,3)))),0)</f>
        <v>1</v>
      </c>
      <c r="CJ49" cm="1">
        <f t="array" ref="CJ49">IFERROR(_xlfn.IFS(RIGHT(AE49,3)="een",VALUE(TRIM(LEFT(AE49,3)))),0)</f>
        <v>0</v>
      </c>
      <c r="CK49" cm="1">
        <f t="array" ref="CK49">IFERROR(_xlfn.IFS(RIGHT(AF49,3)="een",VALUE(TRIM(LEFT(AF49,3)))),0)</f>
        <v>9</v>
      </c>
      <c r="CL49" cm="1">
        <f t="array" ref="CL49">IFERROR(_xlfn.IFS(RIGHT(AG49,3)="een",VALUE(TRIM(LEFT(AG49,3)))),0)</f>
        <v>0</v>
      </c>
      <c r="CM49" cm="1">
        <f t="array" ref="CM49">IFERROR(_xlfn.IFS(RIGHT(AH49,3)="een",VALUE(TRIM(LEFT(AH49,3)))),0)</f>
        <v>0</v>
      </c>
      <c r="CN49" s="1"/>
      <c r="CO49" cm="1">
        <f t="array" ref="CO49">IFERROR(_xlfn.IFS(RIGHT(Q49,3)="lue",VALUE(TRIM(LEFT(Q49,3)))),0)</f>
        <v>0</v>
      </c>
      <c r="CP49" cm="1">
        <f t="array" ref="CP49">IFERROR(_xlfn.IFS(RIGHT(R49,3)="lue",VALUE(TRIM(LEFT(R49,3)))),0)</f>
        <v>0</v>
      </c>
      <c r="CQ49" cm="1">
        <f t="array" ref="CQ49">IFERROR(_xlfn.IFS(RIGHT(S49,3)="lue",VALUE(TRIM(LEFT(S49,3)))),0)</f>
        <v>0</v>
      </c>
      <c r="CR49" cm="1">
        <f t="array" ref="CR49">IFERROR(_xlfn.IFS(RIGHT(T49,3)="lue",VALUE(TRIM(LEFT(T49,3)))),0)</f>
        <v>0</v>
      </c>
      <c r="CS49" cm="1">
        <f t="array" ref="CS49">IFERROR(_xlfn.IFS(RIGHT(U49,3)="lue",VALUE(TRIM(LEFT(U49,3)))),0)</f>
        <v>0</v>
      </c>
      <c r="CT49" cm="1">
        <f t="array" ref="CT49">IFERROR(_xlfn.IFS(RIGHT(V49,3)="lue",VALUE(TRIM(LEFT(V49,3)))),0)</f>
        <v>1</v>
      </c>
      <c r="CU49" cm="1">
        <f t="array" ref="CU49">IFERROR(_xlfn.IFS(RIGHT(W49,3)="lue",VALUE(TRIM(LEFT(W49,3)))),0)</f>
        <v>1</v>
      </c>
      <c r="CV49" cm="1">
        <f t="array" ref="CV49">IFERROR(_xlfn.IFS(RIGHT(X49,3)="lue",VALUE(TRIM(LEFT(X49,3)))),0)</f>
        <v>0</v>
      </c>
      <c r="CW49" cm="1">
        <f t="array" ref="CW49">IFERROR(_xlfn.IFS(RIGHT(Y49,3)="lue",VALUE(TRIM(LEFT(Y49,3)))),0)</f>
        <v>0</v>
      </c>
      <c r="CX49" cm="1">
        <f t="array" ref="CX49">IFERROR(_xlfn.IFS(RIGHT(Z49,3)="lue",VALUE(TRIM(LEFT(Z49,3)))),0)</f>
        <v>0</v>
      </c>
      <c r="CY49" cm="1">
        <f t="array" ref="CY49">IFERROR(_xlfn.IFS(RIGHT(AA49,3)="lue",VALUE(TRIM(LEFT(AA49,3)))),0)</f>
        <v>0</v>
      </c>
      <c r="CZ49" cm="1">
        <f t="array" ref="CZ49">IFERROR(_xlfn.IFS(RIGHT(AB49,3)="lue",VALUE(TRIM(LEFT(AB49,3)))),0)</f>
        <v>0</v>
      </c>
      <c r="DA49" cm="1">
        <f t="array" ref="DA49">IFERROR(_xlfn.IFS(RIGHT(AC49,3)="lue",VALUE(TRIM(LEFT(AC49,3)))),0)</f>
        <v>0</v>
      </c>
      <c r="DB49" cm="1">
        <f t="array" ref="DB49">IFERROR(_xlfn.IFS(RIGHT(AD49,3)="lue",VALUE(TRIM(LEFT(AD49,3)))),0)</f>
        <v>0</v>
      </c>
      <c r="DC49" cm="1">
        <f t="array" ref="DC49">IFERROR(_xlfn.IFS(RIGHT(AE49,3)="lue",VALUE(TRIM(LEFT(AE49,3)))),0)</f>
        <v>0</v>
      </c>
      <c r="DD49" cm="1">
        <f t="array" ref="DD49">IFERROR(_xlfn.IFS(RIGHT(AF49,3)="lue",VALUE(TRIM(LEFT(AF49,3)))),0)</f>
        <v>0</v>
      </c>
      <c r="DE49" cm="1">
        <f t="array" ref="DE49">IFERROR(_xlfn.IFS(RIGHT(AG49,3)="lue",VALUE(TRIM(LEFT(AG49,3)))),0)</f>
        <v>0</v>
      </c>
      <c r="DF49" cm="1">
        <f t="array" ref="DF49">IFERROR(_xlfn.IFS(RIGHT(AH49,3)="lue",VALUE(TRIM(LEFT(AH49,3)))),0)</f>
        <v>0</v>
      </c>
    </row>
    <row r="50" spans="2:110">
      <c r="B50" s="2" t="s">
        <v>58</v>
      </c>
      <c r="C50">
        <f>VALUE(TRIM(SUBSTITUTE(_xlfn.TEXTBEFORE(B50,":"),"Game","")))</f>
        <v>42</v>
      </c>
      <c r="D50" cm="1">
        <f t="array" ref="D50">SUM(--AJ50:BA50)</f>
        <v>17</v>
      </c>
      <c r="E50" t="b">
        <f>D50=$K$4</f>
        <v>0</v>
      </c>
      <c r="F50">
        <f>MAX(BC50:BT50)</f>
        <v>5</v>
      </c>
      <c r="G50">
        <f>MAX(BV50:CM50)</f>
        <v>17</v>
      </c>
      <c r="H50">
        <f>MAX(CO50:DF50)</f>
        <v>13</v>
      </c>
      <c r="I50">
        <f>PRODUCT(F50:H50)</f>
        <v>1105</v>
      </c>
      <c r="J50" t="str" cm="1">
        <f t="array" ref="J50:N50">_xlfn.TEXTSPLIT(_xlfn.TEXTAFTER(B50,":"),";")</f>
        <v xml:space="preserve"> 4 green, 2 blue</v>
      </c>
      <c r="K50" t="str">
        <v xml:space="preserve"> 6 blue, 10 green</v>
      </c>
      <c r="L50" t="str">
        <v xml:space="preserve"> 13 blue, 3 red, 6 green</v>
      </c>
      <c r="M50" t="str">
        <v xml:space="preserve"> 11 blue, 17 green</v>
      </c>
      <c r="N50" t="str">
        <v xml:space="preserve"> 8 blue, 5 red</v>
      </c>
      <c r="P50" s="1"/>
      <c r="Q50" t="str" cm="1">
        <f t="array" ref="Q50:R50">IFERROR(_xlfn.TEXTSPLIT(J50,","),"")</f>
        <v xml:space="preserve"> 4 green</v>
      </c>
      <c r="R50" t="str">
        <v xml:space="preserve"> 2 blue</v>
      </c>
      <c r="T50" t="str" cm="1">
        <f t="array" ref="T50:U50">IFERROR(_xlfn.TEXTSPLIT(K50,","),"")</f>
        <v xml:space="preserve"> 6 blue</v>
      </c>
      <c r="U50" t="str">
        <v xml:space="preserve"> 10 green</v>
      </c>
      <c r="W50" t="str" cm="1">
        <f t="array" ref="W50:Y50">IFERROR(_xlfn.TEXTSPLIT(L50,","),"")</f>
        <v xml:space="preserve"> 13 blue</v>
      </c>
      <c r="X50" t="str">
        <v xml:space="preserve"> 3 red</v>
      </c>
      <c r="Y50" t="str">
        <v xml:space="preserve"> 6 green</v>
      </c>
      <c r="Z50" t="str" cm="1">
        <f t="array" ref="Z50:AA50">IFERROR(_xlfn.TEXTSPLIT(M50,","),"")</f>
        <v xml:space="preserve"> 11 blue</v>
      </c>
      <c r="AA50" t="str">
        <v xml:space="preserve"> 17 green</v>
      </c>
      <c r="AC50" t="str" cm="1">
        <f t="array" ref="AC50:AD50">IFERROR(_xlfn.TEXTSPLIT(N50,","),"")</f>
        <v xml:space="preserve"> 8 blue</v>
      </c>
      <c r="AD50" t="str">
        <v xml:space="preserve"> 5 red</v>
      </c>
      <c r="AF50" t="str" cm="1">
        <f t="array" ref="AF50">IFERROR(_xlfn.TEXTSPLIT(O50,","),"")</f>
        <v/>
      </c>
      <c r="AI50" s="1"/>
      <c r="AJ50" t="b" cm="1">
        <f t="array" ref="AJ50">_xlfn.IFS(RIGHT(Q50,3)="red",VALUE(TRIM(LEFT(Q50,3)))&lt;=$D$4,RIGHT(Q50,3)="een",VALUE(TRIM(LEFT(Q50,3)))&lt;=$D$5,RIGHT(Q50,3)="lue",VALUE(TRIM(LEFT(Q50,3)))&lt;=$D$6,Q50="",TRUE,TRUE,"")</f>
        <v>1</v>
      </c>
      <c r="AK50" t="b" cm="1">
        <f t="array" ref="AK50">_xlfn.IFS(RIGHT(R50,3)="red",VALUE(TRIM(LEFT(R50,3)))&lt;=$D$4,RIGHT(R50,3)="een",VALUE(TRIM(LEFT(R50,3)))&lt;=$D$5,RIGHT(R50,3)="lue",VALUE(TRIM(LEFT(R50,3)))&lt;=$D$6,R50="",TRUE,TRUE,"")</f>
        <v>1</v>
      </c>
      <c r="AL50" t="b" cm="1">
        <f t="array" ref="AL50">_xlfn.IFS(RIGHT(S50,3)="red",VALUE(TRIM(LEFT(S50,3)))&lt;=$D$4,RIGHT(S50,3)="een",VALUE(TRIM(LEFT(S50,3)))&lt;=$D$5,RIGHT(S50,3)="lue",VALUE(TRIM(LEFT(S50,3)))&lt;=$D$6,S50="",TRUE,TRUE,"")</f>
        <v>1</v>
      </c>
      <c r="AM50" t="b" cm="1">
        <f t="array" ref="AM50">_xlfn.IFS(RIGHT(T50,3)="red",VALUE(TRIM(LEFT(T50,3)))&lt;=$D$4,RIGHT(T50,3)="een",VALUE(TRIM(LEFT(T50,3)))&lt;=$D$5,RIGHT(T50,3)="lue",VALUE(TRIM(LEFT(T50,3)))&lt;=$D$6,T50="",TRUE,TRUE,"")</f>
        <v>1</v>
      </c>
      <c r="AN50" t="b" cm="1">
        <f t="array" ref="AN50">_xlfn.IFS(RIGHT(U50,3)="red",VALUE(TRIM(LEFT(U50,3)))&lt;=$D$4,RIGHT(U50,3)="een",VALUE(TRIM(LEFT(U50,3)))&lt;=$D$5,RIGHT(U50,3)="lue",VALUE(TRIM(LEFT(U50,3)))&lt;=$D$6,U50="",TRUE,TRUE,"")</f>
        <v>1</v>
      </c>
      <c r="AO50" t="b" cm="1">
        <f t="array" ref="AO50">_xlfn.IFS(RIGHT(V50,3)="red",VALUE(TRIM(LEFT(V50,3)))&lt;=$D$4,RIGHT(V50,3)="een",VALUE(TRIM(LEFT(V50,3)))&lt;=$D$5,RIGHT(V50,3)="lue",VALUE(TRIM(LEFT(V50,3)))&lt;=$D$6,V50="",TRUE,TRUE,"")</f>
        <v>1</v>
      </c>
      <c r="AP50" t="b" cm="1">
        <f t="array" ref="AP50">_xlfn.IFS(RIGHT(W50,3)="red",VALUE(TRIM(LEFT(W50,3)))&lt;=$D$4,RIGHT(W50,3)="een",VALUE(TRIM(LEFT(W50,3)))&lt;=$D$5,RIGHT(W50,3)="lue",VALUE(TRIM(LEFT(W50,3)))&lt;=$D$6,W50="",TRUE,TRUE,"")</f>
        <v>1</v>
      </c>
      <c r="AQ50" t="b" cm="1">
        <f t="array" ref="AQ50">_xlfn.IFS(RIGHT(X50,3)="red",VALUE(TRIM(LEFT(X50,3)))&lt;=$D$4,RIGHT(X50,3)="een",VALUE(TRIM(LEFT(X50,3)))&lt;=$D$5,RIGHT(X50,3)="lue",VALUE(TRIM(LEFT(X50,3)))&lt;=$D$6,X50="",TRUE,TRUE,"")</f>
        <v>1</v>
      </c>
      <c r="AR50" t="b" cm="1">
        <f t="array" ref="AR50">_xlfn.IFS(RIGHT(Y50,3)="red",VALUE(TRIM(LEFT(Y50,3)))&lt;=$D$4,RIGHT(Y50,3)="een",VALUE(TRIM(LEFT(Y50,3)))&lt;=$D$5,RIGHT(Y50,3)="lue",VALUE(TRIM(LEFT(Y50,3)))&lt;=$D$6,Y50="",TRUE,TRUE,"")</f>
        <v>1</v>
      </c>
      <c r="AS50" t="b" cm="1">
        <f t="array" ref="AS50">_xlfn.IFS(RIGHT(Z50,3)="red",VALUE(TRIM(LEFT(Z50,3)))&lt;=$D$4,RIGHT(Z50,3)="een",VALUE(TRIM(LEFT(Z50,3)))&lt;=$D$5,RIGHT(Z50,3)="lue",VALUE(TRIM(LEFT(Z50,3)))&lt;=$D$6,Z50="",TRUE,TRUE,"")</f>
        <v>1</v>
      </c>
      <c r="AT50" t="b" cm="1">
        <f t="array" ref="AT50">_xlfn.IFS(RIGHT(AA50,3)="red",VALUE(TRIM(LEFT(AA50,3)))&lt;=$D$4,RIGHT(AA50,3)="een",VALUE(TRIM(LEFT(AA50,3)))&lt;=$D$5,RIGHT(AA50,3)="lue",VALUE(TRIM(LEFT(AA50,3)))&lt;=$D$6,AA50="",TRUE,TRUE,"")</f>
        <v>0</v>
      </c>
      <c r="AU50" t="b" cm="1">
        <f t="array" ref="AU50">_xlfn.IFS(RIGHT(AB50,3)="red",VALUE(TRIM(LEFT(AB50,3)))&lt;=$D$4,RIGHT(AB50,3)="een",VALUE(TRIM(LEFT(AB50,3)))&lt;=$D$5,RIGHT(AB50,3)="lue",VALUE(TRIM(LEFT(AB50,3)))&lt;=$D$6,AB50="",TRUE,TRUE,"")</f>
        <v>1</v>
      </c>
      <c r="AV50" t="b" cm="1">
        <f t="array" ref="AV50">_xlfn.IFS(RIGHT(AC50,3)="red",VALUE(TRIM(LEFT(AC50,3)))&lt;=$D$4,RIGHT(AC50,3)="een",VALUE(TRIM(LEFT(AC50,3)))&lt;=$D$5,RIGHT(AC50,3)="lue",VALUE(TRIM(LEFT(AC50,3)))&lt;=$D$6,AC50="",TRUE,TRUE,"")</f>
        <v>1</v>
      </c>
      <c r="AW50" t="b" cm="1">
        <f t="array" ref="AW50">_xlfn.IFS(RIGHT(AD50,3)="red",VALUE(TRIM(LEFT(AD50,3)))&lt;=$D$4,RIGHT(AD50,3)="een",VALUE(TRIM(LEFT(AD50,3)))&lt;=$D$5,RIGHT(AD50,3)="lue",VALUE(TRIM(LEFT(AD50,3)))&lt;=$D$6,AD50="",TRUE,TRUE,"")</f>
        <v>1</v>
      </c>
      <c r="AX50" t="b" cm="1">
        <f t="array" ref="AX50">_xlfn.IFS(RIGHT(AE50,3)="red",VALUE(TRIM(LEFT(AE50,3)))&lt;=$D$4,RIGHT(AE50,3)="een",VALUE(TRIM(LEFT(AE50,3)))&lt;=$D$5,RIGHT(AE50,3)="lue",VALUE(TRIM(LEFT(AE50,3)))&lt;=$D$6,AE50="",TRUE,TRUE,"")</f>
        <v>1</v>
      </c>
      <c r="AY50" t="b" cm="1">
        <f t="array" ref="AY50">_xlfn.IFS(RIGHT(AF50,3)="red",VALUE(TRIM(LEFT(AF50,3)))&lt;=$D$4,RIGHT(AF50,3)="een",VALUE(TRIM(LEFT(AF50,3)))&lt;=$D$5,RIGHT(AF50,3)="lue",VALUE(TRIM(LEFT(AF50,3)))&lt;=$D$6,AF50="",TRUE,TRUE,"")</f>
        <v>1</v>
      </c>
      <c r="AZ50" t="b" cm="1">
        <f t="array" ref="AZ50">_xlfn.IFS(RIGHT(AG50,3)="red",VALUE(TRIM(LEFT(AG50,3)))&lt;=$D$4,RIGHT(AG50,3)="een",VALUE(TRIM(LEFT(AG50,3)))&lt;=$D$5,RIGHT(AG50,3)="lue",VALUE(TRIM(LEFT(AG50,3)))&lt;=$D$6,AG50="",TRUE,TRUE,"")</f>
        <v>1</v>
      </c>
      <c r="BA50" t="b" cm="1">
        <f t="array" ref="BA50">_xlfn.IFS(RIGHT(AH50,3)="red",VALUE(TRIM(LEFT(AH50,3)))&lt;=$D$4,RIGHT(AH50,3)="een",VALUE(TRIM(LEFT(AH50,3)))&lt;=$D$5,RIGHT(AH50,3)="lue",VALUE(TRIM(LEFT(AH50,3)))&lt;=$D$6,AH50="",TRUE,TRUE,"")</f>
        <v>1</v>
      </c>
      <c r="BB50" s="1"/>
      <c r="BC50" cm="1">
        <f t="array" ref="BC50">IFERROR(_xlfn.IFS(RIGHT(Q50,3)="red",VALUE(TRIM(LEFT(Q50,3)))),0)</f>
        <v>0</v>
      </c>
      <c r="BD50" cm="1">
        <f t="array" ref="BD50">IFERROR(_xlfn.IFS(RIGHT(R50,3)="red",VALUE(TRIM(LEFT(R50,3)))),0)</f>
        <v>0</v>
      </c>
      <c r="BE50" cm="1">
        <f t="array" ref="BE50">IFERROR(_xlfn.IFS(RIGHT(S50,3)="red",VALUE(TRIM(LEFT(S50,3)))),0)</f>
        <v>0</v>
      </c>
      <c r="BF50" cm="1">
        <f t="array" ref="BF50">IFERROR(_xlfn.IFS(RIGHT(T50,3)="red",VALUE(TRIM(LEFT(T50,3)))),0)</f>
        <v>0</v>
      </c>
      <c r="BG50" cm="1">
        <f t="array" ref="BG50">IFERROR(_xlfn.IFS(RIGHT(U50,3)="red",VALUE(TRIM(LEFT(U50,3)))),0)</f>
        <v>0</v>
      </c>
      <c r="BH50" cm="1">
        <f t="array" ref="BH50">IFERROR(_xlfn.IFS(RIGHT(V50,3)="red",VALUE(TRIM(LEFT(V50,3)))),0)</f>
        <v>0</v>
      </c>
      <c r="BI50" cm="1">
        <f t="array" ref="BI50">IFERROR(_xlfn.IFS(RIGHT(W50,3)="red",VALUE(TRIM(LEFT(W50,3)))),0)</f>
        <v>0</v>
      </c>
      <c r="BJ50" cm="1">
        <f t="array" ref="BJ50">IFERROR(_xlfn.IFS(RIGHT(X50,3)="red",VALUE(TRIM(LEFT(X50,3)))),0)</f>
        <v>3</v>
      </c>
      <c r="BK50" cm="1">
        <f t="array" ref="BK50">IFERROR(_xlfn.IFS(RIGHT(Y50,3)="red",VALUE(TRIM(LEFT(Y50,3)))),0)</f>
        <v>0</v>
      </c>
      <c r="BL50" cm="1">
        <f t="array" ref="BL50">IFERROR(_xlfn.IFS(RIGHT(Z50,3)="red",VALUE(TRIM(LEFT(Z50,3)))),0)</f>
        <v>0</v>
      </c>
      <c r="BM50" cm="1">
        <f t="array" ref="BM50">IFERROR(_xlfn.IFS(RIGHT(AA50,3)="red",VALUE(TRIM(LEFT(AA50,3)))),0)</f>
        <v>0</v>
      </c>
      <c r="BN50" cm="1">
        <f t="array" ref="BN50">IFERROR(_xlfn.IFS(RIGHT(AB50,3)="red",VALUE(TRIM(LEFT(AB50,3)))),0)</f>
        <v>0</v>
      </c>
      <c r="BO50" cm="1">
        <f t="array" ref="BO50">IFERROR(_xlfn.IFS(RIGHT(AC50,3)="red",VALUE(TRIM(LEFT(AC50,3)))),0)</f>
        <v>0</v>
      </c>
      <c r="BP50" cm="1">
        <f t="array" ref="BP50">IFERROR(_xlfn.IFS(RIGHT(AD50,3)="red",VALUE(TRIM(LEFT(AD50,3)))),0)</f>
        <v>5</v>
      </c>
      <c r="BQ50" cm="1">
        <f t="array" ref="BQ50">IFERROR(_xlfn.IFS(RIGHT(AE50,3)="red",VALUE(TRIM(LEFT(AE50,3)))),0)</f>
        <v>0</v>
      </c>
      <c r="BR50" cm="1">
        <f t="array" ref="BR50">IFERROR(_xlfn.IFS(RIGHT(AF50,3)="red",VALUE(TRIM(LEFT(AF50,3)))),0)</f>
        <v>0</v>
      </c>
      <c r="BS50" cm="1">
        <f t="array" ref="BS50">IFERROR(_xlfn.IFS(RIGHT(AG50,3)="red",VALUE(TRIM(LEFT(AG50,3)))),0)</f>
        <v>0</v>
      </c>
      <c r="BT50" cm="1">
        <f t="array" ref="BT50">IFERROR(_xlfn.IFS(RIGHT(AH50,3)="red",VALUE(TRIM(LEFT(AH50,3)))),0)</f>
        <v>0</v>
      </c>
      <c r="BU50" s="1"/>
      <c r="BV50" cm="1">
        <f t="array" ref="BV50">IFERROR(_xlfn.IFS(RIGHT(Q50,3)="een",VALUE(TRIM(LEFT(Q50,3)))),0)</f>
        <v>4</v>
      </c>
      <c r="BW50" cm="1">
        <f t="array" ref="BW50">IFERROR(_xlfn.IFS(RIGHT(R50,3)="een",VALUE(TRIM(LEFT(R50,3)))),0)</f>
        <v>0</v>
      </c>
      <c r="BX50" cm="1">
        <f t="array" ref="BX50">IFERROR(_xlfn.IFS(RIGHT(S50,3)="een",VALUE(TRIM(LEFT(S50,3)))),0)</f>
        <v>0</v>
      </c>
      <c r="BY50" cm="1">
        <f t="array" ref="BY50">IFERROR(_xlfn.IFS(RIGHT(T50,3)="een",VALUE(TRIM(LEFT(T50,3)))),0)</f>
        <v>0</v>
      </c>
      <c r="BZ50" cm="1">
        <f t="array" ref="BZ50">IFERROR(_xlfn.IFS(RIGHT(U50,3)="een",VALUE(TRIM(LEFT(U50,3)))),0)</f>
        <v>10</v>
      </c>
      <c r="CA50" cm="1">
        <f t="array" ref="CA50">IFERROR(_xlfn.IFS(RIGHT(V50,3)="een",VALUE(TRIM(LEFT(V50,3)))),0)</f>
        <v>0</v>
      </c>
      <c r="CB50" cm="1">
        <f t="array" ref="CB50">IFERROR(_xlfn.IFS(RIGHT(W50,3)="een",VALUE(TRIM(LEFT(W50,3)))),0)</f>
        <v>0</v>
      </c>
      <c r="CC50" cm="1">
        <f t="array" ref="CC50">IFERROR(_xlfn.IFS(RIGHT(X50,3)="een",VALUE(TRIM(LEFT(X50,3)))),0)</f>
        <v>0</v>
      </c>
      <c r="CD50" cm="1">
        <f t="array" ref="CD50">IFERROR(_xlfn.IFS(RIGHT(Y50,3)="een",VALUE(TRIM(LEFT(Y50,3)))),0)</f>
        <v>6</v>
      </c>
      <c r="CE50" cm="1">
        <f t="array" ref="CE50">IFERROR(_xlfn.IFS(RIGHT(Z50,3)="een",VALUE(TRIM(LEFT(Z50,3)))),0)</f>
        <v>0</v>
      </c>
      <c r="CF50" cm="1">
        <f t="array" ref="CF50">IFERROR(_xlfn.IFS(RIGHT(AA50,3)="een",VALUE(TRIM(LEFT(AA50,3)))),0)</f>
        <v>17</v>
      </c>
      <c r="CG50" cm="1">
        <f t="array" ref="CG50">IFERROR(_xlfn.IFS(RIGHT(AB50,3)="een",VALUE(TRIM(LEFT(AB50,3)))),0)</f>
        <v>0</v>
      </c>
      <c r="CH50" cm="1">
        <f t="array" ref="CH50">IFERROR(_xlfn.IFS(RIGHT(AC50,3)="een",VALUE(TRIM(LEFT(AC50,3)))),0)</f>
        <v>0</v>
      </c>
      <c r="CI50" cm="1">
        <f t="array" ref="CI50">IFERROR(_xlfn.IFS(RIGHT(AD50,3)="een",VALUE(TRIM(LEFT(AD50,3)))),0)</f>
        <v>0</v>
      </c>
      <c r="CJ50" cm="1">
        <f t="array" ref="CJ50">IFERROR(_xlfn.IFS(RIGHT(AE50,3)="een",VALUE(TRIM(LEFT(AE50,3)))),0)</f>
        <v>0</v>
      </c>
      <c r="CK50" cm="1">
        <f t="array" ref="CK50">IFERROR(_xlfn.IFS(RIGHT(AF50,3)="een",VALUE(TRIM(LEFT(AF50,3)))),0)</f>
        <v>0</v>
      </c>
      <c r="CL50" cm="1">
        <f t="array" ref="CL50">IFERROR(_xlfn.IFS(RIGHT(AG50,3)="een",VALUE(TRIM(LEFT(AG50,3)))),0)</f>
        <v>0</v>
      </c>
      <c r="CM50" cm="1">
        <f t="array" ref="CM50">IFERROR(_xlfn.IFS(RIGHT(AH50,3)="een",VALUE(TRIM(LEFT(AH50,3)))),0)</f>
        <v>0</v>
      </c>
      <c r="CN50" s="1"/>
      <c r="CO50" cm="1">
        <f t="array" ref="CO50">IFERROR(_xlfn.IFS(RIGHT(Q50,3)="lue",VALUE(TRIM(LEFT(Q50,3)))),0)</f>
        <v>0</v>
      </c>
      <c r="CP50" cm="1">
        <f t="array" ref="CP50">IFERROR(_xlfn.IFS(RIGHT(R50,3)="lue",VALUE(TRIM(LEFT(R50,3)))),0)</f>
        <v>2</v>
      </c>
      <c r="CQ50" cm="1">
        <f t="array" ref="CQ50">IFERROR(_xlfn.IFS(RIGHT(S50,3)="lue",VALUE(TRIM(LEFT(S50,3)))),0)</f>
        <v>0</v>
      </c>
      <c r="CR50" cm="1">
        <f t="array" ref="CR50">IFERROR(_xlfn.IFS(RIGHT(T50,3)="lue",VALUE(TRIM(LEFT(T50,3)))),0)</f>
        <v>6</v>
      </c>
      <c r="CS50" cm="1">
        <f t="array" ref="CS50">IFERROR(_xlfn.IFS(RIGHT(U50,3)="lue",VALUE(TRIM(LEFT(U50,3)))),0)</f>
        <v>0</v>
      </c>
      <c r="CT50" cm="1">
        <f t="array" ref="CT50">IFERROR(_xlfn.IFS(RIGHT(V50,3)="lue",VALUE(TRIM(LEFT(V50,3)))),0)</f>
        <v>0</v>
      </c>
      <c r="CU50" cm="1">
        <f t="array" ref="CU50">IFERROR(_xlfn.IFS(RIGHT(W50,3)="lue",VALUE(TRIM(LEFT(W50,3)))),0)</f>
        <v>13</v>
      </c>
      <c r="CV50" cm="1">
        <f t="array" ref="CV50">IFERROR(_xlfn.IFS(RIGHT(X50,3)="lue",VALUE(TRIM(LEFT(X50,3)))),0)</f>
        <v>0</v>
      </c>
      <c r="CW50" cm="1">
        <f t="array" ref="CW50">IFERROR(_xlfn.IFS(RIGHT(Y50,3)="lue",VALUE(TRIM(LEFT(Y50,3)))),0)</f>
        <v>0</v>
      </c>
      <c r="CX50" cm="1">
        <f t="array" ref="CX50">IFERROR(_xlfn.IFS(RIGHT(Z50,3)="lue",VALUE(TRIM(LEFT(Z50,3)))),0)</f>
        <v>11</v>
      </c>
      <c r="CY50" cm="1">
        <f t="array" ref="CY50">IFERROR(_xlfn.IFS(RIGHT(AA50,3)="lue",VALUE(TRIM(LEFT(AA50,3)))),0)</f>
        <v>0</v>
      </c>
      <c r="CZ50" cm="1">
        <f t="array" ref="CZ50">IFERROR(_xlfn.IFS(RIGHT(AB50,3)="lue",VALUE(TRIM(LEFT(AB50,3)))),0)</f>
        <v>0</v>
      </c>
      <c r="DA50" cm="1">
        <f t="array" ref="DA50">IFERROR(_xlfn.IFS(RIGHT(AC50,3)="lue",VALUE(TRIM(LEFT(AC50,3)))),0)</f>
        <v>8</v>
      </c>
      <c r="DB50" cm="1">
        <f t="array" ref="DB50">IFERROR(_xlfn.IFS(RIGHT(AD50,3)="lue",VALUE(TRIM(LEFT(AD50,3)))),0)</f>
        <v>0</v>
      </c>
      <c r="DC50" cm="1">
        <f t="array" ref="DC50">IFERROR(_xlfn.IFS(RIGHT(AE50,3)="lue",VALUE(TRIM(LEFT(AE50,3)))),0)</f>
        <v>0</v>
      </c>
      <c r="DD50" cm="1">
        <f t="array" ref="DD50">IFERROR(_xlfn.IFS(RIGHT(AF50,3)="lue",VALUE(TRIM(LEFT(AF50,3)))),0)</f>
        <v>0</v>
      </c>
      <c r="DE50" cm="1">
        <f t="array" ref="DE50">IFERROR(_xlfn.IFS(RIGHT(AG50,3)="lue",VALUE(TRIM(LEFT(AG50,3)))),0)</f>
        <v>0</v>
      </c>
      <c r="DF50" cm="1">
        <f t="array" ref="DF50">IFERROR(_xlfn.IFS(RIGHT(AH50,3)="lue",VALUE(TRIM(LEFT(AH50,3)))),0)</f>
        <v>0</v>
      </c>
    </row>
    <row r="51" spans="2:110">
      <c r="B51" s="2" t="s">
        <v>57</v>
      </c>
      <c r="C51">
        <f>VALUE(TRIM(SUBSTITUTE(_xlfn.TEXTBEFORE(B51,":"),"Game","")))</f>
        <v>43</v>
      </c>
      <c r="D51" cm="1">
        <f t="array" ref="D51">SUM(--AJ51:BA51)</f>
        <v>17</v>
      </c>
      <c r="E51" t="b">
        <f>D51=$K$4</f>
        <v>0</v>
      </c>
      <c r="F51">
        <f>MAX(BC51:BT51)</f>
        <v>13</v>
      </c>
      <c r="G51">
        <f>MAX(BV51:CM51)</f>
        <v>10</v>
      </c>
      <c r="H51">
        <f>MAX(CO51:DF51)</f>
        <v>4</v>
      </c>
      <c r="I51">
        <f>PRODUCT(F51:H51)</f>
        <v>520</v>
      </c>
      <c r="J51" t="str" cm="1">
        <f t="array" ref="J51:N51">_xlfn.TEXTSPLIT(_xlfn.TEXTAFTER(B51,":"),";")</f>
        <v xml:space="preserve"> 10 green, 2 blue, 10 red</v>
      </c>
      <c r="K51" t="str">
        <v xml:space="preserve"> 3 red, 3 blue, 5 green</v>
      </c>
      <c r="L51" t="str">
        <v xml:space="preserve"> 10 green, 11 red, 4 blue</v>
      </c>
      <c r="M51" t="str">
        <v xml:space="preserve"> 5 green</v>
      </c>
      <c r="N51" t="str">
        <v xml:space="preserve"> 7 green, 13 red, 2 blue</v>
      </c>
      <c r="P51" s="1"/>
      <c r="Q51" t="str" cm="1">
        <f t="array" ref="Q51:S51">IFERROR(_xlfn.TEXTSPLIT(J51,","),"")</f>
        <v xml:space="preserve"> 10 green</v>
      </c>
      <c r="R51" t="str">
        <v xml:space="preserve"> 2 blue</v>
      </c>
      <c r="S51" t="str">
        <v xml:space="preserve"> 10 red</v>
      </c>
      <c r="T51" t="str" cm="1">
        <f t="array" ref="T51:V51">IFERROR(_xlfn.TEXTSPLIT(K51,","),"")</f>
        <v xml:space="preserve"> 3 red</v>
      </c>
      <c r="U51" t="str">
        <v xml:space="preserve"> 3 blue</v>
      </c>
      <c r="V51" t="str">
        <v xml:space="preserve"> 5 green</v>
      </c>
      <c r="W51" t="str" cm="1">
        <f t="array" ref="W51:Y51">IFERROR(_xlfn.TEXTSPLIT(L51,","),"")</f>
        <v xml:space="preserve"> 10 green</v>
      </c>
      <c r="X51" t="str">
        <v xml:space="preserve"> 11 red</v>
      </c>
      <c r="Y51" t="str">
        <v xml:space="preserve"> 4 blue</v>
      </c>
      <c r="Z51" t="str" cm="1">
        <f t="array" ref="Z51">IFERROR(_xlfn.TEXTSPLIT(M51,","),"")</f>
        <v xml:space="preserve"> 5 green</v>
      </c>
      <c r="AC51" t="str" cm="1">
        <f t="array" ref="AC51:AE51">IFERROR(_xlfn.TEXTSPLIT(N51,","),"")</f>
        <v xml:space="preserve"> 7 green</v>
      </c>
      <c r="AD51" t="str">
        <v xml:space="preserve"> 13 red</v>
      </c>
      <c r="AE51" t="str">
        <v xml:space="preserve"> 2 blue</v>
      </c>
      <c r="AF51" t="str" cm="1">
        <f t="array" ref="AF51">IFERROR(_xlfn.TEXTSPLIT(O51,","),"")</f>
        <v/>
      </c>
      <c r="AI51" s="1"/>
      <c r="AJ51" t="b" cm="1">
        <f t="array" ref="AJ51">_xlfn.IFS(RIGHT(Q51,3)="red",VALUE(TRIM(LEFT(Q51,3)))&lt;=$D$4,RIGHT(Q51,3)="een",VALUE(TRIM(LEFT(Q51,3)))&lt;=$D$5,RIGHT(Q51,3)="lue",VALUE(TRIM(LEFT(Q51,3)))&lt;=$D$6,Q51="",TRUE,TRUE,"")</f>
        <v>1</v>
      </c>
      <c r="AK51" t="b" cm="1">
        <f t="array" ref="AK51">_xlfn.IFS(RIGHT(R51,3)="red",VALUE(TRIM(LEFT(R51,3)))&lt;=$D$4,RIGHT(R51,3)="een",VALUE(TRIM(LEFT(R51,3)))&lt;=$D$5,RIGHT(R51,3)="lue",VALUE(TRIM(LEFT(R51,3)))&lt;=$D$6,R51="",TRUE,TRUE,"")</f>
        <v>1</v>
      </c>
      <c r="AL51" t="b" cm="1">
        <f t="array" ref="AL51">_xlfn.IFS(RIGHT(S51,3)="red",VALUE(TRIM(LEFT(S51,3)))&lt;=$D$4,RIGHT(S51,3)="een",VALUE(TRIM(LEFT(S51,3)))&lt;=$D$5,RIGHT(S51,3)="lue",VALUE(TRIM(LEFT(S51,3)))&lt;=$D$6,S51="",TRUE,TRUE,"")</f>
        <v>1</v>
      </c>
      <c r="AM51" t="b" cm="1">
        <f t="array" ref="AM51">_xlfn.IFS(RIGHT(T51,3)="red",VALUE(TRIM(LEFT(T51,3)))&lt;=$D$4,RIGHT(T51,3)="een",VALUE(TRIM(LEFT(T51,3)))&lt;=$D$5,RIGHT(T51,3)="lue",VALUE(TRIM(LEFT(T51,3)))&lt;=$D$6,T51="",TRUE,TRUE,"")</f>
        <v>1</v>
      </c>
      <c r="AN51" t="b" cm="1">
        <f t="array" ref="AN51">_xlfn.IFS(RIGHT(U51,3)="red",VALUE(TRIM(LEFT(U51,3)))&lt;=$D$4,RIGHT(U51,3)="een",VALUE(TRIM(LEFT(U51,3)))&lt;=$D$5,RIGHT(U51,3)="lue",VALUE(TRIM(LEFT(U51,3)))&lt;=$D$6,U51="",TRUE,TRUE,"")</f>
        <v>1</v>
      </c>
      <c r="AO51" t="b" cm="1">
        <f t="array" ref="AO51">_xlfn.IFS(RIGHT(V51,3)="red",VALUE(TRIM(LEFT(V51,3)))&lt;=$D$4,RIGHT(V51,3)="een",VALUE(TRIM(LEFT(V51,3)))&lt;=$D$5,RIGHT(V51,3)="lue",VALUE(TRIM(LEFT(V51,3)))&lt;=$D$6,V51="",TRUE,TRUE,"")</f>
        <v>1</v>
      </c>
      <c r="AP51" t="b" cm="1">
        <f t="array" ref="AP51">_xlfn.IFS(RIGHT(W51,3)="red",VALUE(TRIM(LEFT(W51,3)))&lt;=$D$4,RIGHT(W51,3)="een",VALUE(TRIM(LEFT(W51,3)))&lt;=$D$5,RIGHT(W51,3)="lue",VALUE(TRIM(LEFT(W51,3)))&lt;=$D$6,W51="",TRUE,TRUE,"")</f>
        <v>1</v>
      </c>
      <c r="AQ51" t="b" cm="1">
        <f t="array" ref="AQ51">_xlfn.IFS(RIGHT(X51,3)="red",VALUE(TRIM(LEFT(X51,3)))&lt;=$D$4,RIGHT(X51,3)="een",VALUE(TRIM(LEFT(X51,3)))&lt;=$D$5,RIGHT(X51,3)="lue",VALUE(TRIM(LEFT(X51,3)))&lt;=$D$6,X51="",TRUE,TRUE,"")</f>
        <v>1</v>
      </c>
      <c r="AR51" t="b" cm="1">
        <f t="array" ref="AR51">_xlfn.IFS(RIGHT(Y51,3)="red",VALUE(TRIM(LEFT(Y51,3)))&lt;=$D$4,RIGHT(Y51,3)="een",VALUE(TRIM(LEFT(Y51,3)))&lt;=$D$5,RIGHT(Y51,3)="lue",VALUE(TRIM(LEFT(Y51,3)))&lt;=$D$6,Y51="",TRUE,TRUE,"")</f>
        <v>1</v>
      </c>
      <c r="AS51" t="b" cm="1">
        <f t="array" ref="AS51">_xlfn.IFS(RIGHT(Z51,3)="red",VALUE(TRIM(LEFT(Z51,3)))&lt;=$D$4,RIGHT(Z51,3)="een",VALUE(TRIM(LEFT(Z51,3)))&lt;=$D$5,RIGHT(Z51,3)="lue",VALUE(TRIM(LEFT(Z51,3)))&lt;=$D$6,Z51="",TRUE,TRUE,"")</f>
        <v>1</v>
      </c>
      <c r="AT51" t="b" cm="1">
        <f t="array" ref="AT51">_xlfn.IFS(RIGHT(AA51,3)="red",VALUE(TRIM(LEFT(AA51,3)))&lt;=$D$4,RIGHT(AA51,3)="een",VALUE(TRIM(LEFT(AA51,3)))&lt;=$D$5,RIGHT(AA51,3)="lue",VALUE(TRIM(LEFT(AA51,3)))&lt;=$D$6,AA51="",TRUE,TRUE,"")</f>
        <v>1</v>
      </c>
      <c r="AU51" t="b" cm="1">
        <f t="array" ref="AU51">_xlfn.IFS(RIGHT(AB51,3)="red",VALUE(TRIM(LEFT(AB51,3)))&lt;=$D$4,RIGHT(AB51,3)="een",VALUE(TRIM(LEFT(AB51,3)))&lt;=$D$5,RIGHT(AB51,3)="lue",VALUE(TRIM(LEFT(AB51,3)))&lt;=$D$6,AB51="",TRUE,TRUE,"")</f>
        <v>1</v>
      </c>
      <c r="AV51" t="b" cm="1">
        <f t="array" ref="AV51">_xlfn.IFS(RIGHT(AC51,3)="red",VALUE(TRIM(LEFT(AC51,3)))&lt;=$D$4,RIGHT(AC51,3)="een",VALUE(TRIM(LEFT(AC51,3)))&lt;=$D$5,RIGHT(AC51,3)="lue",VALUE(TRIM(LEFT(AC51,3)))&lt;=$D$6,AC51="",TRUE,TRUE,"")</f>
        <v>1</v>
      </c>
      <c r="AW51" t="b" cm="1">
        <f t="array" ref="AW51">_xlfn.IFS(RIGHT(AD51,3)="red",VALUE(TRIM(LEFT(AD51,3)))&lt;=$D$4,RIGHT(AD51,3)="een",VALUE(TRIM(LEFT(AD51,3)))&lt;=$D$5,RIGHT(AD51,3)="lue",VALUE(TRIM(LEFT(AD51,3)))&lt;=$D$6,AD51="",TRUE,TRUE,"")</f>
        <v>0</v>
      </c>
      <c r="AX51" t="b" cm="1">
        <f t="array" ref="AX51">_xlfn.IFS(RIGHT(AE51,3)="red",VALUE(TRIM(LEFT(AE51,3)))&lt;=$D$4,RIGHT(AE51,3)="een",VALUE(TRIM(LEFT(AE51,3)))&lt;=$D$5,RIGHT(AE51,3)="lue",VALUE(TRIM(LEFT(AE51,3)))&lt;=$D$6,AE51="",TRUE,TRUE,"")</f>
        <v>1</v>
      </c>
      <c r="AY51" t="b" cm="1">
        <f t="array" ref="AY51">_xlfn.IFS(RIGHT(AF51,3)="red",VALUE(TRIM(LEFT(AF51,3)))&lt;=$D$4,RIGHT(AF51,3)="een",VALUE(TRIM(LEFT(AF51,3)))&lt;=$D$5,RIGHT(AF51,3)="lue",VALUE(TRIM(LEFT(AF51,3)))&lt;=$D$6,AF51="",TRUE,TRUE,"")</f>
        <v>1</v>
      </c>
      <c r="AZ51" t="b" cm="1">
        <f t="array" ref="AZ51">_xlfn.IFS(RIGHT(AG51,3)="red",VALUE(TRIM(LEFT(AG51,3)))&lt;=$D$4,RIGHT(AG51,3)="een",VALUE(TRIM(LEFT(AG51,3)))&lt;=$D$5,RIGHT(AG51,3)="lue",VALUE(TRIM(LEFT(AG51,3)))&lt;=$D$6,AG51="",TRUE,TRUE,"")</f>
        <v>1</v>
      </c>
      <c r="BA51" t="b" cm="1">
        <f t="array" ref="BA51">_xlfn.IFS(RIGHT(AH51,3)="red",VALUE(TRIM(LEFT(AH51,3)))&lt;=$D$4,RIGHT(AH51,3)="een",VALUE(TRIM(LEFT(AH51,3)))&lt;=$D$5,RIGHT(AH51,3)="lue",VALUE(TRIM(LEFT(AH51,3)))&lt;=$D$6,AH51="",TRUE,TRUE,"")</f>
        <v>1</v>
      </c>
      <c r="BB51" s="1"/>
      <c r="BC51" cm="1">
        <f t="array" ref="BC51">IFERROR(_xlfn.IFS(RIGHT(Q51,3)="red",VALUE(TRIM(LEFT(Q51,3)))),0)</f>
        <v>0</v>
      </c>
      <c r="BD51" cm="1">
        <f t="array" ref="BD51">IFERROR(_xlfn.IFS(RIGHT(R51,3)="red",VALUE(TRIM(LEFT(R51,3)))),0)</f>
        <v>0</v>
      </c>
      <c r="BE51" cm="1">
        <f t="array" ref="BE51">IFERROR(_xlfn.IFS(RIGHT(S51,3)="red",VALUE(TRIM(LEFT(S51,3)))),0)</f>
        <v>10</v>
      </c>
      <c r="BF51" cm="1">
        <f t="array" ref="BF51">IFERROR(_xlfn.IFS(RIGHT(T51,3)="red",VALUE(TRIM(LEFT(T51,3)))),0)</f>
        <v>3</v>
      </c>
      <c r="BG51" cm="1">
        <f t="array" ref="BG51">IFERROR(_xlfn.IFS(RIGHT(U51,3)="red",VALUE(TRIM(LEFT(U51,3)))),0)</f>
        <v>0</v>
      </c>
      <c r="BH51" cm="1">
        <f t="array" ref="BH51">IFERROR(_xlfn.IFS(RIGHT(V51,3)="red",VALUE(TRIM(LEFT(V51,3)))),0)</f>
        <v>0</v>
      </c>
      <c r="BI51" cm="1">
        <f t="array" ref="BI51">IFERROR(_xlfn.IFS(RIGHT(W51,3)="red",VALUE(TRIM(LEFT(W51,3)))),0)</f>
        <v>0</v>
      </c>
      <c r="BJ51" cm="1">
        <f t="array" ref="BJ51">IFERROR(_xlfn.IFS(RIGHT(X51,3)="red",VALUE(TRIM(LEFT(X51,3)))),0)</f>
        <v>11</v>
      </c>
      <c r="BK51" cm="1">
        <f t="array" ref="BK51">IFERROR(_xlfn.IFS(RIGHT(Y51,3)="red",VALUE(TRIM(LEFT(Y51,3)))),0)</f>
        <v>0</v>
      </c>
      <c r="BL51" cm="1">
        <f t="array" ref="BL51">IFERROR(_xlfn.IFS(RIGHT(Z51,3)="red",VALUE(TRIM(LEFT(Z51,3)))),0)</f>
        <v>0</v>
      </c>
      <c r="BM51" cm="1">
        <f t="array" ref="BM51">IFERROR(_xlfn.IFS(RIGHT(AA51,3)="red",VALUE(TRIM(LEFT(AA51,3)))),0)</f>
        <v>0</v>
      </c>
      <c r="BN51" cm="1">
        <f t="array" ref="BN51">IFERROR(_xlfn.IFS(RIGHT(AB51,3)="red",VALUE(TRIM(LEFT(AB51,3)))),0)</f>
        <v>0</v>
      </c>
      <c r="BO51" cm="1">
        <f t="array" ref="BO51">IFERROR(_xlfn.IFS(RIGHT(AC51,3)="red",VALUE(TRIM(LEFT(AC51,3)))),0)</f>
        <v>0</v>
      </c>
      <c r="BP51" cm="1">
        <f t="array" ref="BP51">IFERROR(_xlfn.IFS(RIGHT(AD51,3)="red",VALUE(TRIM(LEFT(AD51,3)))),0)</f>
        <v>13</v>
      </c>
      <c r="BQ51" cm="1">
        <f t="array" ref="BQ51">IFERROR(_xlfn.IFS(RIGHT(AE51,3)="red",VALUE(TRIM(LEFT(AE51,3)))),0)</f>
        <v>0</v>
      </c>
      <c r="BR51" cm="1">
        <f t="array" ref="BR51">IFERROR(_xlfn.IFS(RIGHT(AF51,3)="red",VALUE(TRIM(LEFT(AF51,3)))),0)</f>
        <v>0</v>
      </c>
      <c r="BS51" cm="1">
        <f t="array" ref="BS51">IFERROR(_xlfn.IFS(RIGHT(AG51,3)="red",VALUE(TRIM(LEFT(AG51,3)))),0)</f>
        <v>0</v>
      </c>
      <c r="BT51" cm="1">
        <f t="array" ref="BT51">IFERROR(_xlfn.IFS(RIGHT(AH51,3)="red",VALUE(TRIM(LEFT(AH51,3)))),0)</f>
        <v>0</v>
      </c>
      <c r="BU51" s="1"/>
      <c r="BV51" cm="1">
        <f t="array" ref="BV51">IFERROR(_xlfn.IFS(RIGHT(Q51,3)="een",VALUE(TRIM(LEFT(Q51,3)))),0)</f>
        <v>10</v>
      </c>
      <c r="BW51" cm="1">
        <f t="array" ref="BW51">IFERROR(_xlfn.IFS(RIGHT(R51,3)="een",VALUE(TRIM(LEFT(R51,3)))),0)</f>
        <v>0</v>
      </c>
      <c r="BX51" cm="1">
        <f t="array" ref="BX51">IFERROR(_xlfn.IFS(RIGHT(S51,3)="een",VALUE(TRIM(LEFT(S51,3)))),0)</f>
        <v>0</v>
      </c>
      <c r="BY51" cm="1">
        <f t="array" ref="BY51">IFERROR(_xlfn.IFS(RIGHT(T51,3)="een",VALUE(TRIM(LEFT(T51,3)))),0)</f>
        <v>0</v>
      </c>
      <c r="BZ51" cm="1">
        <f t="array" ref="BZ51">IFERROR(_xlfn.IFS(RIGHT(U51,3)="een",VALUE(TRIM(LEFT(U51,3)))),0)</f>
        <v>0</v>
      </c>
      <c r="CA51" cm="1">
        <f t="array" ref="CA51">IFERROR(_xlfn.IFS(RIGHT(V51,3)="een",VALUE(TRIM(LEFT(V51,3)))),0)</f>
        <v>5</v>
      </c>
      <c r="CB51" cm="1">
        <f t="array" ref="CB51">IFERROR(_xlfn.IFS(RIGHT(W51,3)="een",VALUE(TRIM(LEFT(W51,3)))),0)</f>
        <v>10</v>
      </c>
      <c r="CC51" cm="1">
        <f t="array" ref="CC51">IFERROR(_xlfn.IFS(RIGHT(X51,3)="een",VALUE(TRIM(LEFT(X51,3)))),0)</f>
        <v>0</v>
      </c>
      <c r="CD51" cm="1">
        <f t="array" ref="CD51">IFERROR(_xlfn.IFS(RIGHT(Y51,3)="een",VALUE(TRIM(LEFT(Y51,3)))),0)</f>
        <v>0</v>
      </c>
      <c r="CE51" cm="1">
        <f t="array" ref="CE51">IFERROR(_xlfn.IFS(RIGHT(Z51,3)="een",VALUE(TRIM(LEFT(Z51,3)))),0)</f>
        <v>5</v>
      </c>
      <c r="CF51" cm="1">
        <f t="array" ref="CF51">IFERROR(_xlfn.IFS(RIGHT(AA51,3)="een",VALUE(TRIM(LEFT(AA51,3)))),0)</f>
        <v>0</v>
      </c>
      <c r="CG51" cm="1">
        <f t="array" ref="CG51">IFERROR(_xlfn.IFS(RIGHT(AB51,3)="een",VALUE(TRIM(LEFT(AB51,3)))),0)</f>
        <v>0</v>
      </c>
      <c r="CH51" cm="1">
        <f t="array" ref="CH51">IFERROR(_xlfn.IFS(RIGHT(AC51,3)="een",VALUE(TRIM(LEFT(AC51,3)))),0)</f>
        <v>7</v>
      </c>
      <c r="CI51" cm="1">
        <f t="array" ref="CI51">IFERROR(_xlfn.IFS(RIGHT(AD51,3)="een",VALUE(TRIM(LEFT(AD51,3)))),0)</f>
        <v>0</v>
      </c>
      <c r="CJ51" cm="1">
        <f t="array" ref="CJ51">IFERROR(_xlfn.IFS(RIGHT(AE51,3)="een",VALUE(TRIM(LEFT(AE51,3)))),0)</f>
        <v>0</v>
      </c>
      <c r="CK51" cm="1">
        <f t="array" ref="CK51">IFERROR(_xlfn.IFS(RIGHT(AF51,3)="een",VALUE(TRIM(LEFT(AF51,3)))),0)</f>
        <v>0</v>
      </c>
      <c r="CL51" cm="1">
        <f t="array" ref="CL51">IFERROR(_xlfn.IFS(RIGHT(AG51,3)="een",VALUE(TRIM(LEFT(AG51,3)))),0)</f>
        <v>0</v>
      </c>
      <c r="CM51" cm="1">
        <f t="array" ref="CM51">IFERROR(_xlfn.IFS(RIGHT(AH51,3)="een",VALUE(TRIM(LEFT(AH51,3)))),0)</f>
        <v>0</v>
      </c>
      <c r="CN51" s="1"/>
      <c r="CO51" cm="1">
        <f t="array" ref="CO51">IFERROR(_xlfn.IFS(RIGHT(Q51,3)="lue",VALUE(TRIM(LEFT(Q51,3)))),0)</f>
        <v>0</v>
      </c>
      <c r="CP51" cm="1">
        <f t="array" ref="CP51">IFERROR(_xlfn.IFS(RIGHT(R51,3)="lue",VALUE(TRIM(LEFT(R51,3)))),0)</f>
        <v>2</v>
      </c>
      <c r="CQ51" cm="1">
        <f t="array" ref="CQ51">IFERROR(_xlfn.IFS(RIGHT(S51,3)="lue",VALUE(TRIM(LEFT(S51,3)))),0)</f>
        <v>0</v>
      </c>
      <c r="CR51" cm="1">
        <f t="array" ref="CR51">IFERROR(_xlfn.IFS(RIGHT(T51,3)="lue",VALUE(TRIM(LEFT(T51,3)))),0)</f>
        <v>0</v>
      </c>
      <c r="CS51" cm="1">
        <f t="array" ref="CS51">IFERROR(_xlfn.IFS(RIGHT(U51,3)="lue",VALUE(TRIM(LEFT(U51,3)))),0)</f>
        <v>3</v>
      </c>
      <c r="CT51" cm="1">
        <f t="array" ref="CT51">IFERROR(_xlfn.IFS(RIGHT(V51,3)="lue",VALUE(TRIM(LEFT(V51,3)))),0)</f>
        <v>0</v>
      </c>
      <c r="CU51" cm="1">
        <f t="array" ref="CU51">IFERROR(_xlfn.IFS(RIGHT(W51,3)="lue",VALUE(TRIM(LEFT(W51,3)))),0)</f>
        <v>0</v>
      </c>
      <c r="CV51" cm="1">
        <f t="array" ref="CV51">IFERROR(_xlfn.IFS(RIGHT(X51,3)="lue",VALUE(TRIM(LEFT(X51,3)))),0)</f>
        <v>0</v>
      </c>
      <c r="CW51" cm="1">
        <f t="array" ref="CW51">IFERROR(_xlfn.IFS(RIGHT(Y51,3)="lue",VALUE(TRIM(LEFT(Y51,3)))),0)</f>
        <v>4</v>
      </c>
      <c r="CX51" cm="1">
        <f t="array" ref="CX51">IFERROR(_xlfn.IFS(RIGHT(Z51,3)="lue",VALUE(TRIM(LEFT(Z51,3)))),0)</f>
        <v>0</v>
      </c>
      <c r="CY51" cm="1">
        <f t="array" ref="CY51">IFERROR(_xlfn.IFS(RIGHT(AA51,3)="lue",VALUE(TRIM(LEFT(AA51,3)))),0)</f>
        <v>0</v>
      </c>
      <c r="CZ51" cm="1">
        <f t="array" ref="CZ51">IFERROR(_xlfn.IFS(RIGHT(AB51,3)="lue",VALUE(TRIM(LEFT(AB51,3)))),0)</f>
        <v>0</v>
      </c>
      <c r="DA51" cm="1">
        <f t="array" ref="DA51">IFERROR(_xlfn.IFS(RIGHT(AC51,3)="lue",VALUE(TRIM(LEFT(AC51,3)))),0)</f>
        <v>0</v>
      </c>
      <c r="DB51" cm="1">
        <f t="array" ref="DB51">IFERROR(_xlfn.IFS(RIGHT(AD51,3)="lue",VALUE(TRIM(LEFT(AD51,3)))),0)</f>
        <v>0</v>
      </c>
      <c r="DC51" cm="1">
        <f t="array" ref="DC51">IFERROR(_xlfn.IFS(RIGHT(AE51,3)="lue",VALUE(TRIM(LEFT(AE51,3)))),0)</f>
        <v>2</v>
      </c>
      <c r="DD51" cm="1">
        <f t="array" ref="DD51">IFERROR(_xlfn.IFS(RIGHT(AF51,3)="lue",VALUE(TRIM(LEFT(AF51,3)))),0)</f>
        <v>0</v>
      </c>
      <c r="DE51" cm="1">
        <f t="array" ref="DE51">IFERROR(_xlfn.IFS(RIGHT(AG51,3)="lue",VALUE(TRIM(LEFT(AG51,3)))),0)</f>
        <v>0</v>
      </c>
      <c r="DF51" cm="1">
        <f t="array" ref="DF51">IFERROR(_xlfn.IFS(RIGHT(AH51,3)="lue",VALUE(TRIM(LEFT(AH51,3)))),0)</f>
        <v>0</v>
      </c>
    </row>
    <row r="52" spans="2:110">
      <c r="B52" s="2" t="s">
        <v>56</v>
      </c>
      <c r="C52">
        <f>VALUE(TRIM(SUBSTITUTE(_xlfn.TEXTBEFORE(B52,":"),"Game","")))</f>
        <v>44</v>
      </c>
      <c r="D52" cm="1">
        <f t="array" ref="D52">SUM(--AJ52:BA52)</f>
        <v>17</v>
      </c>
      <c r="E52" t="b">
        <f>D52=$K$4</f>
        <v>0</v>
      </c>
      <c r="F52">
        <f>MAX(BC52:BT52)</f>
        <v>14</v>
      </c>
      <c r="G52">
        <f>MAX(BV52:CM52)</f>
        <v>5</v>
      </c>
      <c r="H52">
        <f>MAX(CO52:DF52)</f>
        <v>1</v>
      </c>
      <c r="I52">
        <f>PRODUCT(F52:H52)</f>
        <v>70</v>
      </c>
      <c r="J52" t="str" cm="1">
        <f t="array" ref="J52:O52">_xlfn.TEXTSPLIT(_xlfn.TEXTAFTER(B52,":"),";")</f>
        <v xml:space="preserve"> 4 red, 1 blue, 5 green</v>
      </c>
      <c r="K52" t="str">
        <v xml:space="preserve"> 1 blue, 8 red, 3 green</v>
      </c>
      <c r="L52" t="str">
        <v xml:space="preserve"> 11 red, 1 green, 1 blue</v>
      </c>
      <c r="M52" t="str">
        <v xml:space="preserve"> 2 green, 12 red, 1 blue</v>
      </c>
      <c r="N52" t="str">
        <v xml:space="preserve"> 1 blue, 12 red</v>
      </c>
      <c r="O52" t="str">
        <v xml:space="preserve"> 14 red, 3 green</v>
      </c>
      <c r="P52" s="1"/>
      <c r="Q52" t="str" cm="1">
        <f t="array" ref="Q52:S52">IFERROR(_xlfn.TEXTSPLIT(J52,","),"")</f>
        <v xml:space="preserve"> 4 red</v>
      </c>
      <c r="R52" t="str">
        <v xml:space="preserve"> 1 blue</v>
      </c>
      <c r="S52" t="str">
        <v xml:space="preserve"> 5 green</v>
      </c>
      <c r="T52" t="str" cm="1">
        <f t="array" ref="T52:V52">IFERROR(_xlfn.TEXTSPLIT(K52,","),"")</f>
        <v xml:space="preserve"> 1 blue</v>
      </c>
      <c r="U52" t="str">
        <v xml:space="preserve"> 8 red</v>
      </c>
      <c r="V52" t="str">
        <v xml:space="preserve"> 3 green</v>
      </c>
      <c r="W52" t="str" cm="1">
        <f t="array" ref="W52:Y52">IFERROR(_xlfn.TEXTSPLIT(L52,","),"")</f>
        <v xml:space="preserve"> 11 red</v>
      </c>
      <c r="X52" t="str">
        <v xml:space="preserve"> 1 green</v>
      </c>
      <c r="Y52" t="str">
        <v xml:space="preserve"> 1 blue</v>
      </c>
      <c r="Z52" t="str" cm="1">
        <f t="array" ref="Z52:AB52">IFERROR(_xlfn.TEXTSPLIT(M52,","),"")</f>
        <v xml:space="preserve"> 2 green</v>
      </c>
      <c r="AA52" t="str">
        <v xml:space="preserve"> 12 red</v>
      </c>
      <c r="AB52" t="str">
        <v xml:space="preserve"> 1 blue</v>
      </c>
      <c r="AC52" t="str" cm="1">
        <f t="array" ref="AC52:AD52">IFERROR(_xlfn.TEXTSPLIT(N52,","),"")</f>
        <v xml:space="preserve"> 1 blue</v>
      </c>
      <c r="AD52" t="str">
        <v xml:space="preserve"> 12 red</v>
      </c>
      <c r="AF52" t="str" cm="1">
        <f t="array" ref="AF52:AG52">IFERROR(_xlfn.TEXTSPLIT(O52,","),"")</f>
        <v xml:space="preserve"> 14 red</v>
      </c>
      <c r="AG52" t="str">
        <v xml:space="preserve"> 3 green</v>
      </c>
      <c r="AI52" s="1"/>
      <c r="AJ52" t="b" cm="1">
        <f t="array" ref="AJ52">_xlfn.IFS(RIGHT(Q52,3)="red",VALUE(TRIM(LEFT(Q52,3)))&lt;=$D$4,RIGHT(Q52,3)="een",VALUE(TRIM(LEFT(Q52,3)))&lt;=$D$5,RIGHT(Q52,3)="lue",VALUE(TRIM(LEFT(Q52,3)))&lt;=$D$6,Q52="",TRUE,TRUE,"")</f>
        <v>1</v>
      </c>
      <c r="AK52" t="b" cm="1">
        <f t="array" ref="AK52">_xlfn.IFS(RIGHT(R52,3)="red",VALUE(TRIM(LEFT(R52,3)))&lt;=$D$4,RIGHT(R52,3)="een",VALUE(TRIM(LEFT(R52,3)))&lt;=$D$5,RIGHT(R52,3)="lue",VALUE(TRIM(LEFT(R52,3)))&lt;=$D$6,R52="",TRUE,TRUE,"")</f>
        <v>1</v>
      </c>
      <c r="AL52" t="b" cm="1">
        <f t="array" ref="AL52">_xlfn.IFS(RIGHT(S52,3)="red",VALUE(TRIM(LEFT(S52,3)))&lt;=$D$4,RIGHT(S52,3)="een",VALUE(TRIM(LEFT(S52,3)))&lt;=$D$5,RIGHT(S52,3)="lue",VALUE(TRIM(LEFT(S52,3)))&lt;=$D$6,S52="",TRUE,TRUE,"")</f>
        <v>1</v>
      </c>
      <c r="AM52" t="b" cm="1">
        <f t="array" ref="AM52">_xlfn.IFS(RIGHT(T52,3)="red",VALUE(TRIM(LEFT(T52,3)))&lt;=$D$4,RIGHT(T52,3)="een",VALUE(TRIM(LEFT(T52,3)))&lt;=$D$5,RIGHT(T52,3)="lue",VALUE(TRIM(LEFT(T52,3)))&lt;=$D$6,T52="",TRUE,TRUE,"")</f>
        <v>1</v>
      </c>
      <c r="AN52" t="b" cm="1">
        <f t="array" ref="AN52">_xlfn.IFS(RIGHT(U52,3)="red",VALUE(TRIM(LEFT(U52,3)))&lt;=$D$4,RIGHT(U52,3)="een",VALUE(TRIM(LEFT(U52,3)))&lt;=$D$5,RIGHT(U52,3)="lue",VALUE(TRIM(LEFT(U52,3)))&lt;=$D$6,U52="",TRUE,TRUE,"")</f>
        <v>1</v>
      </c>
      <c r="AO52" t="b" cm="1">
        <f t="array" ref="AO52">_xlfn.IFS(RIGHT(V52,3)="red",VALUE(TRIM(LEFT(V52,3)))&lt;=$D$4,RIGHT(V52,3)="een",VALUE(TRIM(LEFT(V52,3)))&lt;=$D$5,RIGHT(V52,3)="lue",VALUE(TRIM(LEFT(V52,3)))&lt;=$D$6,V52="",TRUE,TRUE,"")</f>
        <v>1</v>
      </c>
      <c r="AP52" t="b" cm="1">
        <f t="array" ref="AP52">_xlfn.IFS(RIGHT(W52,3)="red",VALUE(TRIM(LEFT(W52,3)))&lt;=$D$4,RIGHT(W52,3)="een",VALUE(TRIM(LEFT(W52,3)))&lt;=$D$5,RIGHT(W52,3)="lue",VALUE(TRIM(LEFT(W52,3)))&lt;=$D$6,W52="",TRUE,TRUE,"")</f>
        <v>1</v>
      </c>
      <c r="AQ52" t="b" cm="1">
        <f t="array" ref="AQ52">_xlfn.IFS(RIGHT(X52,3)="red",VALUE(TRIM(LEFT(X52,3)))&lt;=$D$4,RIGHT(X52,3)="een",VALUE(TRIM(LEFT(X52,3)))&lt;=$D$5,RIGHT(X52,3)="lue",VALUE(TRIM(LEFT(X52,3)))&lt;=$D$6,X52="",TRUE,TRUE,"")</f>
        <v>1</v>
      </c>
      <c r="AR52" t="b" cm="1">
        <f t="array" ref="AR52">_xlfn.IFS(RIGHT(Y52,3)="red",VALUE(TRIM(LEFT(Y52,3)))&lt;=$D$4,RIGHT(Y52,3)="een",VALUE(TRIM(LEFT(Y52,3)))&lt;=$D$5,RIGHT(Y52,3)="lue",VALUE(TRIM(LEFT(Y52,3)))&lt;=$D$6,Y52="",TRUE,TRUE,"")</f>
        <v>1</v>
      </c>
      <c r="AS52" t="b" cm="1">
        <f t="array" ref="AS52">_xlfn.IFS(RIGHT(Z52,3)="red",VALUE(TRIM(LEFT(Z52,3)))&lt;=$D$4,RIGHT(Z52,3)="een",VALUE(TRIM(LEFT(Z52,3)))&lt;=$D$5,RIGHT(Z52,3)="lue",VALUE(TRIM(LEFT(Z52,3)))&lt;=$D$6,Z52="",TRUE,TRUE,"")</f>
        <v>1</v>
      </c>
      <c r="AT52" t="b" cm="1">
        <f t="array" ref="AT52">_xlfn.IFS(RIGHT(AA52,3)="red",VALUE(TRIM(LEFT(AA52,3)))&lt;=$D$4,RIGHT(AA52,3)="een",VALUE(TRIM(LEFT(AA52,3)))&lt;=$D$5,RIGHT(AA52,3)="lue",VALUE(TRIM(LEFT(AA52,3)))&lt;=$D$6,AA52="",TRUE,TRUE,"")</f>
        <v>1</v>
      </c>
      <c r="AU52" t="b" cm="1">
        <f t="array" ref="AU52">_xlfn.IFS(RIGHT(AB52,3)="red",VALUE(TRIM(LEFT(AB52,3)))&lt;=$D$4,RIGHT(AB52,3)="een",VALUE(TRIM(LEFT(AB52,3)))&lt;=$D$5,RIGHT(AB52,3)="lue",VALUE(TRIM(LEFT(AB52,3)))&lt;=$D$6,AB52="",TRUE,TRUE,"")</f>
        <v>1</v>
      </c>
      <c r="AV52" t="b" cm="1">
        <f t="array" ref="AV52">_xlfn.IFS(RIGHT(AC52,3)="red",VALUE(TRIM(LEFT(AC52,3)))&lt;=$D$4,RIGHT(AC52,3)="een",VALUE(TRIM(LEFT(AC52,3)))&lt;=$D$5,RIGHT(AC52,3)="lue",VALUE(TRIM(LEFT(AC52,3)))&lt;=$D$6,AC52="",TRUE,TRUE,"")</f>
        <v>1</v>
      </c>
      <c r="AW52" t="b" cm="1">
        <f t="array" ref="AW52">_xlfn.IFS(RIGHT(AD52,3)="red",VALUE(TRIM(LEFT(AD52,3)))&lt;=$D$4,RIGHT(AD52,3)="een",VALUE(TRIM(LEFT(AD52,3)))&lt;=$D$5,RIGHT(AD52,3)="lue",VALUE(TRIM(LEFT(AD52,3)))&lt;=$D$6,AD52="",TRUE,TRUE,"")</f>
        <v>1</v>
      </c>
      <c r="AX52" t="b" cm="1">
        <f t="array" ref="AX52">_xlfn.IFS(RIGHT(AE52,3)="red",VALUE(TRIM(LEFT(AE52,3)))&lt;=$D$4,RIGHT(AE52,3)="een",VALUE(TRIM(LEFT(AE52,3)))&lt;=$D$5,RIGHT(AE52,3)="lue",VALUE(TRIM(LEFT(AE52,3)))&lt;=$D$6,AE52="",TRUE,TRUE,"")</f>
        <v>1</v>
      </c>
      <c r="AY52" t="b" cm="1">
        <f t="array" ref="AY52">_xlfn.IFS(RIGHT(AF52,3)="red",VALUE(TRIM(LEFT(AF52,3)))&lt;=$D$4,RIGHT(AF52,3)="een",VALUE(TRIM(LEFT(AF52,3)))&lt;=$D$5,RIGHT(AF52,3)="lue",VALUE(TRIM(LEFT(AF52,3)))&lt;=$D$6,AF52="",TRUE,TRUE,"")</f>
        <v>0</v>
      </c>
      <c r="AZ52" t="b" cm="1">
        <f t="array" ref="AZ52">_xlfn.IFS(RIGHT(AG52,3)="red",VALUE(TRIM(LEFT(AG52,3)))&lt;=$D$4,RIGHT(AG52,3)="een",VALUE(TRIM(LEFT(AG52,3)))&lt;=$D$5,RIGHT(AG52,3)="lue",VALUE(TRIM(LEFT(AG52,3)))&lt;=$D$6,AG52="",TRUE,TRUE,"")</f>
        <v>1</v>
      </c>
      <c r="BA52" t="b" cm="1">
        <f t="array" ref="BA52">_xlfn.IFS(RIGHT(AH52,3)="red",VALUE(TRIM(LEFT(AH52,3)))&lt;=$D$4,RIGHT(AH52,3)="een",VALUE(TRIM(LEFT(AH52,3)))&lt;=$D$5,RIGHT(AH52,3)="lue",VALUE(TRIM(LEFT(AH52,3)))&lt;=$D$6,AH52="",TRUE,TRUE,"")</f>
        <v>1</v>
      </c>
      <c r="BB52" s="1"/>
      <c r="BC52" cm="1">
        <f t="array" ref="BC52">IFERROR(_xlfn.IFS(RIGHT(Q52,3)="red",VALUE(TRIM(LEFT(Q52,3)))),0)</f>
        <v>4</v>
      </c>
      <c r="BD52" cm="1">
        <f t="array" ref="BD52">IFERROR(_xlfn.IFS(RIGHT(R52,3)="red",VALUE(TRIM(LEFT(R52,3)))),0)</f>
        <v>0</v>
      </c>
      <c r="BE52" cm="1">
        <f t="array" ref="BE52">IFERROR(_xlfn.IFS(RIGHT(S52,3)="red",VALUE(TRIM(LEFT(S52,3)))),0)</f>
        <v>0</v>
      </c>
      <c r="BF52" cm="1">
        <f t="array" ref="BF52">IFERROR(_xlfn.IFS(RIGHT(T52,3)="red",VALUE(TRIM(LEFT(T52,3)))),0)</f>
        <v>0</v>
      </c>
      <c r="BG52" cm="1">
        <f t="array" ref="BG52">IFERROR(_xlfn.IFS(RIGHT(U52,3)="red",VALUE(TRIM(LEFT(U52,3)))),0)</f>
        <v>8</v>
      </c>
      <c r="BH52" cm="1">
        <f t="array" ref="BH52">IFERROR(_xlfn.IFS(RIGHT(V52,3)="red",VALUE(TRIM(LEFT(V52,3)))),0)</f>
        <v>0</v>
      </c>
      <c r="BI52" cm="1">
        <f t="array" ref="BI52">IFERROR(_xlfn.IFS(RIGHT(W52,3)="red",VALUE(TRIM(LEFT(W52,3)))),0)</f>
        <v>11</v>
      </c>
      <c r="BJ52" cm="1">
        <f t="array" ref="BJ52">IFERROR(_xlfn.IFS(RIGHT(X52,3)="red",VALUE(TRIM(LEFT(X52,3)))),0)</f>
        <v>0</v>
      </c>
      <c r="BK52" cm="1">
        <f t="array" ref="BK52">IFERROR(_xlfn.IFS(RIGHT(Y52,3)="red",VALUE(TRIM(LEFT(Y52,3)))),0)</f>
        <v>0</v>
      </c>
      <c r="BL52" cm="1">
        <f t="array" ref="BL52">IFERROR(_xlfn.IFS(RIGHT(Z52,3)="red",VALUE(TRIM(LEFT(Z52,3)))),0)</f>
        <v>0</v>
      </c>
      <c r="BM52" cm="1">
        <f t="array" ref="BM52">IFERROR(_xlfn.IFS(RIGHT(AA52,3)="red",VALUE(TRIM(LEFT(AA52,3)))),0)</f>
        <v>12</v>
      </c>
      <c r="BN52" cm="1">
        <f t="array" ref="BN52">IFERROR(_xlfn.IFS(RIGHT(AB52,3)="red",VALUE(TRIM(LEFT(AB52,3)))),0)</f>
        <v>0</v>
      </c>
      <c r="BO52" cm="1">
        <f t="array" ref="BO52">IFERROR(_xlfn.IFS(RIGHT(AC52,3)="red",VALUE(TRIM(LEFT(AC52,3)))),0)</f>
        <v>0</v>
      </c>
      <c r="BP52" cm="1">
        <f t="array" ref="BP52">IFERROR(_xlfn.IFS(RIGHT(AD52,3)="red",VALUE(TRIM(LEFT(AD52,3)))),0)</f>
        <v>12</v>
      </c>
      <c r="BQ52" cm="1">
        <f t="array" ref="BQ52">IFERROR(_xlfn.IFS(RIGHT(AE52,3)="red",VALUE(TRIM(LEFT(AE52,3)))),0)</f>
        <v>0</v>
      </c>
      <c r="BR52" cm="1">
        <f t="array" ref="BR52">IFERROR(_xlfn.IFS(RIGHT(AF52,3)="red",VALUE(TRIM(LEFT(AF52,3)))),0)</f>
        <v>14</v>
      </c>
      <c r="BS52" cm="1">
        <f t="array" ref="BS52">IFERROR(_xlfn.IFS(RIGHT(AG52,3)="red",VALUE(TRIM(LEFT(AG52,3)))),0)</f>
        <v>0</v>
      </c>
      <c r="BT52" cm="1">
        <f t="array" ref="BT52">IFERROR(_xlfn.IFS(RIGHT(AH52,3)="red",VALUE(TRIM(LEFT(AH52,3)))),0)</f>
        <v>0</v>
      </c>
      <c r="BU52" s="1"/>
      <c r="BV52" cm="1">
        <f t="array" ref="BV52">IFERROR(_xlfn.IFS(RIGHT(Q52,3)="een",VALUE(TRIM(LEFT(Q52,3)))),0)</f>
        <v>0</v>
      </c>
      <c r="BW52" cm="1">
        <f t="array" ref="BW52">IFERROR(_xlfn.IFS(RIGHT(R52,3)="een",VALUE(TRIM(LEFT(R52,3)))),0)</f>
        <v>0</v>
      </c>
      <c r="BX52" cm="1">
        <f t="array" ref="BX52">IFERROR(_xlfn.IFS(RIGHT(S52,3)="een",VALUE(TRIM(LEFT(S52,3)))),0)</f>
        <v>5</v>
      </c>
      <c r="BY52" cm="1">
        <f t="array" ref="BY52">IFERROR(_xlfn.IFS(RIGHT(T52,3)="een",VALUE(TRIM(LEFT(T52,3)))),0)</f>
        <v>0</v>
      </c>
      <c r="BZ52" cm="1">
        <f t="array" ref="BZ52">IFERROR(_xlfn.IFS(RIGHT(U52,3)="een",VALUE(TRIM(LEFT(U52,3)))),0)</f>
        <v>0</v>
      </c>
      <c r="CA52" cm="1">
        <f t="array" ref="CA52">IFERROR(_xlfn.IFS(RIGHT(V52,3)="een",VALUE(TRIM(LEFT(V52,3)))),0)</f>
        <v>3</v>
      </c>
      <c r="CB52" cm="1">
        <f t="array" ref="CB52">IFERROR(_xlfn.IFS(RIGHT(W52,3)="een",VALUE(TRIM(LEFT(W52,3)))),0)</f>
        <v>0</v>
      </c>
      <c r="CC52" cm="1">
        <f t="array" ref="CC52">IFERROR(_xlfn.IFS(RIGHT(X52,3)="een",VALUE(TRIM(LEFT(X52,3)))),0)</f>
        <v>1</v>
      </c>
      <c r="CD52" cm="1">
        <f t="array" ref="CD52">IFERROR(_xlfn.IFS(RIGHT(Y52,3)="een",VALUE(TRIM(LEFT(Y52,3)))),0)</f>
        <v>0</v>
      </c>
      <c r="CE52" cm="1">
        <f t="array" ref="CE52">IFERROR(_xlfn.IFS(RIGHT(Z52,3)="een",VALUE(TRIM(LEFT(Z52,3)))),0)</f>
        <v>2</v>
      </c>
      <c r="CF52" cm="1">
        <f t="array" ref="CF52">IFERROR(_xlfn.IFS(RIGHT(AA52,3)="een",VALUE(TRIM(LEFT(AA52,3)))),0)</f>
        <v>0</v>
      </c>
      <c r="CG52" cm="1">
        <f t="array" ref="CG52">IFERROR(_xlfn.IFS(RIGHT(AB52,3)="een",VALUE(TRIM(LEFT(AB52,3)))),0)</f>
        <v>0</v>
      </c>
      <c r="CH52" cm="1">
        <f t="array" ref="CH52">IFERROR(_xlfn.IFS(RIGHT(AC52,3)="een",VALUE(TRIM(LEFT(AC52,3)))),0)</f>
        <v>0</v>
      </c>
      <c r="CI52" cm="1">
        <f t="array" ref="CI52">IFERROR(_xlfn.IFS(RIGHT(AD52,3)="een",VALUE(TRIM(LEFT(AD52,3)))),0)</f>
        <v>0</v>
      </c>
      <c r="CJ52" cm="1">
        <f t="array" ref="CJ52">IFERROR(_xlfn.IFS(RIGHT(AE52,3)="een",VALUE(TRIM(LEFT(AE52,3)))),0)</f>
        <v>0</v>
      </c>
      <c r="CK52" cm="1">
        <f t="array" ref="CK52">IFERROR(_xlfn.IFS(RIGHT(AF52,3)="een",VALUE(TRIM(LEFT(AF52,3)))),0)</f>
        <v>0</v>
      </c>
      <c r="CL52" cm="1">
        <f t="array" ref="CL52">IFERROR(_xlfn.IFS(RIGHT(AG52,3)="een",VALUE(TRIM(LEFT(AG52,3)))),0)</f>
        <v>3</v>
      </c>
      <c r="CM52" cm="1">
        <f t="array" ref="CM52">IFERROR(_xlfn.IFS(RIGHT(AH52,3)="een",VALUE(TRIM(LEFT(AH52,3)))),0)</f>
        <v>0</v>
      </c>
      <c r="CN52" s="1"/>
      <c r="CO52" cm="1">
        <f t="array" ref="CO52">IFERROR(_xlfn.IFS(RIGHT(Q52,3)="lue",VALUE(TRIM(LEFT(Q52,3)))),0)</f>
        <v>0</v>
      </c>
      <c r="CP52" cm="1">
        <f t="array" ref="CP52">IFERROR(_xlfn.IFS(RIGHT(R52,3)="lue",VALUE(TRIM(LEFT(R52,3)))),0)</f>
        <v>1</v>
      </c>
      <c r="CQ52" cm="1">
        <f t="array" ref="CQ52">IFERROR(_xlfn.IFS(RIGHT(S52,3)="lue",VALUE(TRIM(LEFT(S52,3)))),0)</f>
        <v>0</v>
      </c>
      <c r="CR52" cm="1">
        <f t="array" ref="CR52">IFERROR(_xlfn.IFS(RIGHT(T52,3)="lue",VALUE(TRIM(LEFT(T52,3)))),0)</f>
        <v>1</v>
      </c>
      <c r="CS52" cm="1">
        <f t="array" ref="CS52">IFERROR(_xlfn.IFS(RIGHT(U52,3)="lue",VALUE(TRIM(LEFT(U52,3)))),0)</f>
        <v>0</v>
      </c>
      <c r="CT52" cm="1">
        <f t="array" ref="CT52">IFERROR(_xlfn.IFS(RIGHT(V52,3)="lue",VALUE(TRIM(LEFT(V52,3)))),0)</f>
        <v>0</v>
      </c>
      <c r="CU52" cm="1">
        <f t="array" ref="CU52">IFERROR(_xlfn.IFS(RIGHT(W52,3)="lue",VALUE(TRIM(LEFT(W52,3)))),0)</f>
        <v>0</v>
      </c>
      <c r="CV52" cm="1">
        <f t="array" ref="CV52">IFERROR(_xlfn.IFS(RIGHT(X52,3)="lue",VALUE(TRIM(LEFT(X52,3)))),0)</f>
        <v>0</v>
      </c>
      <c r="CW52" cm="1">
        <f t="array" ref="CW52">IFERROR(_xlfn.IFS(RIGHT(Y52,3)="lue",VALUE(TRIM(LEFT(Y52,3)))),0)</f>
        <v>1</v>
      </c>
      <c r="CX52" cm="1">
        <f t="array" ref="CX52">IFERROR(_xlfn.IFS(RIGHT(Z52,3)="lue",VALUE(TRIM(LEFT(Z52,3)))),0)</f>
        <v>0</v>
      </c>
      <c r="CY52" cm="1">
        <f t="array" ref="CY52">IFERROR(_xlfn.IFS(RIGHT(AA52,3)="lue",VALUE(TRIM(LEFT(AA52,3)))),0)</f>
        <v>0</v>
      </c>
      <c r="CZ52" cm="1">
        <f t="array" ref="CZ52">IFERROR(_xlfn.IFS(RIGHT(AB52,3)="lue",VALUE(TRIM(LEFT(AB52,3)))),0)</f>
        <v>1</v>
      </c>
      <c r="DA52" cm="1">
        <f t="array" ref="DA52">IFERROR(_xlfn.IFS(RIGHT(AC52,3)="lue",VALUE(TRIM(LEFT(AC52,3)))),0)</f>
        <v>1</v>
      </c>
      <c r="DB52" cm="1">
        <f t="array" ref="DB52">IFERROR(_xlfn.IFS(RIGHT(AD52,3)="lue",VALUE(TRIM(LEFT(AD52,3)))),0)</f>
        <v>0</v>
      </c>
      <c r="DC52" cm="1">
        <f t="array" ref="DC52">IFERROR(_xlfn.IFS(RIGHT(AE52,3)="lue",VALUE(TRIM(LEFT(AE52,3)))),0)</f>
        <v>0</v>
      </c>
      <c r="DD52" cm="1">
        <f t="array" ref="DD52">IFERROR(_xlfn.IFS(RIGHT(AF52,3)="lue",VALUE(TRIM(LEFT(AF52,3)))),0)</f>
        <v>0</v>
      </c>
      <c r="DE52" cm="1">
        <f t="array" ref="DE52">IFERROR(_xlfn.IFS(RIGHT(AG52,3)="lue",VALUE(TRIM(LEFT(AG52,3)))),0)</f>
        <v>0</v>
      </c>
      <c r="DF52" cm="1">
        <f t="array" ref="DF52">IFERROR(_xlfn.IFS(RIGHT(AH52,3)="lue",VALUE(TRIM(LEFT(AH52,3)))),0)</f>
        <v>0</v>
      </c>
    </row>
    <row r="53" spans="2:110">
      <c r="B53" s="2" t="s">
        <v>55</v>
      </c>
      <c r="C53">
        <f>VALUE(TRIM(SUBSTITUTE(_xlfn.TEXTBEFORE(B53,":"),"Game","")))</f>
        <v>45</v>
      </c>
      <c r="D53" cm="1">
        <f t="array" ref="D53">SUM(--AJ53:BA53)</f>
        <v>17</v>
      </c>
      <c r="E53" t="b">
        <f>D53=$K$4</f>
        <v>0</v>
      </c>
      <c r="F53">
        <f>MAX(BC53:BT53)</f>
        <v>13</v>
      </c>
      <c r="G53">
        <f>MAX(BV53:CM53)</f>
        <v>8</v>
      </c>
      <c r="H53">
        <f>MAX(CO53:DF53)</f>
        <v>12</v>
      </c>
      <c r="I53">
        <f>PRODUCT(F53:H53)</f>
        <v>1248</v>
      </c>
      <c r="J53" t="str" cm="1">
        <f t="array" ref="J53:M53">_xlfn.TEXTSPLIT(_xlfn.TEXTAFTER(B53,":"),";")</f>
        <v xml:space="preserve"> 4 green, 5 red, 7 blue</v>
      </c>
      <c r="K53" t="str">
        <v xml:space="preserve"> 10 red, 8 green, 3 blue</v>
      </c>
      <c r="L53" t="str">
        <v xml:space="preserve"> 12 blue, 1 green, 13 red</v>
      </c>
      <c r="M53" t="str">
        <v xml:space="preserve"> 1 red, 3 blue, 7 green</v>
      </c>
      <c r="P53" s="1"/>
      <c r="Q53" t="str" cm="1">
        <f t="array" ref="Q53:S53">IFERROR(_xlfn.TEXTSPLIT(J53,","),"")</f>
        <v xml:space="preserve"> 4 green</v>
      </c>
      <c r="R53" t="str">
        <v xml:space="preserve"> 5 red</v>
      </c>
      <c r="S53" t="str">
        <v xml:space="preserve"> 7 blue</v>
      </c>
      <c r="T53" t="str" cm="1">
        <f t="array" ref="T53:V53">IFERROR(_xlfn.TEXTSPLIT(K53,","),"")</f>
        <v xml:space="preserve"> 10 red</v>
      </c>
      <c r="U53" t="str">
        <v xml:space="preserve"> 8 green</v>
      </c>
      <c r="V53" t="str">
        <v xml:space="preserve"> 3 blue</v>
      </c>
      <c r="W53" t="str" cm="1">
        <f t="array" ref="W53:Y53">IFERROR(_xlfn.TEXTSPLIT(L53,","),"")</f>
        <v xml:space="preserve"> 12 blue</v>
      </c>
      <c r="X53" t="str">
        <v xml:space="preserve"> 1 green</v>
      </c>
      <c r="Y53" t="str">
        <v xml:space="preserve"> 13 red</v>
      </c>
      <c r="Z53" t="str" cm="1">
        <f t="array" ref="Z53:AB53">IFERROR(_xlfn.TEXTSPLIT(M53,","),"")</f>
        <v xml:space="preserve"> 1 red</v>
      </c>
      <c r="AA53" t="str">
        <v xml:space="preserve"> 3 blue</v>
      </c>
      <c r="AB53" t="str">
        <v xml:space="preserve"> 7 green</v>
      </c>
      <c r="AC53" t="str" cm="1">
        <f t="array" ref="AC53">IFERROR(_xlfn.TEXTSPLIT(N53,","),"")</f>
        <v/>
      </c>
      <c r="AF53" t="str" cm="1">
        <f t="array" ref="AF53">IFERROR(_xlfn.TEXTSPLIT(O53,","),"")</f>
        <v/>
      </c>
      <c r="AI53" s="1"/>
      <c r="AJ53" t="b" cm="1">
        <f t="array" ref="AJ53">_xlfn.IFS(RIGHT(Q53,3)="red",VALUE(TRIM(LEFT(Q53,3)))&lt;=$D$4,RIGHT(Q53,3)="een",VALUE(TRIM(LEFT(Q53,3)))&lt;=$D$5,RIGHT(Q53,3)="lue",VALUE(TRIM(LEFT(Q53,3)))&lt;=$D$6,Q53="",TRUE,TRUE,"")</f>
        <v>1</v>
      </c>
      <c r="AK53" t="b" cm="1">
        <f t="array" ref="AK53">_xlfn.IFS(RIGHT(R53,3)="red",VALUE(TRIM(LEFT(R53,3)))&lt;=$D$4,RIGHT(R53,3)="een",VALUE(TRIM(LEFT(R53,3)))&lt;=$D$5,RIGHT(R53,3)="lue",VALUE(TRIM(LEFT(R53,3)))&lt;=$D$6,R53="",TRUE,TRUE,"")</f>
        <v>1</v>
      </c>
      <c r="AL53" t="b" cm="1">
        <f t="array" ref="AL53">_xlfn.IFS(RIGHT(S53,3)="red",VALUE(TRIM(LEFT(S53,3)))&lt;=$D$4,RIGHT(S53,3)="een",VALUE(TRIM(LEFT(S53,3)))&lt;=$D$5,RIGHT(S53,3)="lue",VALUE(TRIM(LEFT(S53,3)))&lt;=$D$6,S53="",TRUE,TRUE,"")</f>
        <v>1</v>
      </c>
      <c r="AM53" t="b" cm="1">
        <f t="array" ref="AM53">_xlfn.IFS(RIGHT(T53,3)="red",VALUE(TRIM(LEFT(T53,3)))&lt;=$D$4,RIGHT(T53,3)="een",VALUE(TRIM(LEFT(T53,3)))&lt;=$D$5,RIGHT(T53,3)="lue",VALUE(TRIM(LEFT(T53,3)))&lt;=$D$6,T53="",TRUE,TRUE,"")</f>
        <v>1</v>
      </c>
      <c r="AN53" t="b" cm="1">
        <f t="array" ref="AN53">_xlfn.IFS(RIGHT(U53,3)="red",VALUE(TRIM(LEFT(U53,3)))&lt;=$D$4,RIGHT(U53,3)="een",VALUE(TRIM(LEFT(U53,3)))&lt;=$D$5,RIGHT(U53,3)="lue",VALUE(TRIM(LEFT(U53,3)))&lt;=$D$6,U53="",TRUE,TRUE,"")</f>
        <v>1</v>
      </c>
      <c r="AO53" t="b" cm="1">
        <f t="array" ref="AO53">_xlfn.IFS(RIGHT(V53,3)="red",VALUE(TRIM(LEFT(V53,3)))&lt;=$D$4,RIGHT(V53,3)="een",VALUE(TRIM(LEFT(V53,3)))&lt;=$D$5,RIGHT(V53,3)="lue",VALUE(TRIM(LEFT(V53,3)))&lt;=$D$6,V53="",TRUE,TRUE,"")</f>
        <v>1</v>
      </c>
      <c r="AP53" t="b" cm="1">
        <f t="array" ref="AP53">_xlfn.IFS(RIGHT(W53,3)="red",VALUE(TRIM(LEFT(W53,3)))&lt;=$D$4,RIGHT(W53,3)="een",VALUE(TRIM(LEFT(W53,3)))&lt;=$D$5,RIGHT(W53,3)="lue",VALUE(TRIM(LEFT(W53,3)))&lt;=$D$6,W53="",TRUE,TRUE,"")</f>
        <v>1</v>
      </c>
      <c r="AQ53" t="b" cm="1">
        <f t="array" ref="AQ53">_xlfn.IFS(RIGHT(X53,3)="red",VALUE(TRIM(LEFT(X53,3)))&lt;=$D$4,RIGHT(X53,3)="een",VALUE(TRIM(LEFT(X53,3)))&lt;=$D$5,RIGHT(X53,3)="lue",VALUE(TRIM(LEFT(X53,3)))&lt;=$D$6,X53="",TRUE,TRUE,"")</f>
        <v>1</v>
      </c>
      <c r="AR53" t="b" cm="1">
        <f t="array" ref="AR53">_xlfn.IFS(RIGHT(Y53,3)="red",VALUE(TRIM(LEFT(Y53,3)))&lt;=$D$4,RIGHT(Y53,3)="een",VALUE(TRIM(LEFT(Y53,3)))&lt;=$D$5,RIGHT(Y53,3)="lue",VALUE(TRIM(LEFT(Y53,3)))&lt;=$D$6,Y53="",TRUE,TRUE,"")</f>
        <v>0</v>
      </c>
      <c r="AS53" t="b" cm="1">
        <f t="array" ref="AS53">_xlfn.IFS(RIGHT(Z53,3)="red",VALUE(TRIM(LEFT(Z53,3)))&lt;=$D$4,RIGHT(Z53,3)="een",VALUE(TRIM(LEFT(Z53,3)))&lt;=$D$5,RIGHT(Z53,3)="lue",VALUE(TRIM(LEFT(Z53,3)))&lt;=$D$6,Z53="",TRUE,TRUE,"")</f>
        <v>1</v>
      </c>
      <c r="AT53" t="b" cm="1">
        <f t="array" ref="AT53">_xlfn.IFS(RIGHT(AA53,3)="red",VALUE(TRIM(LEFT(AA53,3)))&lt;=$D$4,RIGHT(AA53,3)="een",VALUE(TRIM(LEFT(AA53,3)))&lt;=$D$5,RIGHT(AA53,3)="lue",VALUE(TRIM(LEFT(AA53,3)))&lt;=$D$6,AA53="",TRUE,TRUE,"")</f>
        <v>1</v>
      </c>
      <c r="AU53" t="b" cm="1">
        <f t="array" ref="AU53">_xlfn.IFS(RIGHT(AB53,3)="red",VALUE(TRIM(LEFT(AB53,3)))&lt;=$D$4,RIGHT(AB53,3)="een",VALUE(TRIM(LEFT(AB53,3)))&lt;=$D$5,RIGHT(AB53,3)="lue",VALUE(TRIM(LEFT(AB53,3)))&lt;=$D$6,AB53="",TRUE,TRUE,"")</f>
        <v>1</v>
      </c>
      <c r="AV53" t="b" cm="1">
        <f t="array" ref="AV53">_xlfn.IFS(RIGHT(AC53,3)="red",VALUE(TRIM(LEFT(AC53,3)))&lt;=$D$4,RIGHT(AC53,3)="een",VALUE(TRIM(LEFT(AC53,3)))&lt;=$D$5,RIGHT(AC53,3)="lue",VALUE(TRIM(LEFT(AC53,3)))&lt;=$D$6,AC53="",TRUE,TRUE,"")</f>
        <v>1</v>
      </c>
      <c r="AW53" t="b" cm="1">
        <f t="array" ref="AW53">_xlfn.IFS(RIGHT(AD53,3)="red",VALUE(TRIM(LEFT(AD53,3)))&lt;=$D$4,RIGHT(AD53,3)="een",VALUE(TRIM(LEFT(AD53,3)))&lt;=$D$5,RIGHT(AD53,3)="lue",VALUE(TRIM(LEFT(AD53,3)))&lt;=$D$6,AD53="",TRUE,TRUE,"")</f>
        <v>1</v>
      </c>
      <c r="AX53" t="b" cm="1">
        <f t="array" ref="AX53">_xlfn.IFS(RIGHT(AE53,3)="red",VALUE(TRIM(LEFT(AE53,3)))&lt;=$D$4,RIGHT(AE53,3)="een",VALUE(TRIM(LEFT(AE53,3)))&lt;=$D$5,RIGHT(AE53,3)="lue",VALUE(TRIM(LEFT(AE53,3)))&lt;=$D$6,AE53="",TRUE,TRUE,"")</f>
        <v>1</v>
      </c>
      <c r="AY53" t="b" cm="1">
        <f t="array" ref="AY53">_xlfn.IFS(RIGHT(AF53,3)="red",VALUE(TRIM(LEFT(AF53,3)))&lt;=$D$4,RIGHT(AF53,3)="een",VALUE(TRIM(LEFT(AF53,3)))&lt;=$D$5,RIGHT(AF53,3)="lue",VALUE(TRIM(LEFT(AF53,3)))&lt;=$D$6,AF53="",TRUE,TRUE,"")</f>
        <v>1</v>
      </c>
      <c r="AZ53" t="b" cm="1">
        <f t="array" ref="AZ53">_xlfn.IFS(RIGHT(AG53,3)="red",VALUE(TRIM(LEFT(AG53,3)))&lt;=$D$4,RIGHT(AG53,3)="een",VALUE(TRIM(LEFT(AG53,3)))&lt;=$D$5,RIGHT(AG53,3)="lue",VALUE(TRIM(LEFT(AG53,3)))&lt;=$D$6,AG53="",TRUE,TRUE,"")</f>
        <v>1</v>
      </c>
      <c r="BA53" t="b" cm="1">
        <f t="array" ref="BA53">_xlfn.IFS(RIGHT(AH53,3)="red",VALUE(TRIM(LEFT(AH53,3)))&lt;=$D$4,RIGHT(AH53,3)="een",VALUE(TRIM(LEFT(AH53,3)))&lt;=$D$5,RIGHT(AH53,3)="lue",VALUE(TRIM(LEFT(AH53,3)))&lt;=$D$6,AH53="",TRUE,TRUE,"")</f>
        <v>1</v>
      </c>
      <c r="BB53" s="1"/>
      <c r="BC53" cm="1">
        <f t="array" ref="BC53">IFERROR(_xlfn.IFS(RIGHT(Q53,3)="red",VALUE(TRIM(LEFT(Q53,3)))),0)</f>
        <v>0</v>
      </c>
      <c r="BD53" cm="1">
        <f t="array" ref="BD53">IFERROR(_xlfn.IFS(RIGHT(R53,3)="red",VALUE(TRIM(LEFT(R53,3)))),0)</f>
        <v>5</v>
      </c>
      <c r="BE53" cm="1">
        <f t="array" ref="BE53">IFERROR(_xlfn.IFS(RIGHT(S53,3)="red",VALUE(TRIM(LEFT(S53,3)))),0)</f>
        <v>0</v>
      </c>
      <c r="BF53" cm="1">
        <f t="array" ref="BF53">IFERROR(_xlfn.IFS(RIGHT(T53,3)="red",VALUE(TRIM(LEFT(T53,3)))),0)</f>
        <v>10</v>
      </c>
      <c r="BG53" cm="1">
        <f t="array" ref="BG53">IFERROR(_xlfn.IFS(RIGHT(U53,3)="red",VALUE(TRIM(LEFT(U53,3)))),0)</f>
        <v>0</v>
      </c>
      <c r="BH53" cm="1">
        <f t="array" ref="BH53">IFERROR(_xlfn.IFS(RIGHT(V53,3)="red",VALUE(TRIM(LEFT(V53,3)))),0)</f>
        <v>0</v>
      </c>
      <c r="BI53" cm="1">
        <f t="array" ref="BI53">IFERROR(_xlfn.IFS(RIGHT(W53,3)="red",VALUE(TRIM(LEFT(W53,3)))),0)</f>
        <v>0</v>
      </c>
      <c r="BJ53" cm="1">
        <f t="array" ref="BJ53">IFERROR(_xlfn.IFS(RIGHT(X53,3)="red",VALUE(TRIM(LEFT(X53,3)))),0)</f>
        <v>0</v>
      </c>
      <c r="BK53" cm="1">
        <f t="array" ref="BK53">IFERROR(_xlfn.IFS(RIGHT(Y53,3)="red",VALUE(TRIM(LEFT(Y53,3)))),0)</f>
        <v>13</v>
      </c>
      <c r="BL53" cm="1">
        <f t="array" ref="BL53">IFERROR(_xlfn.IFS(RIGHT(Z53,3)="red",VALUE(TRIM(LEFT(Z53,3)))),0)</f>
        <v>1</v>
      </c>
      <c r="BM53" cm="1">
        <f t="array" ref="BM53">IFERROR(_xlfn.IFS(RIGHT(AA53,3)="red",VALUE(TRIM(LEFT(AA53,3)))),0)</f>
        <v>0</v>
      </c>
      <c r="BN53" cm="1">
        <f t="array" ref="BN53">IFERROR(_xlfn.IFS(RIGHT(AB53,3)="red",VALUE(TRIM(LEFT(AB53,3)))),0)</f>
        <v>0</v>
      </c>
      <c r="BO53" cm="1">
        <f t="array" ref="BO53">IFERROR(_xlfn.IFS(RIGHT(AC53,3)="red",VALUE(TRIM(LEFT(AC53,3)))),0)</f>
        <v>0</v>
      </c>
      <c r="BP53" cm="1">
        <f t="array" ref="BP53">IFERROR(_xlfn.IFS(RIGHT(AD53,3)="red",VALUE(TRIM(LEFT(AD53,3)))),0)</f>
        <v>0</v>
      </c>
      <c r="BQ53" cm="1">
        <f t="array" ref="BQ53">IFERROR(_xlfn.IFS(RIGHT(AE53,3)="red",VALUE(TRIM(LEFT(AE53,3)))),0)</f>
        <v>0</v>
      </c>
      <c r="BR53" cm="1">
        <f t="array" ref="BR53">IFERROR(_xlfn.IFS(RIGHT(AF53,3)="red",VALUE(TRIM(LEFT(AF53,3)))),0)</f>
        <v>0</v>
      </c>
      <c r="BS53" cm="1">
        <f t="array" ref="BS53">IFERROR(_xlfn.IFS(RIGHT(AG53,3)="red",VALUE(TRIM(LEFT(AG53,3)))),0)</f>
        <v>0</v>
      </c>
      <c r="BT53" cm="1">
        <f t="array" ref="BT53">IFERROR(_xlfn.IFS(RIGHT(AH53,3)="red",VALUE(TRIM(LEFT(AH53,3)))),0)</f>
        <v>0</v>
      </c>
      <c r="BU53" s="1"/>
      <c r="BV53" cm="1">
        <f t="array" ref="BV53">IFERROR(_xlfn.IFS(RIGHT(Q53,3)="een",VALUE(TRIM(LEFT(Q53,3)))),0)</f>
        <v>4</v>
      </c>
      <c r="BW53" cm="1">
        <f t="array" ref="BW53">IFERROR(_xlfn.IFS(RIGHT(R53,3)="een",VALUE(TRIM(LEFT(R53,3)))),0)</f>
        <v>0</v>
      </c>
      <c r="BX53" cm="1">
        <f t="array" ref="BX53">IFERROR(_xlfn.IFS(RIGHT(S53,3)="een",VALUE(TRIM(LEFT(S53,3)))),0)</f>
        <v>0</v>
      </c>
      <c r="BY53" cm="1">
        <f t="array" ref="BY53">IFERROR(_xlfn.IFS(RIGHT(T53,3)="een",VALUE(TRIM(LEFT(T53,3)))),0)</f>
        <v>0</v>
      </c>
      <c r="BZ53" cm="1">
        <f t="array" ref="BZ53">IFERROR(_xlfn.IFS(RIGHT(U53,3)="een",VALUE(TRIM(LEFT(U53,3)))),0)</f>
        <v>8</v>
      </c>
      <c r="CA53" cm="1">
        <f t="array" ref="CA53">IFERROR(_xlfn.IFS(RIGHT(V53,3)="een",VALUE(TRIM(LEFT(V53,3)))),0)</f>
        <v>0</v>
      </c>
      <c r="CB53" cm="1">
        <f t="array" ref="CB53">IFERROR(_xlfn.IFS(RIGHT(W53,3)="een",VALUE(TRIM(LEFT(W53,3)))),0)</f>
        <v>0</v>
      </c>
      <c r="CC53" cm="1">
        <f t="array" ref="CC53">IFERROR(_xlfn.IFS(RIGHT(X53,3)="een",VALUE(TRIM(LEFT(X53,3)))),0)</f>
        <v>1</v>
      </c>
      <c r="CD53" cm="1">
        <f t="array" ref="CD53">IFERROR(_xlfn.IFS(RIGHT(Y53,3)="een",VALUE(TRIM(LEFT(Y53,3)))),0)</f>
        <v>0</v>
      </c>
      <c r="CE53" cm="1">
        <f t="array" ref="CE53">IFERROR(_xlfn.IFS(RIGHT(Z53,3)="een",VALUE(TRIM(LEFT(Z53,3)))),0)</f>
        <v>0</v>
      </c>
      <c r="CF53" cm="1">
        <f t="array" ref="CF53">IFERROR(_xlfn.IFS(RIGHT(AA53,3)="een",VALUE(TRIM(LEFT(AA53,3)))),0)</f>
        <v>0</v>
      </c>
      <c r="CG53" cm="1">
        <f t="array" ref="CG53">IFERROR(_xlfn.IFS(RIGHT(AB53,3)="een",VALUE(TRIM(LEFT(AB53,3)))),0)</f>
        <v>7</v>
      </c>
      <c r="CH53" cm="1">
        <f t="array" ref="CH53">IFERROR(_xlfn.IFS(RIGHT(AC53,3)="een",VALUE(TRIM(LEFT(AC53,3)))),0)</f>
        <v>0</v>
      </c>
      <c r="CI53" cm="1">
        <f t="array" ref="CI53">IFERROR(_xlfn.IFS(RIGHT(AD53,3)="een",VALUE(TRIM(LEFT(AD53,3)))),0)</f>
        <v>0</v>
      </c>
      <c r="CJ53" cm="1">
        <f t="array" ref="CJ53">IFERROR(_xlfn.IFS(RIGHT(AE53,3)="een",VALUE(TRIM(LEFT(AE53,3)))),0)</f>
        <v>0</v>
      </c>
      <c r="CK53" cm="1">
        <f t="array" ref="CK53">IFERROR(_xlfn.IFS(RIGHT(AF53,3)="een",VALUE(TRIM(LEFT(AF53,3)))),0)</f>
        <v>0</v>
      </c>
      <c r="CL53" cm="1">
        <f t="array" ref="CL53">IFERROR(_xlfn.IFS(RIGHT(AG53,3)="een",VALUE(TRIM(LEFT(AG53,3)))),0)</f>
        <v>0</v>
      </c>
      <c r="CM53" cm="1">
        <f t="array" ref="CM53">IFERROR(_xlfn.IFS(RIGHT(AH53,3)="een",VALUE(TRIM(LEFT(AH53,3)))),0)</f>
        <v>0</v>
      </c>
      <c r="CN53" s="1"/>
      <c r="CO53" cm="1">
        <f t="array" ref="CO53">IFERROR(_xlfn.IFS(RIGHT(Q53,3)="lue",VALUE(TRIM(LEFT(Q53,3)))),0)</f>
        <v>0</v>
      </c>
      <c r="CP53" cm="1">
        <f t="array" ref="CP53">IFERROR(_xlfn.IFS(RIGHT(R53,3)="lue",VALUE(TRIM(LEFT(R53,3)))),0)</f>
        <v>0</v>
      </c>
      <c r="CQ53" cm="1">
        <f t="array" ref="CQ53">IFERROR(_xlfn.IFS(RIGHT(S53,3)="lue",VALUE(TRIM(LEFT(S53,3)))),0)</f>
        <v>7</v>
      </c>
      <c r="CR53" cm="1">
        <f t="array" ref="CR53">IFERROR(_xlfn.IFS(RIGHT(T53,3)="lue",VALUE(TRIM(LEFT(T53,3)))),0)</f>
        <v>0</v>
      </c>
      <c r="CS53" cm="1">
        <f t="array" ref="CS53">IFERROR(_xlfn.IFS(RIGHT(U53,3)="lue",VALUE(TRIM(LEFT(U53,3)))),0)</f>
        <v>0</v>
      </c>
      <c r="CT53" cm="1">
        <f t="array" ref="CT53">IFERROR(_xlfn.IFS(RIGHT(V53,3)="lue",VALUE(TRIM(LEFT(V53,3)))),0)</f>
        <v>3</v>
      </c>
      <c r="CU53" cm="1">
        <f t="array" ref="CU53">IFERROR(_xlfn.IFS(RIGHT(W53,3)="lue",VALUE(TRIM(LEFT(W53,3)))),0)</f>
        <v>12</v>
      </c>
      <c r="CV53" cm="1">
        <f t="array" ref="CV53">IFERROR(_xlfn.IFS(RIGHT(X53,3)="lue",VALUE(TRIM(LEFT(X53,3)))),0)</f>
        <v>0</v>
      </c>
      <c r="CW53" cm="1">
        <f t="array" ref="CW53">IFERROR(_xlfn.IFS(RIGHT(Y53,3)="lue",VALUE(TRIM(LEFT(Y53,3)))),0)</f>
        <v>0</v>
      </c>
      <c r="CX53" cm="1">
        <f t="array" ref="CX53">IFERROR(_xlfn.IFS(RIGHT(Z53,3)="lue",VALUE(TRIM(LEFT(Z53,3)))),0)</f>
        <v>0</v>
      </c>
      <c r="CY53" cm="1">
        <f t="array" ref="CY53">IFERROR(_xlfn.IFS(RIGHT(AA53,3)="lue",VALUE(TRIM(LEFT(AA53,3)))),0)</f>
        <v>3</v>
      </c>
      <c r="CZ53" cm="1">
        <f t="array" ref="CZ53">IFERROR(_xlfn.IFS(RIGHT(AB53,3)="lue",VALUE(TRIM(LEFT(AB53,3)))),0)</f>
        <v>0</v>
      </c>
      <c r="DA53" cm="1">
        <f t="array" ref="DA53">IFERROR(_xlfn.IFS(RIGHT(AC53,3)="lue",VALUE(TRIM(LEFT(AC53,3)))),0)</f>
        <v>0</v>
      </c>
      <c r="DB53" cm="1">
        <f t="array" ref="DB53">IFERROR(_xlfn.IFS(RIGHT(AD53,3)="lue",VALUE(TRIM(LEFT(AD53,3)))),0)</f>
        <v>0</v>
      </c>
      <c r="DC53" cm="1">
        <f t="array" ref="DC53">IFERROR(_xlfn.IFS(RIGHT(AE53,3)="lue",VALUE(TRIM(LEFT(AE53,3)))),0)</f>
        <v>0</v>
      </c>
      <c r="DD53" cm="1">
        <f t="array" ref="DD53">IFERROR(_xlfn.IFS(RIGHT(AF53,3)="lue",VALUE(TRIM(LEFT(AF53,3)))),0)</f>
        <v>0</v>
      </c>
      <c r="DE53" cm="1">
        <f t="array" ref="DE53">IFERROR(_xlfn.IFS(RIGHT(AG53,3)="lue",VALUE(TRIM(LEFT(AG53,3)))),0)</f>
        <v>0</v>
      </c>
      <c r="DF53" cm="1">
        <f t="array" ref="DF53">IFERROR(_xlfn.IFS(RIGHT(AH53,3)="lue",VALUE(TRIM(LEFT(AH53,3)))),0)</f>
        <v>0</v>
      </c>
    </row>
    <row r="54" spans="2:110">
      <c r="B54" s="2" t="s">
        <v>54</v>
      </c>
      <c r="C54">
        <f>VALUE(TRIM(SUBSTITUTE(_xlfn.TEXTBEFORE(B54,":"),"Game","")))</f>
        <v>46</v>
      </c>
      <c r="D54" cm="1">
        <f t="array" ref="D54">SUM(--AJ54:BA54)</f>
        <v>14</v>
      </c>
      <c r="E54" t="b">
        <f>D54=$K$4</f>
        <v>0</v>
      </c>
      <c r="F54">
        <f>MAX(BC54:BT54)</f>
        <v>15</v>
      </c>
      <c r="G54">
        <f>MAX(BV54:CM54)</f>
        <v>3</v>
      </c>
      <c r="H54">
        <f>MAX(CO54:DF54)</f>
        <v>17</v>
      </c>
      <c r="I54">
        <f>PRODUCT(F54:H54)</f>
        <v>765</v>
      </c>
      <c r="J54" t="str" cm="1">
        <f t="array" ref="J54:N54">_xlfn.TEXTSPLIT(_xlfn.TEXTAFTER(B54,":"),";")</f>
        <v xml:space="preserve"> 5 blue, 13 red</v>
      </c>
      <c r="K54" t="str">
        <v xml:space="preserve"> 15 red, 3 green, 17 blue</v>
      </c>
      <c r="L54" t="str">
        <v xml:space="preserve"> 8 red, 2 green, 1 blue</v>
      </c>
      <c r="M54" t="str">
        <v xml:space="preserve"> 1 green, 7 red, 16 blue</v>
      </c>
      <c r="N54" t="str">
        <v xml:space="preserve"> 4 blue, 10 red</v>
      </c>
      <c r="P54" s="1"/>
      <c r="Q54" t="str" cm="1">
        <f t="array" ref="Q54:R54">IFERROR(_xlfn.TEXTSPLIT(J54,","),"")</f>
        <v xml:space="preserve"> 5 blue</v>
      </c>
      <c r="R54" t="str">
        <v xml:space="preserve"> 13 red</v>
      </c>
      <c r="T54" t="str" cm="1">
        <f t="array" ref="T54:V54">IFERROR(_xlfn.TEXTSPLIT(K54,","),"")</f>
        <v xml:space="preserve"> 15 red</v>
      </c>
      <c r="U54" t="str">
        <v xml:space="preserve"> 3 green</v>
      </c>
      <c r="V54" t="str">
        <v xml:space="preserve"> 17 blue</v>
      </c>
      <c r="W54" t="str" cm="1">
        <f t="array" ref="W54:Y54">IFERROR(_xlfn.TEXTSPLIT(L54,","),"")</f>
        <v xml:space="preserve"> 8 red</v>
      </c>
      <c r="X54" t="str">
        <v xml:space="preserve"> 2 green</v>
      </c>
      <c r="Y54" t="str">
        <v xml:space="preserve"> 1 blue</v>
      </c>
      <c r="Z54" t="str" cm="1">
        <f t="array" ref="Z54:AB54">IFERROR(_xlfn.TEXTSPLIT(M54,","),"")</f>
        <v xml:space="preserve"> 1 green</v>
      </c>
      <c r="AA54" t="str">
        <v xml:space="preserve"> 7 red</v>
      </c>
      <c r="AB54" t="str">
        <v xml:space="preserve"> 16 blue</v>
      </c>
      <c r="AC54" t="str" cm="1">
        <f t="array" ref="AC54:AD54">IFERROR(_xlfn.TEXTSPLIT(N54,","),"")</f>
        <v xml:space="preserve"> 4 blue</v>
      </c>
      <c r="AD54" t="str">
        <v xml:space="preserve"> 10 red</v>
      </c>
      <c r="AF54" t="str" cm="1">
        <f t="array" ref="AF54">IFERROR(_xlfn.TEXTSPLIT(O54,","),"")</f>
        <v/>
      </c>
      <c r="AI54" s="1"/>
      <c r="AJ54" t="b" cm="1">
        <f t="array" ref="AJ54">_xlfn.IFS(RIGHT(Q54,3)="red",VALUE(TRIM(LEFT(Q54,3)))&lt;=$D$4,RIGHT(Q54,3)="een",VALUE(TRIM(LEFT(Q54,3)))&lt;=$D$5,RIGHT(Q54,3)="lue",VALUE(TRIM(LEFT(Q54,3)))&lt;=$D$6,Q54="",TRUE,TRUE,"")</f>
        <v>1</v>
      </c>
      <c r="AK54" t="b" cm="1">
        <f t="array" ref="AK54">_xlfn.IFS(RIGHT(R54,3)="red",VALUE(TRIM(LEFT(R54,3)))&lt;=$D$4,RIGHT(R54,3)="een",VALUE(TRIM(LEFT(R54,3)))&lt;=$D$5,RIGHT(R54,3)="lue",VALUE(TRIM(LEFT(R54,3)))&lt;=$D$6,R54="",TRUE,TRUE,"")</f>
        <v>0</v>
      </c>
      <c r="AL54" t="b" cm="1">
        <f t="array" ref="AL54">_xlfn.IFS(RIGHT(S54,3)="red",VALUE(TRIM(LEFT(S54,3)))&lt;=$D$4,RIGHT(S54,3)="een",VALUE(TRIM(LEFT(S54,3)))&lt;=$D$5,RIGHT(S54,3)="lue",VALUE(TRIM(LEFT(S54,3)))&lt;=$D$6,S54="",TRUE,TRUE,"")</f>
        <v>1</v>
      </c>
      <c r="AM54" t="b" cm="1">
        <f t="array" ref="AM54">_xlfn.IFS(RIGHT(T54,3)="red",VALUE(TRIM(LEFT(T54,3)))&lt;=$D$4,RIGHT(T54,3)="een",VALUE(TRIM(LEFT(T54,3)))&lt;=$D$5,RIGHT(T54,3)="lue",VALUE(TRIM(LEFT(T54,3)))&lt;=$D$6,T54="",TRUE,TRUE,"")</f>
        <v>0</v>
      </c>
      <c r="AN54" t="b" cm="1">
        <f t="array" ref="AN54">_xlfn.IFS(RIGHT(U54,3)="red",VALUE(TRIM(LEFT(U54,3)))&lt;=$D$4,RIGHT(U54,3)="een",VALUE(TRIM(LEFT(U54,3)))&lt;=$D$5,RIGHT(U54,3)="lue",VALUE(TRIM(LEFT(U54,3)))&lt;=$D$6,U54="",TRUE,TRUE,"")</f>
        <v>1</v>
      </c>
      <c r="AO54" t="b" cm="1">
        <f t="array" ref="AO54">_xlfn.IFS(RIGHT(V54,3)="red",VALUE(TRIM(LEFT(V54,3)))&lt;=$D$4,RIGHT(V54,3)="een",VALUE(TRIM(LEFT(V54,3)))&lt;=$D$5,RIGHT(V54,3)="lue",VALUE(TRIM(LEFT(V54,3)))&lt;=$D$6,V54="",TRUE,TRUE,"")</f>
        <v>0</v>
      </c>
      <c r="AP54" t="b" cm="1">
        <f t="array" ref="AP54">_xlfn.IFS(RIGHT(W54,3)="red",VALUE(TRIM(LEFT(W54,3)))&lt;=$D$4,RIGHT(W54,3)="een",VALUE(TRIM(LEFT(W54,3)))&lt;=$D$5,RIGHT(W54,3)="lue",VALUE(TRIM(LEFT(W54,3)))&lt;=$D$6,W54="",TRUE,TRUE,"")</f>
        <v>1</v>
      </c>
      <c r="AQ54" t="b" cm="1">
        <f t="array" ref="AQ54">_xlfn.IFS(RIGHT(X54,3)="red",VALUE(TRIM(LEFT(X54,3)))&lt;=$D$4,RIGHT(X54,3)="een",VALUE(TRIM(LEFT(X54,3)))&lt;=$D$5,RIGHT(X54,3)="lue",VALUE(TRIM(LEFT(X54,3)))&lt;=$D$6,X54="",TRUE,TRUE,"")</f>
        <v>1</v>
      </c>
      <c r="AR54" t="b" cm="1">
        <f t="array" ref="AR54">_xlfn.IFS(RIGHT(Y54,3)="red",VALUE(TRIM(LEFT(Y54,3)))&lt;=$D$4,RIGHT(Y54,3)="een",VALUE(TRIM(LEFT(Y54,3)))&lt;=$D$5,RIGHT(Y54,3)="lue",VALUE(TRIM(LEFT(Y54,3)))&lt;=$D$6,Y54="",TRUE,TRUE,"")</f>
        <v>1</v>
      </c>
      <c r="AS54" t="b" cm="1">
        <f t="array" ref="AS54">_xlfn.IFS(RIGHT(Z54,3)="red",VALUE(TRIM(LEFT(Z54,3)))&lt;=$D$4,RIGHT(Z54,3)="een",VALUE(TRIM(LEFT(Z54,3)))&lt;=$D$5,RIGHT(Z54,3)="lue",VALUE(TRIM(LEFT(Z54,3)))&lt;=$D$6,Z54="",TRUE,TRUE,"")</f>
        <v>1</v>
      </c>
      <c r="AT54" t="b" cm="1">
        <f t="array" ref="AT54">_xlfn.IFS(RIGHT(AA54,3)="red",VALUE(TRIM(LEFT(AA54,3)))&lt;=$D$4,RIGHT(AA54,3)="een",VALUE(TRIM(LEFT(AA54,3)))&lt;=$D$5,RIGHT(AA54,3)="lue",VALUE(TRIM(LEFT(AA54,3)))&lt;=$D$6,AA54="",TRUE,TRUE,"")</f>
        <v>1</v>
      </c>
      <c r="AU54" t="b" cm="1">
        <f t="array" ref="AU54">_xlfn.IFS(RIGHT(AB54,3)="red",VALUE(TRIM(LEFT(AB54,3)))&lt;=$D$4,RIGHT(AB54,3)="een",VALUE(TRIM(LEFT(AB54,3)))&lt;=$D$5,RIGHT(AB54,3)="lue",VALUE(TRIM(LEFT(AB54,3)))&lt;=$D$6,AB54="",TRUE,TRUE,"")</f>
        <v>0</v>
      </c>
      <c r="AV54" t="b" cm="1">
        <f t="array" ref="AV54">_xlfn.IFS(RIGHT(AC54,3)="red",VALUE(TRIM(LEFT(AC54,3)))&lt;=$D$4,RIGHT(AC54,3)="een",VALUE(TRIM(LEFT(AC54,3)))&lt;=$D$5,RIGHT(AC54,3)="lue",VALUE(TRIM(LEFT(AC54,3)))&lt;=$D$6,AC54="",TRUE,TRUE,"")</f>
        <v>1</v>
      </c>
      <c r="AW54" t="b" cm="1">
        <f t="array" ref="AW54">_xlfn.IFS(RIGHT(AD54,3)="red",VALUE(TRIM(LEFT(AD54,3)))&lt;=$D$4,RIGHT(AD54,3)="een",VALUE(TRIM(LEFT(AD54,3)))&lt;=$D$5,RIGHT(AD54,3)="lue",VALUE(TRIM(LEFT(AD54,3)))&lt;=$D$6,AD54="",TRUE,TRUE,"")</f>
        <v>1</v>
      </c>
      <c r="AX54" t="b" cm="1">
        <f t="array" ref="AX54">_xlfn.IFS(RIGHT(AE54,3)="red",VALUE(TRIM(LEFT(AE54,3)))&lt;=$D$4,RIGHT(AE54,3)="een",VALUE(TRIM(LEFT(AE54,3)))&lt;=$D$5,RIGHT(AE54,3)="lue",VALUE(TRIM(LEFT(AE54,3)))&lt;=$D$6,AE54="",TRUE,TRUE,"")</f>
        <v>1</v>
      </c>
      <c r="AY54" t="b" cm="1">
        <f t="array" ref="AY54">_xlfn.IFS(RIGHT(AF54,3)="red",VALUE(TRIM(LEFT(AF54,3)))&lt;=$D$4,RIGHT(AF54,3)="een",VALUE(TRIM(LEFT(AF54,3)))&lt;=$D$5,RIGHT(AF54,3)="lue",VALUE(TRIM(LEFT(AF54,3)))&lt;=$D$6,AF54="",TRUE,TRUE,"")</f>
        <v>1</v>
      </c>
      <c r="AZ54" t="b" cm="1">
        <f t="array" ref="AZ54">_xlfn.IFS(RIGHT(AG54,3)="red",VALUE(TRIM(LEFT(AG54,3)))&lt;=$D$4,RIGHT(AG54,3)="een",VALUE(TRIM(LEFT(AG54,3)))&lt;=$D$5,RIGHT(AG54,3)="lue",VALUE(TRIM(LEFT(AG54,3)))&lt;=$D$6,AG54="",TRUE,TRUE,"")</f>
        <v>1</v>
      </c>
      <c r="BA54" t="b" cm="1">
        <f t="array" ref="BA54">_xlfn.IFS(RIGHT(AH54,3)="red",VALUE(TRIM(LEFT(AH54,3)))&lt;=$D$4,RIGHT(AH54,3)="een",VALUE(TRIM(LEFT(AH54,3)))&lt;=$D$5,RIGHT(AH54,3)="lue",VALUE(TRIM(LEFT(AH54,3)))&lt;=$D$6,AH54="",TRUE,TRUE,"")</f>
        <v>1</v>
      </c>
      <c r="BB54" s="1"/>
      <c r="BC54" cm="1">
        <f t="array" ref="BC54">IFERROR(_xlfn.IFS(RIGHT(Q54,3)="red",VALUE(TRIM(LEFT(Q54,3)))),0)</f>
        <v>0</v>
      </c>
      <c r="BD54" cm="1">
        <f t="array" ref="BD54">IFERROR(_xlfn.IFS(RIGHT(R54,3)="red",VALUE(TRIM(LEFT(R54,3)))),0)</f>
        <v>13</v>
      </c>
      <c r="BE54" cm="1">
        <f t="array" ref="BE54">IFERROR(_xlfn.IFS(RIGHT(S54,3)="red",VALUE(TRIM(LEFT(S54,3)))),0)</f>
        <v>0</v>
      </c>
      <c r="BF54" cm="1">
        <f t="array" ref="BF54">IFERROR(_xlfn.IFS(RIGHT(T54,3)="red",VALUE(TRIM(LEFT(T54,3)))),0)</f>
        <v>15</v>
      </c>
      <c r="BG54" cm="1">
        <f t="array" ref="BG54">IFERROR(_xlfn.IFS(RIGHT(U54,3)="red",VALUE(TRIM(LEFT(U54,3)))),0)</f>
        <v>0</v>
      </c>
      <c r="BH54" cm="1">
        <f t="array" ref="BH54">IFERROR(_xlfn.IFS(RIGHT(V54,3)="red",VALUE(TRIM(LEFT(V54,3)))),0)</f>
        <v>0</v>
      </c>
      <c r="BI54" cm="1">
        <f t="array" ref="BI54">IFERROR(_xlfn.IFS(RIGHT(W54,3)="red",VALUE(TRIM(LEFT(W54,3)))),0)</f>
        <v>8</v>
      </c>
      <c r="BJ54" cm="1">
        <f t="array" ref="BJ54">IFERROR(_xlfn.IFS(RIGHT(X54,3)="red",VALUE(TRIM(LEFT(X54,3)))),0)</f>
        <v>0</v>
      </c>
      <c r="BK54" cm="1">
        <f t="array" ref="BK54">IFERROR(_xlfn.IFS(RIGHT(Y54,3)="red",VALUE(TRIM(LEFT(Y54,3)))),0)</f>
        <v>0</v>
      </c>
      <c r="BL54" cm="1">
        <f t="array" ref="BL54">IFERROR(_xlfn.IFS(RIGHT(Z54,3)="red",VALUE(TRIM(LEFT(Z54,3)))),0)</f>
        <v>0</v>
      </c>
      <c r="BM54" cm="1">
        <f t="array" ref="BM54">IFERROR(_xlfn.IFS(RIGHT(AA54,3)="red",VALUE(TRIM(LEFT(AA54,3)))),0)</f>
        <v>7</v>
      </c>
      <c r="BN54" cm="1">
        <f t="array" ref="BN54">IFERROR(_xlfn.IFS(RIGHT(AB54,3)="red",VALUE(TRIM(LEFT(AB54,3)))),0)</f>
        <v>0</v>
      </c>
      <c r="BO54" cm="1">
        <f t="array" ref="BO54">IFERROR(_xlfn.IFS(RIGHT(AC54,3)="red",VALUE(TRIM(LEFT(AC54,3)))),0)</f>
        <v>0</v>
      </c>
      <c r="BP54" cm="1">
        <f t="array" ref="BP54">IFERROR(_xlfn.IFS(RIGHT(AD54,3)="red",VALUE(TRIM(LEFT(AD54,3)))),0)</f>
        <v>10</v>
      </c>
      <c r="BQ54" cm="1">
        <f t="array" ref="BQ54">IFERROR(_xlfn.IFS(RIGHT(AE54,3)="red",VALUE(TRIM(LEFT(AE54,3)))),0)</f>
        <v>0</v>
      </c>
      <c r="BR54" cm="1">
        <f t="array" ref="BR54">IFERROR(_xlfn.IFS(RIGHT(AF54,3)="red",VALUE(TRIM(LEFT(AF54,3)))),0)</f>
        <v>0</v>
      </c>
      <c r="BS54" cm="1">
        <f t="array" ref="BS54">IFERROR(_xlfn.IFS(RIGHT(AG54,3)="red",VALUE(TRIM(LEFT(AG54,3)))),0)</f>
        <v>0</v>
      </c>
      <c r="BT54" cm="1">
        <f t="array" ref="BT54">IFERROR(_xlfn.IFS(RIGHT(AH54,3)="red",VALUE(TRIM(LEFT(AH54,3)))),0)</f>
        <v>0</v>
      </c>
      <c r="BU54" s="1"/>
      <c r="BV54" cm="1">
        <f t="array" ref="BV54">IFERROR(_xlfn.IFS(RIGHT(Q54,3)="een",VALUE(TRIM(LEFT(Q54,3)))),0)</f>
        <v>0</v>
      </c>
      <c r="BW54" cm="1">
        <f t="array" ref="BW54">IFERROR(_xlfn.IFS(RIGHT(R54,3)="een",VALUE(TRIM(LEFT(R54,3)))),0)</f>
        <v>0</v>
      </c>
      <c r="BX54" cm="1">
        <f t="array" ref="BX54">IFERROR(_xlfn.IFS(RIGHT(S54,3)="een",VALUE(TRIM(LEFT(S54,3)))),0)</f>
        <v>0</v>
      </c>
      <c r="BY54" cm="1">
        <f t="array" ref="BY54">IFERROR(_xlfn.IFS(RIGHT(T54,3)="een",VALUE(TRIM(LEFT(T54,3)))),0)</f>
        <v>0</v>
      </c>
      <c r="BZ54" cm="1">
        <f t="array" ref="BZ54">IFERROR(_xlfn.IFS(RIGHT(U54,3)="een",VALUE(TRIM(LEFT(U54,3)))),0)</f>
        <v>3</v>
      </c>
      <c r="CA54" cm="1">
        <f t="array" ref="CA54">IFERROR(_xlfn.IFS(RIGHT(V54,3)="een",VALUE(TRIM(LEFT(V54,3)))),0)</f>
        <v>0</v>
      </c>
      <c r="CB54" cm="1">
        <f t="array" ref="CB54">IFERROR(_xlfn.IFS(RIGHT(W54,3)="een",VALUE(TRIM(LEFT(W54,3)))),0)</f>
        <v>0</v>
      </c>
      <c r="CC54" cm="1">
        <f t="array" ref="CC54">IFERROR(_xlfn.IFS(RIGHT(X54,3)="een",VALUE(TRIM(LEFT(X54,3)))),0)</f>
        <v>2</v>
      </c>
      <c r="CD54" cm="1">
        <f t="array" ref="CD54">IFERROR(_xlfn.IFS(RIGHT(Y54,3)="een",VALUE(TRIM(LEFT(Y54,3)))),0)</f>
        <v>0</v>
      </c>
      <c r="CE54" cm="1">
        <f t="array" ref="CE54">IFERROR(_xlfn.IFS(RIGHT(Z54,3)="een",VALUE(TRIM(LEFT(Z54,3)))),0)</f>
        <v>1</v>
      </c>
      <c r="CF54" cm="1">
        <f t="array" ref="CF54">IFERROR(_xlfn.IFS(RIGHT(AA54,3)="een",VALUE(TRIM(LEFT(AA54,3)))),0)</f>
        <v>0</v>
      </c>
      <c r="CG54" cm="1">
        <f t="array" ref="CG54">IFERROR(_xlfn.IFS(RIGHT(AB54,3)="een",VALUE(TRIM(LEFT(AB54,3)))),0)</f>
        <v>0</v>
      </c>
      <c r="CH54" cm="1">
        <f t="array" ref="CH54">IFERROR(_xlfn.IFS(RIGHT(AC54,3)="een",VALUE(TRIM(LEFT(AC54,3)))),0)</f>
        <v>0</v>
      </c>
      <c r="CI54" cm="1">
        <f t="array" ref="CI54">IFERROR(_xlfn.IFS(RIGHT(AD54,3)="een",VALUE(TRIM(LEFT(AD54,3)))),0)</f>
        <v>0</v>
      </c>
      <c r="CJ54" cm="1">
        <f t="array" ref="CJ54">IFERROR(_xlfn.IFS(RIGHT(AE54,3)="een",VALUE(TRIM(LEFT(AE54,3)))),0)</f>
        <v>0</v>
      </c>
      <c r="CK54" cm="1">
        <f t="array" ref="CK54">IFERROR(_xlfn.IFS(RIGHT(AF54,3)="een",VALUE(TRIM(LEFT(AF54,3)))),0)</f>
        <v>0</v>
      </c>
      <c r="CL54" cm="1">
        <f t="array" ref="CL54">IFERROR(_xlfn.IFS(RIGHT(AG54,3)="een",VALUE(TRIM(LEFT(AG54,3)))),0)</f>
        <v>0</v>
      </c>
      <c r="CM54" cm="1">
        <f t="array" ref="CM54">IFERROR(_xlfn.IFS(RIGHT(AH54,3)="een",VALUE(TRIM(LEFT(AH54,3)))),0)</f>
        <v>0</v>
      </c>
      <c r="CN54" s="1"/>
      <c r="CO54" cm="1">
        <f t="array" ref="CO54">IFERROR(_xlfn.IFS(RIGHT(Q54,3)="lue",VALUE(TRIM(LEFT(Q54,3)))),0)</f>
        <v>5</v>
      </c>
      <c r="CP54" cm="1">
        <f t="array" ref="CP54">IFERROR(_xlfn.IFS(RIGHT(R54,3)="lue",VALUE(TRIM(LEFT(R54,3)))),0)</f>
        <v>0</v>
      </c>
      <c r="CQ54" cm="1">
        <f t="array" ref="CQ54">IFERROR(_xlfn.IFS(RIGHT(S54,3)="lue",VALUE(TRIM(LEFT(S54,3)))),0)</f>
        <v>0</v>
      </c>
      <c r="CR54" cm="1">
        <f t="array" ref="CR54">IFERROR(_xlfn.IFS(RIGHT(T54,3)="lue",VALUE(TRIM(LEFT(T54,3)))),0)</f>
        <v>0</v>
      </c>
      <c r="CS54" cm="1">
        <f t="array" ref="CS54">IFERROR(_xlfn.IFS(RIGHT(U54,3)="lue",VALUE(TRIM(LEFT(U54,3)))),0)</f>
        <v>0</v>
      </c>
      <c r="CT54" cm="1">
        <f t="array" ref="CT54">IFERROR(_xlfn.IFS(RIGHT(V54,3)="lue",VALUE(TRIM(LEFT(V54,3)))),0)</f>
        <v>17</v>
      </c>
      <c r="CU54" cm="1">
        <f t="array" ref="CU54">IFERROR(_xlfn.IFS(RIGHT(W54,3)="lue",VALUE(TRIM(LEFT(W54,3)))),0)</f>
        <v>0</v>
      </c>
      <c r="CV54" cm="1">
        <f t="array" ref="CV54">IFERROR(_xlfn.IFS(RIGHT(X54,3)="lue",VALUE(TRIM(LEFT(X54,3)))),0)</f>
        <v>0</v>
      </c>
      <c r="CW54" cm="1">
        <f t="array" ref="CW54">IFERROR(_xlfn.IFS(RIGHT(Y54,3)="lue",VALUE(TRIM(LEFT(Y54,3)))),0)</f>
        <v>1</v>
      </c>
      <c r="CX54" cm="1">
        <f t="array" ref="CX54">IFERROR(_xlfn.IFS(RIGHT(Z54,3)="lue",VALUE(TRIM(LEFT(Z54,3)))),0)</f>
        <v>0</v>
      </c>
      <c r="CY54" cm="1">
        <f t="array" ref="CY54">IFERROR(_xlfn.IFS(RIGHT(AA54,3)="lue",VALUE(TRIM(LEFT(AA54,3)))),0)</f>
        <v>0</v>
      </c>
      <c r="CZ54" cm="1">
        <f t="array" ref="CZ54">IFERROR(_xlfn.IFS(RIGHT(AB54,3)="lue",VALUE(TRIM(LEFT(AB54,3)))),0)</f>
        <v>16</v>
      </c>
      <c r="DA54" cm="1">
        <f t="array" ref="DA54">IFERROR(_xlfn.IFS(RIGHT(AC54,3)="lue",VALUE(TRIM(LEFT(AC54,3)))),0)</f>
        <v>4</v>
      </c>
      <c r="DB54" cm="1">
        <f t="array" ref="DB54">IFERROR(_xlfn.IFS(RIGHT(AD54,3)="lue",VALUE(TRIM(LEFT(AD54,3)))),0)</f>
        <v>0</v>
      </c>
      <c r="DC54" cm="1">
        <f t="array" ref="DC54">IFERROR(_xlfn.IFS(RIGHT(AE54,3)="lue",VALUE(TRIM(LEFT(AE54,3)))),0)</f>
        <v>0</v>
      </c>
      <c r="DD54" cm="1">
        <f t="array" ref="DD54">IFERROR(_xlfn.IFS(RIGHT(AF54,3)="lue",VALUE(TRIM(LEFT(AF54,3)))),0)</f>
        <v>0</v>
      </c>
      <c r="DE54" cm="1">
        <f t="array" ref="DE54">IFERROR(_xlfn.IFS(RIGHT(AG54,3)="lue",VALUE(TRIM(LEFT(AG54,3)))),0)</f>
        <v>0</v>
      </c>
      <c r="DF54" cm="1">
        <f t="array" ref="DF54">IFERROR(_xlfn.IFS(RIGHT(AH54,3)="lue",VALUE(TRIM(LEFT(AH54,3)))),0)</f>
        <v>0</v>
      </c>
    </row>
    <row r="55" spans="2:110">
      <c r="B55" s="2" t="s">
        <v>53</v>
      </c>
      <c r="C55">
        <f>VALUE(TRIM(SUBSTITUTE(_xlfn.TEXTBEFORE(B55,":"),"Game","")))</f>
        <v>47</v>
      </c>
      <c r="D55" cm="1">
        <f t="array" ref="D55">SUM(--AJ55:BA55)</f>
        <v>16</v>
      </c>
      <c r="E55" t="b">
        <f>D55=$K$4</f>
        <v>0</v>
      </c>
      <c r="F55">
        <f>MAX(BC55:BT55)</f>
        <v>13</v>
      </c>
      <c r="G55">
        <f>MAX(BV55:CM55)</f>
        <v>15</v>
      </c>
      <c r="H55">
        <f>MAX(CO55:DF55)</f>
        <v>3</v>
      </c>
      <c r="I55">
        <f>PRODUCT(F55:H55)</f>
        <v>585</v>
      </c>
      <c r="J55" t="str" cm="1">
        <f t="array" ref="J55:M55">_xlfn.TEXTSPLIT(_xlfn.TEXTAFTER(B55,":"),";")</f>
        <v xml:space="preserve"> 2 red, 3 green</v>
      </c>
      <c r="K55" t="str">
        <v xml:space="preserve"> 2 blue, 9 red, 15 green</v>
      </c>
      <c r="L55" t="str">
        <v xml:space="preserve"> 7 green, 4 red</v>
      </c>
      <c r="M55" t="str">
        <v xml:space="preserve"> 3 blue, 13 red, 9 green</v>
      </c>
      <c r="P55" s="1"/>
      <c r="Q55" t="str" cm="1">
        <f t="array" ref="Q55:R55">IFERROR(_xlfn.TEXTSPLIT(J55,","),"")</f>
        <v xml:space="preserve"> 2 red</v>
      </c>
      <c r="R55" t="str">
        <v xml:space="preserve"> 3 green</v>
      </c>
      <c r="T55" t="str" cm="1">
        <f t="array" ref="T55:V55">IFERROR(_xlfn.TEXTSPLIT(K55,","),"")</f>
        <v xml:space="preserve"> 2 blue</v>
      </c>
      <c r="U55" t="str">
        <v xml:space="preserve"> 9 red</v>
      </c>
      <c r="V55" t="str">
        <v xml:space="preserve"> 15 green</v>
      </c>
      <c r="W55" t="str" cm="1">
        <f t="array" ref="W55:X55">IFERROR(_xlfn.TEXTSPLIT(L55,","),"")</f>
        <v xml:space="preserve"> 7 green</v>
      </c>
      <c r="X55" t="str">
        <v xml:space="preserve"> 4 red</v>
      </c>
      <c r="Z55" t="str" cm="1">
        <f t="array" ref="Z55:AB55">IFERROR(_xlfn.TEXTSPLIT(M55,","),"")</f>
        <v xml:space="preserve"> 3 blue</v>
      </c>
      <c r="AA55" t="str">
        <v xml:space="preserve"> 13 red</v>
      </c>
      <c r="AB55" t="str">
        <v xml:space="preserve"> 9 green</v>
      </c>
      <c r="AC55" t="str" cm="1">
        <f t="array" ref="AC55">IFERROR(_xlfn.TEXTSPLIT(N55,","),"")</f>
        <v/>
      </c>
      <c r="AF55" t="str" cm="1">
        <f t="array" ref="AF55">IFERROR(_xlfn.TEXTSPLIT(O55,","),"")</f>
        <v/>
      </c>
      <c r="AI55" s="1"/>
      <c r="AJ55" t="b" cm="1">
        <f t="array" ref="AJ55">_xlfn.IFS(RIGHT(Q55,3)="red",VALUE(TRIM(LEFT(Q55,3)))&lt;=$D$4,RIGHT(Q55,3)="een",VALUE(TRIM(LEFT(Q55,3)))&lt;=$D$5,RIGHT(Q55,3)="lue",VALUE(TRIM(LEFT(Q55,3)))&lt;=$D$6,Q55="",TRUE,TRUE,"")</f>
        <v>1</v>
      </c>
      <c r="AK55" t="b" cm="1">
        <f t="array" ref="AK55">_xlfn.IFS(RIGHT(R55,3)="red",VALUE(TRIM(LEFT(R55,3)))&lt;=$D$4,RIGHT(R55,3)="een",VALUE(TRIM(LEFT(R55,3)))&lt;=$D$5,RIGHT(R55,3)="lue",VALUE(TRIM(LEFT(R55,3)))&lt;=$D$6,R55="",TRUE,TRUE,"")</f>
        <v>1</v>
      </c>
      <c r="AL55" t="b" cm="1">
        <f t="array" ref="AL55">_xlfn.IFS(RIGHT(S55,3)="red",VALUE(TRIM(LEFT(S55,3)))&lt;=$D$4,RIGHT(S55,3)="een",VALUE(TRIM(LEFT(S55,3)))&lt;=$D$5,RIGHT(S55,3)="lue",VALUE(TRIM(LEFT(S55,3)))&lt;=$D$6,S55="",TRUE,TRUE,"")</f>
        <v>1</v>
      </c>
      <c r="AM55" t="b" cm="1">
        <f t="array" ref="AM55">_xlfn.IFS(RIGHT(T55,3)="red",VALUE(TRIM(LEFT(T55,3)))&lt;=$D$4,RIGHT(T55,3)="een",VALUE(TRIM(LEFT(T55,3)))&lt;=$D$5,RIGHT(T55,3)="lue",VALUE(TRIM(LEFT(T55,3)))&lt;=$D$6,T55="",TRUE,TRUE,"")</f>
        <v>1</v>
      </c>
      <c r="AN55" t="b" cm="1">
        <f t="array" ref="AN55">_xlfn.IFS(RIGHT(U55,3)="red",VALUE(TRIM(LEFT(U55,3)))&lt;=$D$4,RIGHT(U55,3)="een",VALUE(TRIM(LEFT(U55,3)))&lt;=$D$5,RIGHT(U55,3)="lue",VALUE(TRIM(LEFT(U55,3)))&lt;=$D$6,U55="",TRUE,TRUE,"")</f>
        <v>1</v>
      </c>
      <c r="AO55" t="b" cm="1">
        <f t="array" ref="AO55">_xlfn.IFS(RIGHT(V55,3)="red",VALUE(TRIM(LEFT(V55,3)))&lt;=$D$4,RIGHT(V55,3)="een",VALUE(TRIM(LEFT(V55,3)))&lt;=$D$5,RIGHT(V55,3)="lue",VALUE(TRIM(LEFT(V55,3)))&lt;=$D$6,V55="",TRUE,TRUE,"")</f>
        <v>0</v>
      </c>
      <c r="AP55" t="b" cm="1">
        <f t="array" ref="AP55">_xlfn.IFS(RIGHT(W55,3)="red",VALUE(TRIM(LEFT(W55,3)))&lt;=$D$4,RIGHT(W55,3)="een",VALUE(TRIM(LEFT(W55,3)))&lt;=$D$5,RIGHT(W55,3)="lue",VALUE(TRIM(LEFT(W55,3)))&lt;=$D$6,W55="",TRUE,TRUE,"")</f>
        <v>1</v>
      </c>
      <c r="AQ55" t="b" cm="1">
        <f t="array" ref="AQ55">_xlfn.IFS(RIGHT(X55,3)="red",VALUE(TRIM(LEFT(X55,3)))&lt;=$D$4,RIGHT(X55,3)="een",VALUE(TRIM(LEFT(X55,3)))&lt;=$D$5,RIGHT(X55,3)="lue",VALUE(TRIM(LEFT(X55,3)))&lt;=$D$6,X55="",TRUE,TRUE,"")</f>
        <v>1</v>
      </c>
      <c r="AR55" t="b" cm="1">
        <f t="array" ref="AR55">_xlfn.IFS(RIGHT(Y55,3)="red",VALUE(TRIM(LEFT(Y55,3)))&lt;=$D$4,RIGHT(Y55,3)="een",VALUE(TRIM(LEFT(Y55,3)))&lt;=$D$5,RIGHT(Y55,3)="lue",VALUE(TRIM(LEFT(Y55,3)))&lt;=$D$6,Y55="",TRUE,TRUE,"")</f>
        <v>1</v>
      </c>
      <c r="AS55" t="b" cm="1">
        <f t="array" ref="AS55">_xlfn.IFS(RIGHT(Z55,3)="red",VALUE(TRIM(LEFT(Z55,3)))&lt;=$D$4,RIGHT(Z55,3)="een",VALUE(TRIM(LEFT(Z55,3)))&lt;=$D$5,RIGHT(Z55,3)="lue",VALUE(TRIM(LEFT(Z55,3)))&lt;=$D$6,Z55="",TRUE,TRUE,"")</f>
        <v>1</v>
      </c>
      <c r="AT55" t="b" cm="1">
        <f t="array" ref="AT55">_xlfn.IFS(RIGHT(AA55,3)="red",VALUE(TRIM(LEFT(AA55,3)))&lt;=$D$4,RIGHT(AA55,3)="een",VALUE(TRIM(LEFT(AA55,3)))&lt;=$D$5,RIGHT(AA55,3)="lue",VALUE(TRIM(LEFT(AA55,3)))&lt;=$D$6,AA55="",TRUE,TRUE,"")</f>
        <v>0</v>
      </c>
      <c r="AU55" t="b" cm="1">
        <f t="array" ref="AU55">_xlfn.IFS(RIGHT(AB55,3)="red",VALUE(TRIM(LEFT(AB55,3)))&lt;=$D$4,RIGHT(AB55,3)="een",VALUE(TRIM(LEFT(AB55,3)))&lt;=$D$5,RIGHT(AB55,3)="lue",VALUE(TRIM(LEFT(AB55,3)))&lt;=$D$6,AB55="",TRUE,TRUE,"")</f>
        <v>1</v>
      </c>
      <c r="AV55" t="b" cm="1">
        <f t="array" ref="AV55">_xlfn.IFS(RIGHT(AC55,3)="red",VALUE(TRIM(LEFT(AC55,3)))&lt;=$D$4,RIGHT(AC55,3)="een",VALUE(TRIM(LEFT(AC55,3)))&lt;=$D$5,RIGHT(AC55,3)="lue",VALUE(TRIM(LEFT(AC55,3)))&lt;=$D$6,AC55="",TRUE,TRUE,"")</f>
        <v>1</v>
      </c>
      <c r="AW55" t="b" cm="1">
        <f t="array" ref="AW55">_xlfn.IFS(RIGHT(AD55,3)="red",VALUE(TRIM(LEFT(AD55,3)))&lt;=$D$4,RIGHT(AD55,3)="een",VALUE(TRIM(LEFT(AD55,3)))&lt;=$D$5,RIGHT(AD55,3)="lue",VALUE(TRIM(LEFT(AD55,3)))&lt;=$D$6,AD55="",TRUE,TRUE,"")</f>
        <v>1</v>
      </c>
      <c r="AX55" t="b" cm="1">
        <f t="array" ref="AX55">_xlfn.IFS(RIGHT(AE55,3)="red",VALUE(TRIM(LEFT(AE55,3)))&lt;=$D$4,RIGHT(AE55,3)="een",VALUE(TRIM(LEFT(AE55,3)))&lt;=$D$5,RIGHT(AE55,3)="lue",VALUE(TRIM(LEFT(AE55,3)))&lt;=$D$6,AE55="",TRUE,TRUE,"")</f>
        <v>1</v>
      </c>
      <c r="AY55" t="b" cm="1">
        <f t="array" ref="AY55">_xlfn.IFS(RIGHT(AF55,3)="red",VALUE(TRIM(LEFT(AF55,3)))&lt;=$D$4,RIGHT(AF55,3)="een",VALUE(TRIM(LEFT(AF55,3)))&lt;=$D$5,RIGHT(AF55,3)="lue",VALUE(TRIM(LEFT(AF55,3)))&lt;=$D$6,AF55="",TRUE,TRUE,"")</f>
        <v>1</v>
      </c>
      <c r="AZ55" t="b" cm="1">
        <f t="array" ref="AZ55">_xlfn.IFS(RIGHT(AG55,3)="red",VALUE(TRIM(LEFT(AG55,3)))&lt;=$D$4,RIGHT(AG55,3)="een",VALUE(TRIM(LEFT(AG55,3)))&lt;=$D$5,RIGHT(AG55,3)="lue",VALUE(TRIM(LEFT(AG55,3)))&lt;=$D$6,AG55="",TRUE,TRUE,"")</f>
        <v>1</v>
      </c>
      <c r="BA55" t="b" cm="1">
        <f t="array" ref="BA55">_xlfn.IFS(RIGHT(AH55,3)="red",VALUE(TRIM(LEFT(AH55,3)))&lt;=$D$4,RIGHT(AH55,3)="een",VALUE(TRIM(LEFT(AH55,3)))&lt;=$D$5,RIGHT(AH55,3)="lue",VALUE(TRIM(LEFT(AH55,3)))&lt;=$D$6,AH55="",TRUE,TRUE,"")</f>
        <v>1</v>
      </c>
      <c r="BB55" s="1"/>
      <c r="BC55" cm="1">
        <f t="array" ref="BC55">IFERROR(_xlfn.IFS(RIGHT(Q55,3)="red",VALUE(TRIM(LEFT(Q55,3)))),0)</f>
        <v>2</v>
      </c>
      <c r="BD55" cm="1">
        <f t="array" ref="BD55">IFERROR(_xlfn.IFS(RIGHT(R55,3)="red",VALUE(TRIM(LEFT(R55,3)))),0)</f>
        <v>0</v>
      </c>
      <c r="BE55" cm="1">
        <f t="array" ref="BE55">IFERROR(_xlfn.IFS(RIGHT(S55,3)="red",VALUE(TRIM(LEFT(S55,3)))),0)</f>
        <v>0</v>
      </c>
      <c r="BF55" cm="1">
        <f t="array" ref="BF55">IFERROR(_xlfn.IFS(RIGHT(T55,3)="red",VALUE(TRIM(LEFT(T55,3)))),0)</f>
        <v>0</v>
      </c>
      <c r="BG55" cm="1">
        <f t="array" ref="BG55">IFERROR(_xlfn.IFS(RIGHT(U55,3)="red",VALUE(TRIM(LEFT(U55,3)))),0)</f>
        <v>9</v>
      </c>
      <c r="BH55" cm="1">
        <f t="array" ref="BH55">IFERROR(_xlfn.IFS(RIGHT(V55,3)="red",VALUE(TRIM(LEFT(V55,3)))),0)</f>
        <v>0</v>
      </c>
      <c r="BI55" cm="1">
        <f t="array" ref="BI55">IFERROR(_xlfn.IFS(RIGHT(W55,3)="red",VALUE(TRIM(LEFT(W55,3)))),0)</f>
        <v>0</v>
      </c>
      <c r="BJ55" cm="1">
        <f t="array" ref="BJ55">IFERROR(_xlfn.IFS(RIGHT(X55,3)="red",VALUE(TRIM(LEFT(X55,3)))),0)</f>
        <v>4</v>
      </c>
      <c r="BK55" cm="1">
        <f t="array" ref="BK55">IFERROR(_xlfn.IFS(RIGHT(Y55,3)="red",VALUE(TRIM(LEFT(Y55,3)))),0)</f>
        <v>0</v>
      </c>
      <c r="BL55" cm="1">
        <f t="array" ref="BL55">IFERROR(_xlfn.IFS(RIGHT(Z55,3)="red",VALUE(TRIM(LEFT(Z55,3)))),0)</f>
        <v>0</v>
      </c>
      <c r="BM55" cm="1">
        <f t="array" ref="BM55">IFERROR(_xlfn.IFS(RIGHT(AA55,3)="red",VALUE(TRIM(LEFT(AA55,3)))),0)</f>
        <v>13</v>
      </c>
      <c r="BN55" cm="1">
        <f t="array" ref="BN55">IFERROR(_xlfn.IFS(RIGHT(AB55,3)="red",VALUE(TRIM(LEFT(AB55,3)))),0)</f>
        <v>0</v>
      </c>
      <c r="BO55" cm="1">
        <f t="array" ref="BO55">IFERROR(_xlfn.IFS(RIGHT(AC55,3)="red",VALUE(TRIM(LEFT(AC55,3)))),0)</f>
        <v>0</v>
      </c>
      <c r="BP55" cm="1">
        <f t="array" ref="BP55">IFERROR(_xlfn.IFS(RIGHT(AD55,3)="red",VALUE(TRIM(LEFT(AD55,3)))),0)</f>
        <v>0</v>
      </c>
      <c r="BQ55" cm="1">
        <f t="array" ref="BQ55">IFERROR(_xlfn.IFS(RIGHT(AE55,3)="red",VALUE(TRIM(LEFT(AE55,3)))),0)</f>
        <v>0</v>
      </c>
      <c r="BR55" cm="1">
        <f t="array" ref="BR55">IFERROR(_xlfn.IFS(RIGHT(AF55,3)="red",VALUE(TRIM(LEFT(AF55,3)))),0)</f>
        <v>0</v>
      </c>
      <c r="BS55" cm="1">
        <f t="array" ref="BS55">IFERROR(_xlfn.IFS(RIGHT(AG55,3)="red",VALUE(TRIM(LEFT(AG55,3)))),0)</f>
        <v>0</v>
      </c>
      <c r="BT55" cm="1">
        <f t="array" ref="BT55">IFERROR(_xlfn.IFS(RIGHT(AH55,3)="red",VALUE(TRIM(LEFT(AH55,3)))),0)</f>
        <v>0</v>
      </c>
      <c r="BU55" s="1"/>
      <c r="BV55" cm="1">
        <f t="array" ref="BV55">IFERROR(_xlfn.IFS(RIGHT(Q55,3)="een",VALUE(TRIM(LEFT(Q55,3)))),0)</f>
        <v>0</v>
      </c>
      <c r="BW55" cm="1">
        <f t="array" ref="BW55">IFERROR(_xlfn.IFS(RIGHT(R55,3)="een",VALUE(TRIM(LEFT(R55,3)))),0)</f>
        <v>3</v>
      </c>
      <c r="BX55" cm="1">
        <f t="array" ref="BX55">IFERROR(_xlfn.IFS(RIGHT(S55,3)="een",VALUE(TRIM(LEFT(S55,3)))),0)</f>
        <v>0</v>
      </c>
      <c r="BY55" cm="1">
        <f t="array" ref="BY55">IFERROR(_xlfn.IFS(RIGHT(T55,3)="een",VALUE(TRIM(LEFT(T55,3)))),0)</f>
        <v>0</v>
      </c>
      <c r="BZ55" cm="1">
        <f t="array" ref="BZ55">IFERROR(_xlfn.IFS(RIGHT(U55,3)="een",VALUE(TRIM(LEFT(U55,3)))),0)</f>
        <v>0</v>
      </c>
      <c r="CA55" cm="1">
        <f t="array" ref="CA55">IFERROR(_xlfn.IFS(RIGHT(V55,3)="een",VALUE(TRIM(LEFT(V55,3)))),0)</f>
        <v>15</v>
      </c>
      <c r="CB55" cm="1">
        <f t="array" ref="CB55">IFERROR(_xlfn.IFS(RIGHT(W55,3)="een",VALUE(TRIM(LEFT(W55,3)))),0)</f>
        <v>7</v>
      </c>
      <c r="CC55" cm="1">
        <f t="array" ref="CC55">IFERROR(_xlfn.IFS(RIGHT(X55,3)="een",VALUE(TRIM(LEFT(X55,3)))),0)</f>
        <v>0</v>
      </c>
      <c r="CD55" cm="1">
        <f t="array" ref="CD55">IFERROR(_xlfn.IFS(RIGHT(Y55,3)="een",VALUE(TRIM(LEFT(Y55,3)))),0)</f>
        <v>0</v>
      </c>
      <c r="CE55" cm="1">
        <f t="array" ref="CE55">IFERROR(_xlfn.IFS(RIGHT(Z55,3)="een",VALUE(TRIM(LEFT(Z55,3)))),0)</f>
        <v>0</v>
      </c>
      <c r="CF55" cm="1">
        <f t="array" ref="CF55">IFERROR(_xlfn.IFS(RIGHT(AA55,3)="een",VALUE(TRIM(LEFT(AA55,3)))),0)</f>
        <v>0</v>
      </c>
      <c r="CG55" cm="1">
        <f t="array" ref="CG55">IFERROR(_xlfn.IFS(RIGHT(AB55,3)="een",VALUE(TRIM(LEFT(AB55,3)))),0)</f>
        <v>9</v>
      </c>
      <c r="CH55" cm="1">
        <f t="array" ref="CH55">IFERROR(_xlfn.IFS(RIGHT(AC55,3)="een",VALUE(TRIM(LEFT(AC55,3)))),0)</f>
        <v>0</v>
      </c>
      <c r="CI55" cm="1">
        <f t="array" ref="CI55">IFERROR(_xlfn.IFS(RIGHT(AD55,3)="een",VALUE(TRIM(LEFT(AD55,3)))),0)</f>
        <v>0</v>
      </c>
      <c r="CJ55" cm="1">
        <f t="array" ref="CJ55">IFERROR(_xlfn.IFS(RIGHT(AE55,3)="een",VALUE(TRIM(LEFT(AE55,3)))),0)</f>
        <v>0</v>
      </c>
      <c r="CK55" cm="1">
        <f t="array" ref="CK55">IFERROR(_xlfn.IFS(RIGHT(AF55,3)="een",VALUE(TRIM(LEFT(AF55,3)))),0)</f>
        <v>0</v>
      </c>
      <c r="CL55" cm="1">
        <f t="array" ref="CL55">IFERROR(_xlfn.IFS(RIGHT(AG55,3)="een",VALUE(TRIM(LEFT(AG55,3)))),0)</f>
        <v>0</v>
      </c>
      <c r="CM55" cm="1">
        <f t="array" ref="CM55">IFERROR(_xlfn.IFS(RIGHT(AH55,3)="een",VALUE(TRIM(LEFT(AH55,3)))),0)</f>
        <v>0</v>
      </c>
      <c r="CN55" s="1"/>
      <c r="CO55" cm="1">
        <f t="array" ref="CO55">IFERROR(_xlfn.IFS(RIGHT(Q55,3)="lue",VALUE(TRIM(LEFT(Q55,3)))),0)</f>
        <v>0</v>
      </c>
      <c r="CP55" cm="1">
        <f t="array" ref="CP55">IFERROR(_xlfn.IFS(RIGHT(R55,3)="lue",VALUE(TRIM(LEFT(R55,3)))),0)</f>
        <v>0</v>
      </c>
      <c r="CQ55" cm="1">
        <f t="array" ref="CQ55">IFERROR(_xlfn.IFS(RIGHT(S55,3)="lue",VALUE(TRIM(LEFT(S55,3)))),0)</f>
        <v>0</v>
      </c>
      <c r="CR55" cm="1">
        <f t="array" ref="CR55">IFERROR(_xlfn.IFS(RIGHT(T55,3)="lue",VALUE(TRIM(LEFT(T55,3)))),0)</f>
        <v>2</v>
      </c>
      <c r="CS55" cm="1">
        <f t="array" ref="CS55">IFERROR(_xlfn.IFS(RIGHT(U55,3)="lue",VALUE(TRIM(LEFT(U55,3)))),0)</f>
        <v>0</v>
      </c>
      <c r="CT55" cm="1">
        <f t="array" ref="CT55">IFERROR(_xlfn.IFS(RIGHT(V55,3)="lue",VALUE(TRIM(LEFT(V55,3)))),0)</f>
        <v>0</v>
      </c>
      <c r="CU55" cm="1">
        <f t="array" ref="CU55">IFERROR(_xlfn.IFS(RIGHT(W55,3)="lue",VALUE(TRIM(LEFT(W55,3)))),0)</f>
        <v>0</v>
      </c>
      <c r="CV55" cm="1">
        <f t="array" ref="CV55">IFERROR(_xlfn.IFS(RIGHT(X55,3)="lue",VALUE(TRIM(LEFT(X55,3)))),0)</f>
        <v>0</v>
      </c>
      <c r="CW55" cm="1">
        <f t="array" ref="CW55">IFERROR(_xlfn.IFS(RIGHT(Y55,3)="lue",VALUE(TRIM(LEFT(Y55,3)))),0)</f>
        <v>0</v>
      </c>
      <c r="CX55" cm="1">
        <f t="array" ref="CX55">IFERROR(_xlfn.IFS(RIGHT(Z55,3)="lue",VALUE(TRIM(LEFT(Z55,3)))),0)</f>
        <v>3</v>
      </c>
      <c r="CY55" cm="1">
        <f t="array" ref="CY55">IFERROR(_xlfn.IFS(RIGHT(AA55,3)="lue",VALUE(TRIM(LEFT(AA55,3)))),0)</f>
        <v>0</v>
      </c>
      <c r="CZ55" cm="1">
        <f t="array" ref="CZ55">IFERROR(_xlfn.IFS(RIGHT(AB55,3)="lue",VALUE(TRIM(LEFT(AB55,3)))),0)</f>
        <v>0</v>
      </c>
      <c r="DA55" cm="1">
        <f t="array" ref="DA55">IFERROR(_xlfn.IFS(RIGHT(AC55,3)="lue",VALUE(TRIM(LEFT(AC55,3)))),0)</f>
        <v>0</v>
      </c>
      <c r="DB55" cm="1">
        <f t="array" ref="DB55">IFERROR(_xlfn.IFS(RIGHT(AD55,3)="lue",VALUE(TRIM(LEFT(AD55,3)))),0)</f>
        <v>0</v>
      </c>
      <c r="DC55" cm="1">
        <f t="array" ref="DC55">IFERROR(_xlfn.IFS(RIGHT(AE55,3)="lue",VALUE(TRIM(LEFT(AE55,3)))),0)</f>
        <v>0</v>
      </c>
      <c r="DD55" cm="1">
        <f t="array" ref="DD55">IFERROR(_xlfn.IFS(RIGHT(AF55,3)="lue",VALUE(TRIM(LEFT(AF55,3)))),0)</f>
        <v>0</v>
      </c>
      <c r="DE55" cm="1">
        <f t="array" ref="DE55">IFERROR(_xlfn.IFS(RIGHT(AG55,3)="lue",VALUE(TRIM(LEFT(AG55,3)))),0)</f>
        <v>0</v>
      </c>
      <c r="DF55" cm="1">
        <f t="array" ref="DF55">IFERROR(_xlfn.IFS(RIGHT(AH55,3)="lue",VALUE(TRIM(LEFT(AH55,3)))),0)</f>
        <v>0</v>
      </c>
    </row>
    <row r="56" spans="2:110">
      <c r="B56" s="2" t="s">
        <v>52</v>
      </c>
      <c r="C56">
        <f>VALUE(TRIM(SUBSTITUTE(_xlfn.TEXTBEFORE(B56,":"),"Game","")))</f>
        <v>48</v>
      </c>
      <c r="D56" cm="1">
        <f t="array" ref="D56">SUM(--AJ56:BA56)</f>
        <v>18</v>
      </c>
      <c r="E56" t="b">
        <f>D56=$K$4</f>
        <v>1</v>
      </c>
      <c r="F56">
        <f>MAX(BC56:BT56)</f>
        <v>4</v>
      </c>
      <c r="G56">
        <f>MAX(BV56:CM56)</f>
        <v>11</v>
      </c>
      <c r="H56">
        <f>MAX(CO56:DF56)</f>
        <v>9</v>
      </c>
      <c r="I56">
        <f>PRODUCT(F56:H56)</f>
        <v>396</v>
      </c>
      <c r="J56" t="str" cm="1">
        <f t="array" ref="J56:N56">_xlfn.TEXTSPLIT(_xlfn.TEXTAFTER(B56,":"),";")</f>
        <v xml:space="preserve"> 11 green, 4 red, 9 blue</v>
      </c>
      <c r="K56" t="str">
        <v xml:space="preserve"> 1 blue, 7 green</v>
      </c>
      <c r="L56" t="str">
        <v xml:space="preserve"> 4 blue, 4 red</v>
      </c>
      <c r="M56" t="str">
        <v xml:space="preserve"> 4 red, 4 blue, 2 green</v>
      </c>
      <c r="N56" t="str">
        <v xml:space="preserve"> 9 green, 2 blue, 2 red</v>
      </c>
      <c r="P56" s="1"/>
      <c r="Q56" t="str" cm="1">
        <f t="array" ref="Q56:S56">IFERROR(_xlfn.TEXTSPLIT(J56,","),"")</f>
        <v xml:space="preserve"> 11 green</v>
      </c>
      <c r="R56" t="str">
        <v xml:space="preserve"> 4 red</v>
      </c>
      <c r="S56" t="str">
        <v xml:space="preserve"> 9 blue</v>
      </c>
      <c r="T56" t="str" cm="1">
        <f t="array" ref="T56:U56">IFERROR(_xlfn.TEXTSPLIT(K56,","),"")</f>
        <v xml:space="preserve"> 1 blue</v>
      </c>
      <c r="U56" t="str">
        <v xml:space="preserve"> 7 green</v>
      </c>
      <c r="W56" t="str" cm="1">
        <f t="array" ref="W56:X56">IFERROR(_xlfn.TEXTSPLIT(L56,","),"")</f>
        <v xml:space="preserve"> 4 blue</v>
      </c>
      <c r="X56" t="str">
        <v xml:space="preserve"> 4 red</v>
      </c>
      <c r="Z56" t="str" cm="1">
        <f t="array" ref="Z56:AB56">IFERROR(_xlfn.TEXTSPLIT(M56,","),"")</f>
        <v xml:space="preserve"> 4 red</v>
      </c>
      <c r="AA56" t="str">
        <v xml:space="preserve"> 4 blue</v>
      </c>
      <c r="AB56" t="str">
        <v xml:space="preserve"> 2 green</v>
      </c>
      <c r="AC56" t="str" cm="1">
        <f t="array" ref="AC56:AE56">IFERROR(_xlfn.TEXTSPLIT(N56,","),"")</f>
        <v xml:space="preserve"> 9 green</v>
      </c>
      <c r="AD56" t="str">
        <v xml:space="preserve"> 2 blue</v>
      </c>
      <c r="AE56" t="str">
        <v xml:space="preserve"> 2 red</v>
      </c>
      <c r="AF56" t="str" cm="1">
        <f t="array" ref="AF56">IFERROR(_xlfn.TEXTSPLIT(O56,","),"")</f>
        <v/>
      </c>
      <c r="AI56" s="1"/>
      <c r="AJ56" t="b" cm="1">
        <f t="array" ref="AJ56">_xlfn.IFS(RIGHT(Q56,3)="red",VALUE(TRIM(LEFT(Q56,3)))&lt;=$D$4,RIGHT(Q56,3)="een",VALUE(TRIM(LEFT(Q56,3)))&lt;=$D$5,RIGHT(Q56,3)="lue",VALUE(TRIM(LEFT(Q56,3)))&lt;=$D$6,Q56="",TRUE,TRUE,"")</f>
        <v>1</v>
      </c>
      <c r="AK56" t="b" cm="1">
        <f t="array" ref="AK56">_xlfn.IFS(RIGHT(R56,3)="red",VALUE(TRIM(LEFT(R56,3)))&lt;=$D$4,RIGHT(R56,3)="een",VALUE(TRIM(LEFT(R56,3)))&lt;=$D$5,RIGHT(R56,3)="lue",VALUE(TRIM(LEFT(R56,3)))&lt;=$D$6,R56="",TRUE,TRUE,"")</f>
        <v>1</v>
      </c>
      <c r="AL56" t="b" cm="1">
        <f t="array" ref="AL56">_xlfn.IFS(RIGHT(S56,3)="red",VALUE(TRIM(LEFT(S56,3)))&lt;=$D$4,RIGHT(S56,3)="een",VALUE(TRIM(LEFT(S56,3)))&lt;=$D$5,RIGHT(S56,3)="lue",VALUE(TRIM(LEFT(S56,3)))&lt;=$D$6,S56="",TRUE,TRUE,"")</f>
        <v>1</v>
      </c>
      <c r="AM56" t="b" cm="1">
        <f t="array" ref="AM56">_xlfn.IFS(RIGHT(T56,3)="red",VALUE(TRIM(LEFT(T56,3)))&lt;=$D$4,RIGHT(T56,3)="een",VALUE(TRIM(LEFT(T56,3)))&lt;=$D$5,RIGHT(T56,3)="lue",VALUE(TRIM(LEFT(T56,3)))&lt;=$D$6,T56="",TRUE,TRUE,"")</f>
        <v>1</v>
      </c>
      <c r="AN56" t="b" cm="1">
        <f t="array" ref="AN56">_xlfn.IFS(RIGHT(U56,3)="red",VALUE(TRIM(LEFT(U56,3)))&lt;=$D$4,RIGHT(U56,3)="een",VALUE(TRIM(LEFT(U56,3)))&lt;=$D$5,RIGHT(U56,3)="lue",VALUE(TRIM(LEFT(U56,3)))&lt;=$D$6,U56="",TRUE,TRUE,"")</f>
        <v>1</v>
      </c>
      <c r="AO56" t="b" cm="1">
        <f t="array" ref="AO56">_xlfn.IFS(RIGHT(V56,3)="red",VALUE(TRIM(LEFT(V56,3)))&lt;=$D$4,RIGHT(V56,3)="een",VALUE(TRIM(LEFT(V56,3)))&lt;=$D$5,RIGHT(V56,3)="lue",VALUE(TRIM(LEFT(V56,3)))&lt;=$D$6,V56="",TRUE,TRUE,"")</f>
        <v>1</v>
      </c>
      <c r="AP56" t="b" cm="1">
        <f t="array" ref="AP56">_xlfn.IFS(RIGHT(W56,3)="red",VALUE(TRIM(LEFT(W56,3)))&lt;=$D$4,RIGHT(W56,3)="een",VALUE(TRIM(LEFT(W56,3)))&lt;=$D$5,RIGHT(W56,3)="lue",VALUE(TRIM(LEFT(W56,3)))&lt;=$D$6,W56="",TRUE,TRUE,"")</f>
        <v>1</v>
      </c>
      <c r="AQ56" t="b" cm="1">
        <f t="array" ref="AQ56">_xlfn.IFS(RIGHT(X56,3)="red",VALUE(TRIM(LEFT(X56,3)))&lt;=$D$4,RIGHT(X56,3)="een",VALUE(TRIM(LEFT(X56,3)))&lt;=$D$5,RIGHT(X56,3)="lue",VALUE(TRIM(LEFT(X56,3)))&lt;=$D$6,X56="",TRUE,TRUE,"")</f>
        <v>1</v>
      </c>
      <c r="AR56" t="b" cm="1">
        <f t="array" ref="AR56">_xlfn.IFS(RIGHT(Y56,3)="red",VALUE(TRIM(LEFT(Y56,3)))&lt;=$D$4,RIGHT(Y56,3)="een",VALUE(TRIM(LEFT(Y56,3)))&lt;=$D$5,RIGHT(Y56,3)="lue",VALUE(TRIM(LEFT(Y56,3)))&lt;=$D$6,Y56="",TRUE,TRUE,"")</f>
        <v>1</v>
      </c>
      <c r="AS56" t="b" cm="1">
        <f t="array" ref="AS56">_xlfn.IFS(RIGHT(Z56,3)="red",VALUE(TRIM(LEFT(Z56,3)))&lt;=$D$4,RIGHT(Z56,3)="een",VALUE(TRIM(LEFT(Z56,3)))&lt;=$D$5,RIGHT(Z56,3)="lue",VALUE(TRIM(LEFT(Z56,3)))&lt;=$D$6,Z56="",TRUE,TRUE,"")</f>
        <v>1</v>
      </c>
      <c r="AT56" t="b" cm="1">
        <f t="array" ref="AT56">_xlfn.IFS(RIGHT(AA56,3)="red",VALUE(TRIM(LEFT(AA56,3)))&lt;=$D$4,RIGHT(AA56,3)="een",VALUE(TRIM(LEFT(AA56,3)))&lt;=$D$5,RIGHT(AA56,3)="lue",VALUE(TRIM(LEFT(AA56,3)))&lt;=$D$6,AA56="",TRUE,TRUE,"")</f>
        <v>1</v>
      </c>
      <c r="AU56" t="b" cm="1">
        <f t="array" ref="AU56">_xlfn.IFS(RIGHT(AB56,3)="red",VALUE(TRIM(LEFT(AB56,3)))&lt;=$D$4,RIGHT(AB56,3)="een",VALUE(TRIM(LEFT(AB56,3)))&lt;=$D$5,RIGHT(AB56,3)="lue",VALUE(TRIM(LEFT(AB56,3)))&lt;=$D$6,AB56="",TRUE,TRUE,"")</f>
        <v>1</v>
      </c>
      <c r="AV56" t="b" cm="1">
        <f t="array" ref="AV56">_xlfn.IFS(RIGHT(AC56,3)="red",VALUE(TRIM(LEFT(AC56,3)))&lt;=$D$4,RIGHT(AC56,3)="een",VALUE(TRIM(LEFT(AC56,3)))&lt;=$D$5,RIGHT(AC56,3)="lue",VALUE(TRIM(LEFT(AC56,3)))&lt;=$D$6,AC56="",TRUE,TRUE,"")</f>
        <v>1</v>
      </c>
      <c r="AW56" t="b" cm="1">
        <f t="array" ref="AW56">_xlfn.IFS(RIGHT(AD56,3)="red",VALUE(TRIM(LEFT(AD56,3)))&lt;=$D$4,RIGHT(AD56,3)="een",VALUE(TRIM(LEFT(AD56,3)))&lt;=$D$5,RIGHT(AD56,3)="lue",VALUE(TRIM(LEFT(AD56,3)))&lt;=$D$6,AD56="",TRUE,TRUE,"")</f>
        <v>1</v>
      </c>
      <c r="AX56" t="b" cm="1">
        <f t="array" ref="AX56">_xlfn.IFS(RIGHT(AE56,3)="red",VALUE(TRIM(LEFT(AE56,3)))&lt;=$D$4,RIGHT(AE56,3)="een",VALUE(TRIM(LEFT(AE56,3)))&lt;=$D$5,RIGHT(AE56,3)="lue",VALUE(TRIM(LEFT(AE56,3)))&lt;=$D$6,AE56="",TRUE,TRUE,"")</f>
        <v>1</v>
      </c>
      <c r="AY56" t="b" cm="1">
        <f t="array" ref="AY56">_xlfn.IFS(RIGHT(AF56,3)="red",VALUE(TRIM(LEFT(AF56,3)))&lt;=$D$4,RIGHT(AF56,3)="een",VALUE(TRIM(LEFT(AF56,3)))&lt;=$D$5,RIGHT(AF56,3)="lue",VALUE(TRIM(LEFT(AF56,3)))&lt;=$D$6,AF56="",TRUE,TRUE,"")</f>
        <v>1</v>
      </c>
      <c r="AZ56" t="b" cm="1">
        <f t="array" ref="AZ56">_xlfn.IFS(RIGHT(AG56,3)="red",VALUE(TRIM(LEFT(AG56,3)))&lt;=$D$4,RIGHT(AG56,3)="een",VALUE(TRIM(LEFT(AG56,3)))&lt;=$D$5,RIGHT(AG56,3)="lue",VALUE(TRIM(LEFT(AG56,3)))&lt;=$D$6,AG56="",TRUE,TRUE,"")</f>
        <v>1</v>
      </c>
      <c r="BA56" t="b" cm="1">
        <f t="array" ref="BA56">_xlfn.IFS(RIGHT(AH56,3)="red",VALUE(TRIM(LEFT(AH56,3)))&lt;=$D$4,RIGHT(AH56,3)="een",VALUE(TRIM(LEFT(AH56,3)))&lt;=$D$5,RIGHT(AH56,3)="lue",VALUE(TRIM(LEFT(AH56,3)))&lt;=$D$6,AH56="",TRUE,TRUE,"")</f>
        <v>1</v>
      </c>
      <c r="BB56" s="1"/>
      <c r="BC56" cm="1">
        <f t="array" ref="BC56">IFERROR(_xlfn.IFS(RIGHT(Q56,3)="red",VALUE(TRIM(LEFT(Q56,3)))),0)</f>
        <v>0</v>
      </c>
      <c r="BD56" cm="1">
        <f t="array" ref="BD56">IFERROR(_xlfn.IFS(RIGHT(R56,3)="red",VALUE(TRIM(LEFT(R56,3)))),0)</f>
        <v>4</v>
      </c>
      <c r="BE56" cm="1">
        <f t="array" ref="BE56">IFERROR(_xlfn.IFS(RIGHT(S56,3)="red",VALUE(TRIM(LEFT(S56,3)))),0)</f>
        <v>0</v>
      </c>
      <c r="BF56" cm="1">
        <f t="array" ref="BF56">IFERROR(_xlfn.IFS(RIGHT(T56,3)="red",VALUE(TRIM(LEFT(T56,3)))),0)</f>
        <v>0</v>
      </c>
      <c r="BG56" cm="1">
        <f t="array" ref="BG56">IFERROR(_xlfn.IFS(RIGHT(U56,3)="red",VALUE(TRIM(LEFT(U56,3)))),0)</f>
        <v>0</v>
      </c>
      <c r="BH56" cm="1">
        <f t="array" ref="BH56">IFERROR(_xlfn.IFS(RIGHT(V56,3)="red",VALUE(TRIM(LEFT(V56,3)))),0)</f>
        <v>0</v>
      </c>
      <c r="BI56" cm="1">
        <f t="array" ref="BI56">IFERROR(_xlfn.IFS(RIGHT(W56,3)="red",VALUE(TRIM(LEFT(W56,3)))),0)</f>
        <v>0</v>
      </c>
      <c r="BJ56" cm="1">
        <f t="array" ref="BJ56">IFERROR(_xlfn.IFS(RIGHT(X56,3)="red",VALUE(TRIM(LEFT(X56,3)))),0)</f>
        <v>4</v>
      </c>
      <c r="BK56" cm="1">
        <f t="array" ref="BK56">IFERROR(_xlfn.IFS(RIGHT(Y56,3)="red",VALUE(TRIM(LEFT(Y56,3)))),0)</f>
        <v>0</v>
      </c>
      <c r="BL56" cm="1">
        <f t="array" ref="BL56">IFERROR(_xlfn.IFS(RIGHT(Z56,3)="red",VALUE(TRIM(LEFT(Z56,3)))),0)</f>
        <v>4</v>
      </c>
      <c r="BM56" cm="1">
        <f t="array" ref="BM56">IFERROR(_xlfn.IFS(RIGHT(AA56,3)="red",VALUE(TRIM(LEFT(AA56,3)))),0)</f>
        <v>0</v>
      </c>
      <c r="BN56" cm="1">
        <f t="array" ref="BN56">IFERROR(_xlfn.IFS(RIGHT(AB56,3)="red",VALUE(TRIM(LEFT(AB56,3)))),0)</f>
        <v>0</v>
      </c>
      <c r="BO56" cm="1">
        <f t="array" ref="BO56">IFERROR(_xlfn.IFS(RIGHT(AC56,3)="red",VALUE(TRIM(LEFT(AC56,3)))),0)</f>
        <v>0</v>
      </c>
      <c r="BP56" cm="1">
        <f t="array" ref="BP56">IFERROR(_xlfn.IFS(RIGHT(AD56,3)="red",VALUE(TRIM(LEFT(AD56,3)))),0)</f>
        <v>0</v>
      </c>
      <c r="BQ56" cm="1">
        <f t="array" ref="BQ56">IFERROR(_xlfn.IFS(RIGHT(AE56,3)="red",VALUE(TRIM(LEFT(AE56,3)))),0)</f>
        <v>2</v>
      </c>
      <c r="BR56" cm="1">
        <f t="array" ref="BR56">IFERROR(_xlfn.IFS(RIGHT(AF56,3)="red",VALUE(TRIM(LEFT(AF56,3)))),0)</f>
        <v>0</v>
      </c>
      <c r="BS56" cm="1">
        <f t="array" ref="BS56">IFERROR(_xlfn.IFS(RIGHT(AG56,3)="red",VALUE(TRIM(LEFT(AG56,3)))),0)</f>
        <v>0</v>
      </c>
      <c r="BT56" cm="1">
        <f t="array" ref="BT56">IFERROR(_xlfn.IFS(RIGHT(AH56,3)="red",VALUE(TRIM(LEFT(AH56,3)))),0)</f>
        <v>0</v>
      </c>
      <c r="BU56" s="1"/>
      <c r="BV56" cm="1">
        <f t="array" ref="BV56">IFERROR(_xlfn.IFS(RIGHT(Q56,3)="een",VALUE(TRIM(LEFT(Q56,3)))),0)</f>
        <v>11</v>
      </c>
      <c r="BW56" cm="1">
        <f t="array" ref="BW56">IFERROR(_xlfn.IFS(RIGHT(R56,3)="een",VALUE(TRIM(LEFT(R56,3)))),0)</f>
        <v>0</v>
      </c>
      <c r="BX56" cm="1">
        <f t="array" ref="BX56">IFERROR(_xlfn.IFS(RIGHT(S56,3)="een",VALUE(TRIM(LEFT(S56,3)))),0)</f>
        <v>0</v>
      </c>
      <c r="BY56" cm="1">
        <f t="array" ref="BY56">IFERROR(_xlfn.IFS(RIGHT(T56,3)="een",VALUE(TRIM(LEFT(T56,3)))),0)</f>
        <v>0</v>
      </c>
      <c r="BZ56" cm="1">
        <f t="array" ref="BZ56">IFERROR(_xlfn.IFS(RIGHT(U56,3)="een",VALUE(TRIM(LEFT(U56,3)))),0)</f>
        <v>7</v>
      </c>
      <c r="CA56" cm="1">
        <f t="array" ref="CA56">IFERROR(_xlfn.IFS(RIGHT(V56,3)="een",VALUE(TRIM(LEFT(V56,3)))),0)</f>
        <v>0</v>
      </c>
      <c r="CB56" cm="1">
        <f t="array" ref="CB56">IFERROR(_xlfn.IFS(RIGHT(W56,3)="een",VALUE(TRIM(LEFT(W56,3)))),0)</f>
        <v>0</v>
      </c>
      <c r="CC56" cm="1">
        <f t="array" ref="CC56">IFERROR(_xlfn.IFS(RIGHT(X56,3)="een",VALUE(TRIM(LEFT(X56,3)))),0)</f>
        <v>0</v>
      </c>
      <c r="CD56" cm="1">
        <f t="array" ref="CD56">IFERROR(_xlfn.IFS(RIGHT(Y56,3)="een",VALUE(TRIM(LEFT(Y56,3)))),0)</f>
        <v>0</v>
      </c>
      <c r="CE56" cm="1">
        <f t="array" ref="CE56">IFERROR(_xlfn.IFS(RIGHT(Z56,3)="een",VALUE(TRIM(LEFT(Z56,3)))),0)</f>
        <v>0</v>
      </c>
      <c r="CF56" cm="1">
        <f t="array" ref="CF56">IFERROR(_xlfn.IFS(RIGHT(AA56,3)="een",VALUE(TRIM(LEFT(AA56,3)))),0)</f>
        <v>0</v>
      </c>
      <c r="CG56" cm="1">
        <f t="array" ref="CG56">IFERROR(_xlfn.IFS(RIGHT(AB56,3)="een",VALUE(TRIM(LEFT(AB56,3)))),0)</f>
        <v>2</v>
      </c>
      <c r="CH56" cm="1">
        <f t="array" ref="CH56">IFERROR(_xlfn.IFS(RIGHT(AC56,3)="een",VALUE(TRIM(LEFT(AC56,3)))),0)</f>
        <v>9</v>
      </c>
      <c r="CI56" cm="1">
        <f t="array" ref="CI56">IFERROR(_xlfn.IFS(RIGHT(AD56,3)="een",VALUE(TRIM(LEFT(AD56,3)))),0)</f>
        <v>0</v>
      </c>
      <c r="CJ56" cm="1">
        <f t="array" ref="CJ56">IFERROR(_xlfn.IFS(RIGHT(AE56,3)="een",VALUE(TRIM(LEFT(AE56,3)))),0)</f>
        <v>0</v>
      </c>
      <c r="CK56" cm="1">
        <f t="array" ref="CK56">IFERROR(_xlfn.IFS(RIGHT(AF56,3)="een",VALUE(TRIM(LEFT(AF56,3)))),0)</f>
        <v>0</v>
      </c>
      <c r="CL56" cm="1">
        <f t="array" ref="CL56">IFERROR(_xlfn.IFS(RIGHT(AG56,3)="een",VALUE(TRIM(LEFT(AG56,3)))),0)</f>
        <v>0</v>
      </c>
      <c r="CM56" cm="1">
        <f t="array" ref="CM56">IFERROR(_xlfn.IFS(RIGHT(AH56,3)="een",VALUE(TRIM(LEFT(AH56,3)))),0)</f>
        <v>0</v>
      </c>
      <c r="CN56" s="1"/>
      <c r="CO56" cm="1">
        <f t="array" ref="CO56">IFERROR(_xlfn.IFS(RIGHT(Q56,3)="lue",VALUE(TRIM(LEFT(Q56,3)))),0)</f>
        <v>0</v>
      </c>
      <c r="CP56" cm="1">
        <f t="array" ref="CP56">IFERROR(_xlfn.IFS(RIGHT(R56,3)="lue",VALUE(TRIM(LEFT(R56,3)))),0)</f>
        <v>0</v>
      </c>
      <c r="CQ56" cm="1">
        <f t="array" ref="CQ56">IFERROR(_xlfn.IFS(RIGHT(S56,3)="lue",VALUE(TRIM(LEFT(S56,3)))),0)</f>
        <v>9</v>
      </c>
      <c r="CR56" cm="1">
        <f t="array" ref="CR56">IFERROR(_xlfn.IFS(RIGHT(T56,3)="lue",VALUE(TRIM(LEFT(T56,3)))),0)</f>
        <v>1</v>
      </c>
      <c r="CS56" cm="1">
        <f t="array" ref="CS56">IFERROR(_xlfn.IFS(RIGHT(U56,3)="lue",VALUE(TRIM(LEFT(U56,3)))),0)</f>
        <v>0</v>
      </c>
      <c r="CT56" cm="1">
        <f t="array" ref="CT56">IFERROR(_xlfn.IFS(RIGHT(V56,3)="lue",VALUE(TRIM(LEFT(V56,3)))),0)</f>
        <v>0</v>
      </c>
      <c r="CU56" cm="1">
        <f t="array" ref="CU56">IFERROR(_xlfn.IFS(RIGHT(W56,3)="lue",VALUE(TRIM(LEFT(W56,3)))),0)</f>
        <v>4</v>
      </c>
      <c r="CV56" cm="1">
        <f t="array" ref="CV56">IFERROR(_xlfn.IFS(RIGHT(X56,3)="lue",VALUE(TRIM(LEFT(X56,3)))),0)</f>
        <v>0</v>
      </c>
      <c r="CW56" cm="1">
        <f t="array" ref="CW56">IFERROR(_xlfn.IFS(RIGHT(Y56,3)="lue",VALUE(TRIM(LEFT(Y56,3)))),0)</f>
        <v>0</v>
      </c>
      <c r="CX56" cm="1">
        <f t="array" ref="CX56">IFERROR(_xlfn.IFS(RIGHT(Z56,3)="lue",VALUE(TRIM(LEFT(Z56,3)))),0)</f>
        <v>0</v>
      </c>
      <c r="CY56" cm="1">
        <f t="array" ref="CY56">IFERROR(_xlfn.IFS(RIGHT(AA56,3)="lue",VALUE(TRIM(LEFT(AA56,3)))),0)</f>
        <v>4</v>
      </c>
      <c r="CZ56" cm="1">
        <f t="array" ref="CZ56">IFERROR(_xlfn.IFS(RIGHT(AB56,3)="lue",VALUE(TRIM(LEFT(AB56,3)))),0)</f>
        <v>0</v>
      </c>
      <c r="DA56" cm="1">
        <f t="array" ref="DA56">IFERROR(_xlfn.IFS(RIGHT(AC56,3)="lue",VALUE(TRIM(LEFT(AC56,3)))),0)</f>
        <v>0</v>
      </c>
      <c r="DB56" cm="1">
        <f t="array" ref="DB56">IFERROR(_xlfn.IFS(RIGHT(AD56,3)="lue",VALUE(TRIM(LEFT(AD56,3)))),0)</f>
        <v>2</v>
      </c>
      <c r="DC56" cm="1">
        <f t="array" ref="DC56">IFERROR(_xlfn.IFS(RIGHT(AE56,3)="lue",VALUE(TRIM(LEFT(AE56,3)))),0)</f>
        <v>0</v>
      </c>
      <c r="DD56" cm="1">
        <f t="array" ref="DD56">IFERROR(_xlfn.IFS(RIGHT(AF56,3)="lue",VALUE(TRIM(LEFT(AF56,3)))),0)</f>
        <v>0</v>
      </c>
      <c r="DE56" cm="1">
        <f t="array" ref="DE56">IFERROR(_xlfn.IFS(RIGHT(AG56,3)="lue",VALUE(TRIM(LEFT(AG56,3)))),0)</f>
        <v>0</v>
      </c>
      <c r="DF56" cm="1">
        <f t="array" ref="DF56">IFERROR(_xlfn.IFS(RIGHT(AH56,3)="lue",VALUE(TRIM(LEFT(AH56,3)))),0)</f>
        <v>0</v>
      </c>
    </row>
    <row r="57" spans="2:110">
      <c r="B57" s="2" t="s">
        <v>51</v>
      </c>
      <c r="C57">
        <f>VALUE(TRIM(SUBSTITUTE(_xlfn.TEXTBEFORE(B57,":"),"Game","")))</f>
        <v>49</v>
      </c>
      <c r="D57" cm="1">
        <f t="array" ref="D57">SUM(--AJ57:BA57)</f>
        <v>18</v>
      </c>
      <c r="E57" t="b">
        <f>D57=$K$4</f>
        <v>1</v>
      </c>
      <c r="F57">
        <f>MAX(BC57:BT57)</f>
        <v>3</v>
      </c>
      <c r="G57">
        <f>MAX(BV57:CM57)</f>
        <v>11</v>
      </c>
      <c r="H57">
        <f>MAX(CO57:DF57)</f>
        <v>6</v>
      </c>
      <c r="I57">
        <f>PRODUCT(F57:H57)</f>
        <v>198</v>
      </c>
      <c r="J57" t="str" cm="1">
        <f t="array" ref="J57:M57">_xlfn.TEXTSPLIT(_xlfn.TEXTAFTER(B57,":"),";")</f>
        <v xml:space="preserve"> 10 green, 6 blue</v>
      </c>
      <c r="K57" t="str">
        <v xml:space="preserve"> 2 blue, 5 green, 1 red</v>
      </c>
      <c r="L57" t="str">
        <v xml:space="preserve"> 5 green, 4 blue</v>
      </c>
      <c r="M57" t="str">
        <v xml:space="preserve"> 11 green, 3 red, 3 blue</v>
      </c>
      <c r="P57" s="1"/>
      <c r="Q57" t="str" cm="1">
        <f t="array" ref="Q57:R57">IFERROR(_xlfn.TEXTSPLIT(J57,","),"")</f>
        <v xml:space="preserve"> 10 green</v>
      </c>
      <c r="R57" t="str">
        <v xml:space="preserve"> 6 blue</v>
      </c>
      <c r="T57" t="str" cm="1">
        <f t="array" ref="T57:V57">IFERROR(_xlfn.TEXTSPLIT(K57,","),"")</f>
        <v xml:space="preserve"> 2 blue</v>
      </c>
      <c r="U57" t="str">
        <v xml:space="preserve"> 5 green</v>
      </c>
      <c r="V57" t="str">
        <v xml:space="preserve"> 1 red</v>
      </c>
      <c r="W57" t="str" cm="1">
        <f t="array" ref="W57:X57">IFERROR(_xlfn.TEXTSPLIT(L57,","),"")</f>
        <v xml:space="preserve"> 5 green</v>
      </c>
      <c r="X57" t="str">
        <v xml:space="preserve"> 4 blue</v>
      </c>
      <c r="Z57" t="str" cm="1">
        <f t="array" ref="Z57:AB57">IFERROR(_xlfn.TEXTSPLIT(M57,","),"")</f>
        <v xml:space="preserve"> 11 green</v>
      </c>
      <c r="AA57" t="str">
        <v xml:space="preserve"> 3 red</v>
      </c>
      <c r="AB57" t="str">
        <v xml:space="preserve"> 3 blue</v>
      </c>
      <c r="AC57" t="str" cm="1">
        <f t="array" ref="AC57">IFERROR(_xlfn.TEXTSPLIT(N57,","),"")</f>
        <v/>
      </c>
      <c r="AF57" t="str" cm="1">
        <f t="array" ref="AF57">IFERROR(_xlfn.TEXTSPLIT(O57,","),"")</f>
        <v/>
      </c>
      <c r="AI57" s="1"/>
      <c r="AJ57" t="b" cm="1">
        <f t="array" ref="AJ57">_xlfn.IFS(RIGHT(Q57,3)="red",VALUE(TRIM(LEFT(Q57,3)))&lt;=$D$4,RIGHT(Q57,3)="een",VALUE(TRIM(LEFT(Q57,3)))&lt;=$D$5,RIGHT(Q57,3)="lue",VALUE(TRIM(LEFT(Q57,3)))&lt;=$D$6,Q57="",TRUE,TRUE,"")</f>
        <v>1</v>
      </c>
      <c r="AK57" t="b" cm="1">
        <f t="array" ref="AK57">_xlfn.IFS(RIGHT(R57,3)="red",VALUE(TRIM(LEFT(R57,3)))&lt;=$D$4,RIGHT(R57,3)="een",VALUE(TRIM(LEFT(R57,3)))&lt;=$D$5,RIGHT(R57,3)="lue",VALUE(TRIM(LEFT(R57,3)))&lt;=$D$6,R57="",TRUE,TRUE,"")</f>
        <v>1</v>
      </c>
      <c r="AL57" t="b" cm="1">
        <f t="array" ref="AL57">_xlfn.IFS(RIGHT(S57,3)="red",VALUE(TRIM(LEFT(S57,3)))&lt;=$D$4,RIGHT(S57,3)="een",VALUE(TRIM(LEFT(S57,3)))&lt;=$D$5,RIGHT(S57,3)="lue",VALUE(TRIM(LEFT(S57,3)))&lt;=$D$6,S57="",TRUE,TRUE,"")</f>
        <v>1</v>
      </c>
      <c r="AM57" t="b" cm="1">
        <f t="array" ref="AM57">_xlfn.IFS(RIGHT(T57,3)="red",VALUE(TRIM(LEFT(T57,3)))&lt;=$D$4,RIGHT(T57,3)="een",VALUE(TRIM(LEFT(T57,3)))&lt;=$D$5,RIGHT(T57,3)="lue",VALUE(TRIM(LEFT(T57,3)))&lt;=$D$6,T57="",TRUE,TRUE,"")</f>
        <v>1</v>
      </c>
      <c r="AN57" t="b" cm="1">
        <f t="array" ref="AN57">_xlfn.IFS(RIGHT(U57,3)="red",VALUE(TRIM(LEFT(U57,3)))&lt;=$D$4,RIGHT(U57,3)="een",VALUE(TRIM(LEFT(U57,3)))&lt;=$D$5,RIGHT(U57,3)="lue",VALUE(TRIM(LEFT(U57,3)))&lt;=$D$6,U57="",TRUE,TRUE,"")</f>
        <v>1</v>
      </c>
      <c r="AO57" t="b" cm="1">
        <f t="array" ref="AO57">_xlfn.IFS(RIGHT(V57,3)="red",VALUE(TRIM(LEFT(V57,3)))&lt;=$D$4,RIGHT(V57,3)="een",VALUE(TRIM(LEFT(V57,3)))&lt;=$D$5,RIGHT(V57,3)="lue",VALUE(TRIM(LEFT(V57,3)))&lt;=$D$6,V57="",TRUE,TRUE,"")</f>
        <v>1</v>
      </c>
      <c r="AP57" t="b" cm="1">
        <f t="array" ref="AP57">_xlfn.IFS(RIGHT(W57,3)="red",VALUE(TRIM(LEFT(W57,3)))&lt;=$D$4,RIGHT(W57,3)="een",VALUE(TRIM(LEFT(W57,3)))&lt;=$D$5,RIGHT(W57,3)="lue",VALUE(TRIM(LEFT(W57,3)))&lt;=$D$6,W57="",TRUE,TRUE,"")</f>
        <v>1</v>
      </c>
      <c r="AQ57" t="b" cm="1">
        <f t="array" ref="AQ57">_xlfn.IFS(RIGHT(X57,3)="red",VALUE(TRIM(LEFT(X57,3)))&lt;=$D$4,RIGHT(X57,3)="een",VALUE(TRIM(LEFT(X57,3)))&lt;=$D$5,RIGHT(X57,3)="lue",VALUE(TRIM(LEFT(X57,3)))&lt;=$D$6,X57="",TRUE,TRUE,"")</f>
        <v>1</v>
      </c>
      <c r="AR57" t="b" cm="1">
        <f t="array" ref="AR57">_xlfn.IFS(RIGHT(Y57,3)="red",VALUE(TRIM(LEFT(Y57,3)))&lt;=$D$4,RIGHT(Y57,3)="een",VALUE(TRIM(LEFT(Y57,3)))&lt;=$D$5,RIGHT(Y57,3)="lue",VALUE(TRIM(LEFT(Y57,3)))&lt;=$D$6,Y57="",TRUE,TRUE,"")</f>
        <v>1</v>
      </c>
      <c r="AS57" t="b" cm="1">
        <f t="array" ref="AS57">_xlfn.IFS(RIGHT(Z57,3)="red",VALUE(TRIM(LEFT(Z57,3)))&lt;=$D$4,RIGHT(Z57,3)="een",VALUE(TRIM(LEFT(Z57,3)))&lt;=$D$5,RIGHT(Z57,3)="lue",VALUE(TRIM(LEFT(Z57,3)))&lt;=$D$6,Z57="",TRUE,TRUE,"")</f>
        <v>1</v>
      </c>
      <c r="AT57" t="b" cm="1">
        <f t="array" ref="AT57">_xlfn.IFS(RIGHT(AA57,3)="red",VALUE(TRIM(LEFT(AA57,3)))&lt;=$D$4,RIGHT(AA57,3)="een",VALUE(TRIM(LEFT(AA57,3)))&lt;=$D$5,RIGHT(AA57,3)="lue",VALUE(TRIM(LEFT(AA57,3)))&lt;=$D$6,AA57="",TRUE,TRUE,"")</f>
        <v>1</v>
      </c>
      <c r="AU57" t="b" cm="1">
        <f t="array" ref="AU57">_xlfn.IFS(RIGHT(AB57,3)="red",VALUE(TRIM(LEFT(AB57,3)))&lt;=$D$4,RIGHT(AB57,3)="een",VALUE(TRIM(LEFT(AB57,3)))&lt;=$D$5,RIGHT(AB57,3)="lue",VALUE(TRIM(LEFT(AB57,3)))&lt;=$D$6,AB57="",TRUE,TRUE,"")</f>
        <v>1</v>
      </c>
      <c r="AV57" t="b" cm="1">
        <f t="array" ref="AV57">_xlfn.IFS(RIGHT(AC57,3)="red",VALUE(TRIM(LEFT(AC57,3)))&lt;=$D$4,RIGHT(AC57,3)="een",VALUE(TRIM(LEFT(AC57,3)))&lt;=$D$5,RIGHT(AC57,3)="lue",VALUE(TRIM(LEFT(AC57,3)))&lt;=$D$6,AC57="",TRUE,TRUE,"")</f>
        <v>1</v>
      </c>
      <c r="AW57" t="b" cm="1">
        <f t="array" ref="AW57">_xlfn.IFS(RIGHT(AD57,3)="red",VALUE(TRIM(LEFT(AD57,3)))&lt;=$D$4,RIGHT(AD57,3)="een",VALUE(TRIM(LEFT(AD57,3)))&lt;=$D$5,RIGHT(AD57,3)="lue",VALUE(TRIM(LEFT(AD57,3)))&lt;=$D$6,AD57="",TRUE,TRUE,"")</f>
        <v>1</v>
      </c>
      <c r="AX57" t="b" cm="1">
        <f t="array" ref="AX57">_xlfn.IFS(RIGHT(AE57,3)="red",VALUE(TRIM(LEFT(AE57,3)))&lt;=$D$4,RIGHT(AE57,3)="een",VALUE(TRIM(LEFT(AE57,3)))&lt;=$D$5,RIGHT(AE57,3)="lue",VALUE(TRIM(LEFT(AE57,3)))&lt;=$D$6,AE57="",TRUE,TRUE,"")</f>
        <v>1</v>
      </c>
      <c r="AY57" t="b" cm="1">
        <f t="array" ref="AY57">_xlfn.IFS(RIGHT(AF57,3)="red",VALUE(TRIM(LEFT(AF57,3)))&lt;=$D$4,RIGHT(AF57,3)="een",VALUE(TRIM(LEFT(AF57,3)))&lt;=$D$5,RIGHT(AF57,3)="lue",VALUE(TRIM(LEFT(AF57,3)))&lt;=$D$6,AF57="",TRUE,TRUE,"")</f>
        <v>1</v>
      </c>
      <c r="AZ57" t="b" cm="1">
        <f t="array" ref="AZ57">_xlfn.IFS(RIGHT(AG57,3)="red",VALUE(TRIM(LEFT(AG57,3)))&lt;=$D$4,RIGHT(AG57,3)="een",VALUE(TRIM(LEFT(AG57,3)))&lt;=$D$5,RIGHT(AG57,3)="lue",VALUE(TRIM(LEFT(AG57,3)))&lt;=$D$6,AG57="",TRUE,TRUE,"")</f>
        <v>1</v>
      </c>
      <c r="BA57" t="b" cm="1">
        <f t="array" ref="BA57">_xlfn.IFS(RIGHT(AH57,3)="red",VALUE(TRIM(LEFT(AH57,3)))&lt;=$D$4,RIGHT(AH57,3)="een",VALUE(TRIM(LEFT(AH57,3)))&lt;=$D$5,RIGHT(AH57,3)="lue",VALUE(TRIM(LEFT(AH57,3)))&lt;=$D$6,AH57="",TRUE,TRUE,"")</f>
        <v>1</v>
      </c>
      <c r="BB57" s="1"/>
      <c r="BC57" cm="1">
        <f t="array" ref="BC57">IFERROR(_xlfn.IFS(RIGHT(Q57,3)="red",VALUE(TRIM(LEFT(Q57,3)))),0)</f>
        <v>0</v>
      </c>
      <c r="BD57" cm="1">
        <f t="array" ref="BD57">IFERROR(_xlfn.IFS(RIGHT(R57,3)="red",VALUE(TRIM(LEFT(R57,3)))),0)</f>
        <v>0</v>
      </c>
      <c r="BE57" cm="1">
        <f t="array" ref="BE57">IFERROR(_xlfn.IFS(RIGHT(S57,3)="red",VALUE(TRIM(LEFT(S57,3)))),0)</f>
        <v>0</v>
      </c>
      <c r="BF57" cm="1">
        <f t="array" ref="BF57">IFERROR(_xlfn.IFS(RIGHT(T57,3)="red",VALUE(TRIM(LEFT(T57,3)))),0)</f>
        <v>0</v>
      </c>
      <c r="BG57" cm="1">
        <f t="array" ref="BG57">IFERROR(_xlfn.IFS(RIGHT(U57,3)="red",VALUE(TRIM(LEFT(U57,3)))),0)</f>
        <v>0</v>
      </c>
      <c r="BH57" cm="1">
        <f t="array" ref="BH57">IFERROR(_xlfn.IFS(RIGHT(V57,3)="red",VALUE(TRIM(LEFT(V57,3)))),0)</f>
        <v>1</v>
      </c>
      <c r="BI57" cm="1">
        <f t="array" ref="BI57">IFERROR(_xlfn.IFS(RIGHT(W57,3)="red",VALUE(TRIM(LEFT(W57,3)))),0)</f>
        <v>0</v>
      </c>
      <c r="BJ57" cm="1">
        <f t="array" ref="BJ57">IFERROR(_xlfn.IFS(RIGHT(X57,3)="red",VALUE(TRIM(LEFT(X57,3)))),0)</f>
        <v>0</v>
      </c>
      <c r="BK57" cm="1">
        <f t="array" ref="BK57">IFERROR(_xlfn.IFS(RIGHT(Y57,3)="red",VALUE(TRIM(LEFT(Y57,3)))),0)</f>
        <v>0</v>
      </c>
      <c r="BL57" cm="1">
        <f t="array" ref="BL57">IFERROR(_xlfn.IFS(RIGHT(Z57,3)="red",VALUE(TRIM(LEFT(Z57,3)))),0)</f>
        <v>0</v>
      </c>
      <c r="BM57" cm="1">
        <f t="array" ref="BM57">IFERROR(_xlfn.IFS(RIGHT(AA57,3)="red",VALUE(TRIM(LEFT(AA57,3)))),0)</f>
        <v>3</v>
      </c>
      <c r="BN57" cm="1">
        <f t="array" ref="BN57">IFERROR(_xlfn.IFS(RIGHT(AB57,3)="red",VALUE(TRIM(LEFT(AB57,3)))),0)</f>
        <v>0</v>
      </c>
      <c r="BO57" cm="1">
        <f t="array" ref="BO57">IFERROR(_xlfn.IFS(RIGHT(AC57,3)="red",VALUE(TRIM(LEFT(AC57,3)))),0)</f>
        <v>0</v>
      </c>
      <c r="BP57" cm="1">
        <f t="array" ref="BP57">IFERROR(_xlfn.IFS(RIGHT(AD57,3)="red",VALUE(TRIM(LEFT(AD57,3)))),0)</f>
        <v>0</v>
      </c>
      <c r="BQ57" cm="1">
        <f t="array" ref="BQ57">IFERROR(_xlfn.IFS(RIGHT(AE57,3)="red",VALUE(TRIM(LEFT(AE57,3)))),0)</f>
        <v>0</v>
      </c>
      <c r="BR57" cm="1">
        <f t="array" ref="BR57">IFERROR(_xlfn.IFS(RIGHT(AF57,3)="red",VALUE(TRIM(LEFT(AF57,3)))),0)</f>
        <v>0</v>
      </c>
      <c r="BS57" cm="1">
        <f t="array" ref="BS57">IFERROR(_xlfn.IFS(RIGHT(AG57,3)="red",VALUE(TRIM(LEFT(AG57,3)))),0)</f>
        <v>0</v>
      </c>
      <c r="BT57" cm="1">
        <f t="array" ref="BT57">IFERROR(_xlfn.IFS(RIGHT(AH57,3)="red",VALUE(TRIM(LEFT(AH57,3)))),0)</f>
        <v>0</v>
      </c>
      <c r="BU57" s="1"/>
      <c r="BV57" cm="1">
        <f t="array" ref="BV57">IFERROR(_xlfn.IFS(RIGHT(Q57,3)="een",VALUE(TRIM(LEFT(Q57,3)))),0)</f>
        <v>10</v>
      </c>
      <c r="BW57" cm="1">
        <f t="array" ref="BW57">IFERROR(_xlfn.IFS(RIGHT(R57,3)="een",VALUE(TRIM(LEFT(R57,3)))),0)</f>
        <v>0</v>
      </c>
      <c r="BX57" cm="1">
        <f t="array" ref="BX57">IFERROR(_xlfn.IFS(RIGHT(S57,3)="een",VALUE(TRIM(LEFT(S57,3)))),0)</f>
        <v>0</v>
      </c>
      <c r="BY57" cm="1">
        <f t="array" ref="BY57">IFERROR(_xlfn.IFS(RIGHT(T57,3)="een",VALUE(TRIM(LEFT(T57,3)))),0)</f>
        <v>0</v>
      </c>
      <c r="BZ57" cm="1">
        <f t="array" ref="BZ57">IFERROR(_xlfn.IFS(RIGHT(U57,3)="een",VALUE(TRIM(LEFT(U57,3)))),0)</f>
        <v>5</v>
      </c>
      <c r="CA57" cm="1">
        <f t="array" ref="CA57">IFERROR(_xlfn.IFS(RIGHT(V57,3)="een",VALUE(TRIM(LEFT(V57,3)))),0)</f>
        <v>0</v>
      </c>
      <c r="CB57" cm="1">
        <f t="array" ref="CB57">IFERROR(_xlfn.IFS(RIGHT(W57,3)="een",VALUE(TRIM(LEFT(W57,3)))),0)</f>
        <v>5</v>
      </c>
      <c r="CC57" cm="1">
        <f t="array" ref="CC57">IFERROR(_xlfn.IFS(RIGHT(X57,3)="een",VALUE(TRIM(LEFT(X57,3)))),0)</f>
        <v>0</v>
      </c>
      <c r="CD57" cm="1">
        <f t="array" ref="CD57">IFERROR(_xlfn.IFS(RIGHT(Y57,3)="een",VALUE(TRIM(LEFT(Y57,3)))),0)</f>
        <v>0</v>
      </c>
      <c r="CE57" cm="1">
        <f t="array" ref="CE57">IFERROR(_xlfn.IFS(RIGHT(Z57,3)="een",VALUE(TRIM(LEFT(Z57,3)))),0)</f>
        <v>11</v>
      </c>
      <c r="CF57" cm="1">
        <f t="array" ref="CF57">IFERROR(_xlfn.IFS(RIGHT(AA57,3)="een",VALUE(TRIM(LEFT(AA57,3)))),0)</f>
        <v>0</v>
      </c>
      <c r="CG57" cm="1">
        <f t="array" ref="CG57">IFERROR(_xlfn.IFS(RIGHT(AB57,3)="een",VALUE(TRIM(LEFT(AB57,3)))),0)</f>
        <v>0</v>
      </c>
      <c r="CH57" cm="1">
        <f t="array" ref="CH57">IFERROR(_xlfn.IFS(RIGHT(AC57,3)="een",VALUE(TRIM(LEFT(AC57,3)))),0)</f>
        <v>0</v>
      </c>
      <c r="CI57" cm="1">
        <f t="array" ref="CI57">IFERROR(_xlfn.IFS(RIGHT(AD57,3)="een",VALUE(TRIM(LEFT(AD57,3)))),0)</f>
        <v>0</v>
      </c>
      <c r="CJ57" cm="1">
        <f t="array" ref="CJ57">IFERROR(_xlfn.IFS(RIGHT(AE57,3)="een",VALUE(TRIM(LEFT(AE57,3)))),0)</f>
        <v>0</v>
      </c>
      <c r="CK57" cm="1">
        <f t="array" ref="CK57">IFERROR(_xlfn.IFS(RIGHT(AF57,3)="een",VALUE(TRIM(LEFT(AF57,3)))),0)</f>
        <v>0</v>
      </c>
      <c r="CL57" cm="1">
        <f t="array" ref="CL57">IFERROR(_xlfn.IFS(RIGHT(AG57,3)="een",VALUE(TRIM(LEFT(AG57,3)))),0)</f>
        <v>0</v>
      </c>
      <c r="CM57" cm="1">
        <f t="array" ref="CM57">IFERROR(_xlfn.IFS(RIGHT(AH57,3)="een",VALUE(TRIM(LEFT(AH57,3)))),0)</f>
        <v>0</v>
      </c>
      <c r="CN57" s="1"/>
      <c r="CO57" cm="1">
        <f t="array" ref="CO57">IFERROR(_xlfn.IFS(RIGHT(Q57,3)="lue",VALUE(TRIM(LEFT(Q57,3)))),0)</f>
        <v>0</v>
      </c>
      <c r="CP57" cm="1">
        <f t="array" ref="CP57">IFERROR(_xlfn.IFS(RIGHT(R57,3)="lue",VALUE(TRIM(LEFT(R57,3)))),0)</f>
        <v>6</v>
      </c>
      <c r="CQ57" cm="1">
        <f t="array" ref="CQ57">IFERROR(_xlfn.IFS(RIGHT(S57,3)="lue",VALUE(TRIM(LEFT(S57,3)))),0)</f>
        <v>0</v>
      </c>
      <c r="CR57" cm="1">
        <f t="array" ref="CR57">IFERROR(_xlfn.IFS(RIGHT(T57,3)="lue",VALUE(TRIM(LEFT(T57,3)))),0)</f>
        <v>2</v>
      </c>
      <c r="CS57" cm="1">
        <f t="array" ref="CS57">IFERROR(_xlfn.IFS(RIGHT(U57,3)="lue",VALUE(TRIM(LEFT(U57,3)))),0)</f>
        <v>0</v>
      </c>
      <c r="CT57" cm="1">
        <f t="array" ref="CT57">IFERROR(_xlfn.IFS(RIGHT(V57,3)="lue",VALUE(TRIM(LEFT(V57,3)))),0)</f>
        <v>0</v>
      </c>
      <c r="CU57" cm="1">
        <f t="array" ref="CU57">IFERROR(_xlfn.IFS(RIGHT(W57,3)="lue",VALUE(TRIM(LEFT(W57,3)))),0)</f>
        <v>0</v>
      </c>
      <c r="CV57" cm="1">
        <f t="array" ref="CV57">IFERROR(_xlfn.IFS(RIGHT(X57,3)="lue",VALUE(TRIM(LEFT(X57,3)))),0)</f>
        <v>4</v>
      </c>
      <c r="CW57" cm="1">
        <f t="array" ref="CW57">IFERROR(_xlfn.IFS(RIGHT(Y57,3)="lue",VALUE(TRIM(LEFT(Y57,3)))),0)</f>
        <v>0</v>
      </c>
      <c r="CX57" cm="1">
        <f t="array" ref="CX57">IFERROR(_xlfn.IFS(RIGHT(Z57,3)="lue",VALUE(TRIM(LEFT(Z57,3)))),0)</f>
        <v>0</v>
      </c>
      <c r="CY57" cm="1">
        <f t="array" ref="CY57">IFERROR(_xlfn.IFS(RIGHT(AA57,3)="lue",VALUE(TRIM(LEFT(AA57,3)))),0)</f>
        <v>0</v>
      </c>
      <c r="CZ57" cm="1">
        <f t="array" ref="CZ57">IFERROR(_xlfn.IFS(RIGHT(AB57,3)="lue",VALUE(TRIM(LEFT(AB57,3)))),0)</f>
        <v>3</v>
      </c>
      <c r="DA57" cm="1">
        <f t="array" ref="DA57">IFERROR(_xlfn.IFS(RIGHT(AC57,3)="lue",VALUE(TRIM(LEFT(AC57,3)))),0)</f>
        <v>0</v>
      </c>
      <c r="DB57" cm="1">
        <f t="array" ref="DB57">IFERROR(_xlfn.IFS(RIGHT(AD57,3)="lue",VALUE(TRIM(LEFT(AD57,3)))),0)</f>
        <v>0</v>
      </c>
      <c r="DC57" cm="1">
        <f t="array" ref="DC57">IFERROR(_xlfn.IFS(RIGHT(AE57,3)="lue",VALUE(TRIM(LEFT(AE57,3)))),0)</f>
        <v>0</v>
      </c>
      <c r="DD57" cm="1">
        <f t="array" ref="DD57">IFERROR(_xlfn.IFS(RIGHT(AF57,3)="lue",VALUE(TRIM(LEFT(AF57,3)))),0)</f>
        <v>0</v>
      </c>
      <c r="DE57" cm="1">
        <f t="array" ref="DE57">IFERROR(_xlfn.IFS(RIGHT(AG57,3)="lue",VALUE(TRIM(LEFT(AG57,3)))),0)</f>
        <v>0</v>
      </c>
      <c r="DF57" cm="1">
        <f t="array" ref="DF57">IFERROR(_xlfn.IFS(RIGHT(AH57,3)="lue",VALUE(TRIM(LEFT(AH57,3)))),0)</f>
        <v>0</v>
      </c>
    </row>
    <row r="58" spans="2:110">
      <c r="B58" s="2" t="s">
        <v>50</v>
      </c>
      <c r="C58">
        <f>VALUE(TRIM(SUBSTITUTE(_xlfn.TEXTBEFORE(B58,":"),"Game","")))</f>
        <v>50</v>
      </c>
      <c r="D58" cm="1">
        <f t="array" ref="D58">SUM(--AJ58:BA58)</f>
        <v>15</v>
      </c>
      <c r="E58" t="b">
        <f>D58=$K$4</f>
        <v>0</v>
      </c>
      <c r="F58">
        <f>MAX(BC58:BT58)</f>
        <v>2</v>
      </c>
      <c r="G58">
        <f>MAX(BV58:CM58)</f>
        <v>17</v>
      </c>
      <c r="H58">
        <f>MAX(CO58:DF58)</f>
        <v>7</v>
      </c>
      <c r="I58">
        <f>PRODUCT(F58:H58)</f>
        <v>238</v>
      </c>
      <c r="J58" t="str" cm="1">
        <f t="array" ref="J58:O58">_xlfn.TEXTSPLIT(_xlfn.TEXTAFTER(B58,":"),";")</f>
        <v xml:space="preserve"> 2 red, 15 green, 1 blue</v>
      </c>
      <c r="K58" t="str">
        <v xml:space="preserve"> 8 green, 7 blue</v>
      </c>
      <c r="L58" t="str">
        <v xml:space="preserve"> 4 blue, 8 green</v>
      </c>
      <c r="M58" t="str">
        <v xml:space="preserve"> 7 blue, 17 green</v>
      </c>
      <c r="N58" t="str">
        <v xml:space="preserve"> 5 blue, 6 green, 2 red</v>
      </c>
      <c r="O58" t="str">
        <v xml:space="preserve"> 16 green, 2 red, 1 blue</v>
      </c>
      <c r="P58" s="1"/>
      <c r="Q58" t="str" cm="1">
        <f t="array" ref="Q58:S58">IFERROR(_xlfn.TEXTSPLIT(J58,","),"")</f>
        <v xml:space="preserve"> 2 red</v>
      </c>
      <c r="R58" t="str">
        <v xml:space="preserve"> 15 green</v>
      </c>
      <c r="S58" t="str">
        <v xml:space="preserve"> 1 blue</v>
      </c>
      <c r="T58" t="str" cm="1">
        <f t="array" ref="T58:U58">IFERROR(_xlfn.TEXTSPLIT(K58,","),"")</f>
        <v xml:space="preserve"> 8 green</v>
      </c>
      <c r="U58" t="str">
        <v xml:space="preserve"> 7 blue</v>
      </c>
      <c r="W58" t="str" cm="1">
        <f t="array" ref="W58:X58">IFERROR(_xlfn.TEXTSPLIT(L58,","),"")</f>
        <v xml:space="preserve"> 4 blue</v>
      </c>
      <c r="X58" t="str">
        <v xml:space="preserve"> 8 green</v>
      </c>
      <c r="Z58" t="str" cm="1">
        <f t="array" ref="Z58:AA58">IFERROR(_xlfn.TEXTSPLIT(M58,","),"")</f>
        <v xml:space="preserve"> 7 blue</v>
      </c>
      <c r="AA58" t="str">
        <v xml:space="preserve"> 17 green</v>
      </c>
      <c r="AC58" t="str" cm="1">
        <f t="array" ref="AC58:AE58">IFERROR(_xlfn.TEXTSPLIT(N58,","),"")</f>
        <v xml:space="preserve"> 5 blue</v>
      </c>
      <c r="AD58" t="str">
        <v xml:space="preserve"> 6 green</v>
      </c>
      <c r="AE58" t="str">
        <v xml:space="preserve"> 2 red</v>
      </c>
      <c r="AF58" t="str" cm="1">
        <f t="array" ref="AF58:AH58">IFERROR(_xlfn.TEXTSPLIT(O58,","),"")</f>
        <v xml:space="preserve"> 16 green</v>
      </c>
      <c r="AG58" t="str">
        <v xml:space="preserve"> 2 red</v>
      </c>
      <c r="AH58" t="str">
        <v xml:space="preserve"> 1 blue</v>
      </c>
      <c r="AI58" s="1"/>
      <c r="AJ58" t="b" cm="1">
        <f t="array" ref="AJ58">_xlfn.IFS(RIGHT(Q58,3)="red",VALUE(TRIM(LEFT(Q58,3)))&lt;=$D$4,RIGHT(Q58,3)="een",VALUE(TRIM(LEFT(Q58,3)))&lt;=$D$5,RIGHT(Q58,3)="lue",VALUE(TRIM(LEFT(Q58,3)))&lt;=$D$6,Q58="",TRUE,TRUE,"")</f>
        <v>1</v>
      </c>
      <c r="AK58" t="b" cm="1">
        <f t="array" ref="AK58">_xlfn.IFS(RIGHT(R58,3)="red",VALUE(TRIM(LEFT(R58,3)))&lt;=$D$4,RIGHT(R58,3)="een",VALUE(TRIM(LEFT(R58,3)))&lt;=$D$5,RIGHT(R58,3)="lue",VALUE(TRIM(LEFT(R58,3)))&lt;=$D$6,R58="",TRUE,TRUE,"")</f>
        <v>0</v>
      </c>
      <c r="AL58" t="b" cm="1">
        <f t="array" ref="AL58">_xlfn.IFS(RIGHT(S58,3)="red",VALUE(TRIM(LEFT(S58,3)))&lt;=$D$4,RIGHT(S58,3)="een",VALUE(TRIM(LEFT(S58,3)))&lt;=$D$5,RIGHT(S58,3)="lue",VALUE(TRIM(LEFT(S58,3)))&lt;=$D$6,S58="",TRUE,TRUE,"")</f>
        <v>1</v>
      </c>
      <c r="AM58" t="b" cm="1">
        <f t="array" ref="AM58">_xlfn.IFS(RIGHT(T58,3)="red",VALUE(TRIM(LEFT(T58,3)))&lt;=$D$4,RIGHT(T58,3)="een",VALUE(TRIM(LEFT(T58,3)))&lt;=$D$5,RIGHT(T58,3)="lue",VALUE(TRIM(LEFT(T58,3)))&lt;=$D$6,T58="",TRUE,TRUE,"")</f>
        <v>1</v>
      </c>
      <c r="AN58" t="b" cm="1">
        <f t="array" ref="AN58">_xlfn.IFS(RIGHT(U58,3)="red",VALUE(TRIM(LEFT(U58,3)))&lt;=$D$4,RIGHT(U58,3)="een",VALUE(TRIM(LEFT(U58,3)))&lt;=$D$5,RIGHT(U58,3)="lue",VALUE(TRIM(LEFT(U58,3)))&lt;=$D$6,U58="",TRUE,TRUE,"")</f>
        <v>1</v>
      </c>
      <c r="AO58" t="b" cm="1">
        <f t="array" ref="AO58">_xlfn.IFS(RIGHT(V58,3)="red",VALUE(TRIM(LEFT(V58,3)))&lt;=$D$4,RIGHT(V58,3)="een",VALUE(TRIM(LEFT(V58,3)))&lt;=$D$5,RIGHT(V58,3)="lue",VALUE(TRIM(LEFT(V58,3)))&lt;=$D$6,V58="",TRUE,TRUE,"")</f>
        <v>1</v>
      </c>
      <c r="AP58" t="b" cm="1">
        <f t="array" ref="AP58">_xlfn.IFS(RIGHT(W58,3)="red",VALUE(TRIM(LEFT(W58,3)))&lt;=$D$4,RIGHT(W58,3)="een",VALUE(TRIM(LEFT(W58,3)))&lt;=$D$5,RIGHT(W58,3)="lue",VALUE(TRIM(LEFT(W58,3)))&lt;=$D$6,W58="",TRUE,TRUE,"")</f>
        <v>1</v>
      </c>
      <c r="AQ58" t="b" cm="1">
        <f t="array" ref="AQ58">_xlfn.IFS(RIGHT(X58,3)="red",VALUE(TRIM(LEFT(X58,3)))&lt;=$D$4,RIGHT(X58,3)="een",VALUE(TRIM(LEFT(X58,3)))&lt;=$D$5,RIGHT(X58,3)="lue",VALUE(TRIM(LEFT(X58,3)))&lt;=$D$6,X58="",TRUE,TRUE,"")</f>
        <v>1</v>
      </c>
      <c r="AR58" t="b" cm="1">
        <f t="array" ref="AR58">_xlfn.IFS(RIGHT(Y58,3)="red",VALUE(TRIM(LEFT(Y58,3)))&lt;=$D$4,RIGHT(Y58,3)="een",VALUE(TRIM(LEFT(Y58,3)))&lt;=$D$5,RIGHT(Y58,3)="lue",VALUE(TRIM(LEFT(Y58,3)))&lt;=$D$6,Y58="",TRUE,TRUE,"")</f>
        <v>1</v>
      </c>
      <c r="AS58" t="b" cm="1">
        <f t="array" ref="AS58">_xlfn.IFS(RIGHT(Z58,3)="red",VALUE(TRIM(LEFT(Z58,3)))&lt;=$D$4,RIGHT(Z58,3)="een",VALUE(TRIM(LEFT(Z58,3)))&lt;=$D$5,RIGHT(Z58,3)="lue",VALUE(TRIM(LEFT(Z58,3)))&lt;=$D$6,Z58="",TRUE,TRUE,"")</f>
        <v>1</v>
      </c>
      <c r="AT58" t="b" cm="1">
        <f t="array" ref="AT58">_xlfn.IFS(RIGHT(AA58,3)="red",VALUE(TRIM(LEFT(AA58,3)))&lt;=$D$4,RIGHT(AA58,3)="een",VALUE(TRIM(LEFT(AA58,3)))&lt;=$D$5,RIGHT(AA58,3)="lue",VALUE(TRIM(LEFT(AA58,3)))&lt;=$D$6,AA58="",TRUE,TRUE,"")</f>
        <v>0</v>
      </c>
      <c r="AU58" t="b" cm="1">
        <f t="array" ref="AU58">_xlfn.IFS(RIGHT(AB58,3)="red",VALUE(TRIM(LEFT(AB58,3)))&lt;=$D$4,RIGHT(AB58,3)="een",VALUE(TRIM(LEFT(AB58,3)))&lt;=$D$5,RIGHT(AB58,3)="lue",VALUE(TRIM(LEFT(AB58,3)))&lt;=$D$6,AB58="",TRUE,TRUE,"")</f>
        <v>1</v>
      </c>
      <c r="AV58" t="b" cm="1">
        <f t="array" ref="AV58">_xlfn.IFS(RIGHT(AC58,3)="red",VALUE(TRIM(LEFT(AC58,3)))&lt;=$D$4,RIGHT(AC58,3)="een",VALUE(TRIM(LEFT(AC58,3)))&lt;=$D$5,RIGHT(AC58,3)="lue",VALUE(TRIM(LEFT(AC58,3)))&lt;=$D$6,AC58="",TRUE,TRUE,"")</f>
        <v>1</v>
      </c>
      <c r="AW58" t="b" cm="1">
        <f t="array" ref="AW58">_xlfn.IFS(RIGHT(AD58,3)="red",VALUE(TRIM(LEFT(AD58,3)))&lt;=$D$4,RIGHT(AD58,3)="een",VALUE(TRIM(LEFT(AD58,3)))&lt;=$D$5,RIGHT(AD58,3)="lue",VALUE(TRIM(LEFT(AD58,3)))&lt;=$D$6,AD58="",TRUE,TRUE,"")</f>
        <v>1</v>
      </c>
      <c r="AX58" t="b" cm="1">
        <f t="array" ref="AX58">_xlfn.IFS(RIGHT(AE58,3)="red",VALUE(TRIM(LEFT(AE58,3)))&lt;=$D$4,RIGHT(AE58,3)="een",VALUE(TRIM(LEFT(AE58,3)))&lt;=$D$5,RIGHT(AE58,3)="lue",VALUE(TRIM(LEFT(AE58,3)))&lt;=$D$6,AE58="",TRUE,TRUE,"")</f>
        <v>1</v>
      </c>
      <c r="AY58" t="b" cm="1">
        <f t="array" ref="AY58">_xlfn.IFS(RIGHT(AF58,3)="red",VALUE(TRIM(LEFT(AF58,3)))&lt;=$D$4,RIGHT(AF58,3)="een",VALUE(TRIM(LEFT(AF58,3)))&lt;=$D$5,RIGHT(AF58,3)="lue",VALUE(TRIM(LEFT(AF58,3)))&lt;=$D$6,AF58="",TRUE,TRUE,"")</f>
        <v>0</v>
      </c>
      <c r="AZ58" t="b" cm="1">
        <f t="array" ref="AZ58">_xlfn.IFS(RIGHT(AG58,3)="red",VALUE(TRIM(LEFT(AG58,3)))&lt;=$D$4,RIGHT(AG58,3)="een",VALUE(TRIM(LEFT(AG58,3)))&lt;=$D$5,RIGHT(AG58,3)="lue",VALUE(TRIM(LEFT(AG58,3)))&lt;=$D$6,AG58="",TRUE,TRUE,"")</f>
        <v>1</v>
      </c>
      <c r="BA58" t="b" cm="1">
        <f t="array" ref="BA58">_xlfn.IFS(RIGHT(AH58,3)="red",VALUE(TRIM(LEFT(AH58,3)))&lt;=$D$4,RIGHT(AH58,3)="een",VALUE(TRIM(LEFT(AH58,3)))&lt;=$D$5,RIGHT(AH58,3)="lue",VALUE(TRIM(LEFT(AH58,3)))&lt;=$D$6,AH58="",TRUE,TRUE,"")</f>
        <v>1</v>
      </c>
      <c r="BB58" s="1"/>
      <c r="BC58" cm="1">
        <f t="array" ref="BC58">IFERROR(_xlfn.IFS(RIGHT(Q58,3)="red",VALUE(TRIM(LEFT(Q58,3)))),0)</f>
        <v>2</v>
      </c>
      <c r="BD58" cm="1">
        <f t="array" ref="BD58">IFERROR(_xlfn.IFS(RIGHT(R58,3)="red",VALUE(TRIM(LEFT(R58,3)))),0)</f>
        <v>0</v>
      </c>
      <c r="BE58" cm="1">
        <f t="array" ref="BE58">IFERROR(_xlfn.IFS(RIGHT(S58,3)="red",VALUE(TRIM(LEFT(S58,3)))),0)</f>
        <v>0</v>
      </c>
      <c r="BF58" cm="1">
        <f t="array" ref="BF58">IFERROR(_xlfn.IFS(RIGHT(T58,3)="red",VALUE(TRIM(LEFT(T58,3)))),0)</f>
        <v>0</v>
      </c>
      <c r="BG58" cm="1">
        <f t="array" ref="BG58">IFERROR(_xlfn.IFS(RIGHT(U58,3)="red",VALUE(TRIM(LEFT(U58,3)))),0)</f>
        <v>0</v>
      </c>
      <c r="BH58" cm="1">
        <f t="array" ref="BH58">IFERROR(_xlfn.IFS(RIGHT(V58,3)="red",VALUE(TRIM(LEFT(V58,3)))),0)</f>
        <v>0</v>
      </c>
      <c r="BI58" cm="1">
        <f t="array" ref="BI58">IFERROR(_xlfn.IFS(RIGHT(W58,3)="red",VALUE(TRIM(LEFT(W58,3)))),0)</f>
        <v>0</v>
      </c>
      <c r="BJ58" cm="1">
        <f t="array" ref="BJ58">IFERROR(_xlfn.IFS(RIGHT(X58,3)="red",VALUE(TRIM(LEFT(X58,3)))),0)</f>
        <v>0</v>
      </c>
      <c r="BK58" cm="1">
        <f t="array" ref="BK58">IFERROR(_xlfn.IFS(RIGHT(Y58,3)="red",VALUE(TRIM(LEFT(Y58,3)))),0)</f>
        <v>0</v>
      </c>
      <c r="BL58" cm="1">
        <f t="array" ref="BL58">IFERROR(_xlfn.IFS(RIGHT(Z58,3)="red",VALUE(TRIM(LEFT(Z58,3)))),0)</f>
        <v>0</v>
      </c>
      <c r="BM58" cm="1">
        <f t="array" ref="BM58">IFERROR(_xlfn.IFS(RIGHT(AA58,3)="red",VALUE(TRIM(LEFT(AA58,3)))),0)</f>
        <v>0</v>
      </c>
      <c r="BN58" cm="1">
        <f t="array" ref="BN58">IFERROR(_xlfn.IFS(RIGHT(AB58,3)="red",VALUE(TRIM(LEFT(AB58,3)))),0)</f>
        <v>0</v>
      </c>
      <c r="BO58" cm="1">
        <f t="array" ref="BO58">IFERROR(_xlfn.IFS(RIGHT(AC58,3)="red",VALUE(TRIM(LEFT(AC58,3)))),0)</f>
        <v>0</v>
      </c>
      <c r="BP58" cm="1">
        <f t="array" ref="BP58">IFERROR(_xlfn.IFS(RIGHT(AD58,3)="red",VALUE(TRIM(LEFT(AD58,3)))),0)</f>
        <v>0</v>
      </c>
      <c r="BQ58" cm="1">
        <f t="array" ref="BQ58">IFERROR(_xlfn.IFS(RIGHT(AE58,3)="red",VALUE(TRIM(LEFT(AE58,3)))),0)</f>
        <v>2</v>
      </c>
      <c r="BR58" cm="1">
        <f t="array" ref="BR58">IFERROR(_xlfn.IFS(RIGHT(AF58,3)="red",VALUE(TRIM(LEFT(AF58,3)))),0)</f>
        <v>0</v>
      </c>
      <c r="BS58" cm="1">
        <f t="array" ref="BS58">IFERROR(_xlfn.IFS(RIGHT(AG58,3)="red",VALUE(TRIM(LEFT(AG58,3)))),0)</f>
        <v>2</v>
      </c>
      <c r="BT58" cm="1">
        <f t="array" ref="BT58">IFERROR(_xlfn.IFS(RIGHT(AH58,3)="red",VALUE(TRIM(LEFT(AH58,3)))),0)</f>
        <v>0</v>
      </c>
      <c r="BU58" s="1"/>
      <c r="BV58" cm="1">
        <f t="array" ref="BV58">IFERROR(_xlfn.IFS(RIGHT(Q58,3)="een",VALUE(TRIM(LEFT(Q58,3)))),0)</f>
        <v>0</v>
      </c>
      <c r="BW58" cm="1">
        <f t="array" ref="BW58">IFERROR(_xlfn.IFS(RIGHT(R58,3)="een",VALUE(TRIM(LEFT(R58,3)))),0)</f>
        <v>15</v>
      </c>
      <c r="BX58" cm="1">
        <f t="array" ref="BX58">IFERROR(_xlfn.IFS(RIGHT(S58,3)="een",VALUE(TRIM(LEFT(S58,3)))),0)</f>
        <v>0</v>
      </c>
      <c r="BY58" cm="1">
        <f t="array" ref="BY58">IFERROR(_xlfn.IFS(RIGHT(T58,3)="een",VALUE(TRIM(LEFT(T58,3)))),0)</f>
        <v>8</v>
      </c>
      <c r="BZ58" cm="1">
        <f t="array" ref="BZ58">IFERROR(_xlfn.IFS(RIGHT(U58,3)="een",VALUE(TRIM(LEFT(U58,3)))),0)</f>
        <v>0</v>
      </c>
      <c r="CA58" cm="1">
        <f t="array" ref="CA58">IFERROR(_xlfn.IFS(RIGHT(V58,3)="een",VALUE(TRIM(LEFT(V58,3)))),0)</f>
        <v>0</v>
      </c>
      <c r="CB58" cm="1">
        <f t="array" ref="CB58">IFERROR(_xlfn.IFS(RIGHT(W58,3)="een",VALUE(TRIM(LEFT(W58,3)))),0)</f>
        <v>0</v>
      </c>
      <c r="CC58" cm="1">
        <f t="array" ref="CC58">IFERROR(_xlfn.IFS(RIGHT(X58,3)="een",VALUE(TRIM(LEFT(X58,3)))),0)</f>
        <v>8</v>
      </c>
      <c r="CD58" cm="1">
        <f t="array" ref="CD58">IFERROR(_xlfn.IFS(RIGHT(Y58,3)="een",VALUE(TRIM(LEFT(Y58,3)))),0)</f>
        <v>0</v>
      </c>
      <c r="CE58" cm="1">
        <f t="array" ref="CE58">IFERROR(_xlfn.IFS(RIGHT(Z58,3)="een",VALUE(TRIM(LEFT(Z58,3)))),0)</f>
        <v>0</v>
      </c>
      <c r="CF58" cm="1">
        <f t="array" ref="CF58">IFERROR(_xlfn.IFS(RIGHT(AA58,3)="een",VALUE(TRIM(LEFT(AA58,3)))),0)</f>
        <v>17</v>
      </c>
      <c r="CG58" cm="1">
        <f t="array" ref="CG58">IFERROR(_xlfn.IFS(RIGHT(AB58,3)="een",VALUE(TRIM(LEFT(AB58,3)))),0)</f>
        <v>0</v>
      </c>
      <c r="CH58" cm="1">
        <f t="array" ref="CH58">IFERROR(_xlfn.IFS(RIGHT(AC58,3)="een",VALUE(TRIM(LEFT(AC58,3)))),0)</f>
        <v>0</v>
      </c>
      <c r="CI58" cm="1">
        <f t="array" ref="CI58">IFERROR(_xlfn.IFS(RIGHT(AD58,3)="een",VALUE(TRIM(LEFT(AD58,3)))),0)</f>
        <v>6</v>
      </c>
      <c r="CJ58" cm="1">
        <f t="array" ref="CJ58">IFERROR(_xlfn.IFS(RIGHT(AE58,3)="een",VALUE(TRIM(LEFT(AE58,3)))),0)</f>
        <v>0</v>
      </c>
      <c r="CK58" cm="1">
        <f t="array" ref="CK58">IFERROR(_xlfn.IFS(RIGHT(AF58,3)="een",VALUE(TRIM(LEFT(AF58,3)))),0)</f>
        <v>16</v>
      </c>
      <c r="CL58" cm="1">
        <f t="array" ref="CL58">IFERROR(_xlfn.IFS(RIGHT(AG58,3)="een",VALUE(TRIM(LEFT(AG58,3)))),0)</f>
        <v>0</v>
      </c>
      <c r="CM58" cm="1">
        <f t="array" ref="CM58">IFERROR(_xlfn.IFS(RIGHT(AH58,3)="een",VALUE(TRIM(LEFT(AH58,3)))),0)</f>
        <v>0</v>
      </c>
      <c r="CN58" s="1"/>
      <c r="CO58" cm="1">
        <f t="array" ref="CO58">IFERROR(_xlfn.IFS(RIGHT(Q58,3)="lue",VALUE(TRIM(LEFT(Q58,3)))),0)</f>
        <v>0</v>
      </c>
      <c r="CP58" cm="1">
        <f t="array" ref="CP58">IFERROR(_xlfn.IFS(RIGHT(R58,3)="lue",VALUE(TRIM(LEFT(R58,3)))),0)</f>
        <v>0</v>
      </c>
      <c r="CQ58" cm="1">
        <f t="array" ref="CQ58">IFERROR(_xlfn.IFS(RIGHT(S58,3)="lue",VALUE(TRIM(LEFT(S58,3)))),0)</f>
        <v>1</v>
      </c>
      <c r="CR58" cm="1">
        <f t="array" ref="CR58">IFERROR(_xlfn.IFS(RIGHT(T58,3)="lue",VALUE(TRIM(LEFT(T58,3)))),0)</f>
        <v>0</v>
      </c>
      <c r="CS58" cm="1">
        <f t="array" ref="CS58">IFERROR(_xlfn.IFS(RIGHT(U58,3)="lue",VALUE(TRIM(LEFT(U58,3)))),0)</f>
        <v>7</v>
      </c>
      <c r="CT58" cm="1">
        <f t="array" ref="CT58">IFERROR(_xlfn.IFS(RIGHT(V58,3)="lue",VALUE(TRIM(LEFT(V58,3)))),0)</f>
        <v>0</v>
      </c>
      <c r="CU58" cm="1">
        <f t="array" ref="CU58">IFERROR(_xlfn.IFS(RIGHT(W58,3)="lue",VALUE(TRIM(LEFT(W58,3)))),0)</f>
        <v>4</v>
      </c>
      <c r="CV58" cm="1">
        <f t="array" ref="CV58">IFERROR(_xlfn.IFS(RIGHT(X58,3)="lue",VALUE(TRIM(LEFT(X58,3)))),0)</f>
        <v>0</v>
      </c>
      <c r="CW58" cm="1">
        <f t="array" ref="CW58">IFERROR(_xlfn.IFS(RIGHT(Y58,3)="lue",VALUE(TRIM(LEFT(Y58,3)))),0)</f>
        <v>0</v>
      </c>
      <c r="CX58" cm="1">
        <f t="array" ref="CX58">IFERROR(_xlfn.IFS(RIGHT(Z58,3)="lue",VALUE(TRIM(LEFT(Z58,3)))),0)</f>
        <v>7</v>
      </c>
      <c r="CY58" cm="1">
        <f t="array" ref="CY58">IFERROR(_xlfn.IFS(RIGHT(AA58,3)="lue",VALUE(TRIM(LEFT(AA58,3)))),0)</f>
        <v>0</v>
      </c>
      <c r="CZ58" cm="1">
        <f t="array" ref="CZ58">IFERROR(_xlfn.IFS(RIGHT(AB58,3)="lue",VALUE(TRIM(LEFT(AB58,3)))),0)</f>
        <v>0</v>
      </c>
      <c r="DA58" cm="1">
        <f t="array" ref="DA58">IFERROR(_xlfn.IFS(RIGHT(AC58,3)="lue",VALUE(TRIM(LEFT(AC58,3)))),0)</f>
        <v>5</v>
      </c>
      <c r="DB58" cm="1">
        <f t="array" ref="DB58">IFERROR(_xlfn.IFS(RIGHT(AD58,3)="lue",VALUE(TRIM(LEFT(AD58,3)))),0)</f>
        <v>0</v>
      </c>
      <c r="DC58" cm="1">
        <f t="array" ref="DC58">IFERROR(_xlfn.IFS(RIGHT(AE58,3)="lue",VALUE(TRIM(LEFT(AE58,3)))),0)</f>
        <v>0</v>
      </c>
      <c r="DD58" cm="1">
        <f t="array" ref="DD58">IFERROR(_xlfn.IFS(RIGHT(AF58,3)="lue",VALUE(TRIM(LEFT(AF58,3)))),0)</f>
        <v>0</v>
      </c>
      <c r="DE58" cm="1">
        <f t="array" ref="DE58">IFERROR(_xlfn.IFS(RIGHT(AG58,3)="lue",VALUE(TRIM(LEFT(AG58,3)))),0)</f>
        <v>0</v>
      </c>
      <c r="DF58" cm="1">
        <f t="array" ref="DF58">IFERROR(_xlfn.IFS(RIGHT(AH58,3)="lue",VALUE(TRIM(LEFT(AH58,3)))),0)</f>
        <v>1</v>
      </c>
    </row>
    <row r="59" spans="2:110">
      <c r="B59" s="2" t="s">
        <v>49</v>
      </c>
      <c r="C59">
        <f>VALUE(TRIM(SUBSTITUTE(_xlfn.TEXTBEFORE(B59,":"),"Game","")))</f>
        <v>51</v>
      </c>
      <c r="D59" cm="1">
        <f t="array" ref="D59">SUM(--AJ59:BA59)</f>
        <v>18</v>
      </c>
      <c r="E59" t="b">
        <f>D59=$K$4</f>
        <v>1</v>
      </c>
      <c r="F59">
        <f>MAX(BC59:BT59)</f>
        <v>11</v>
      </c>
      <c r="G59">
        <f>MAX(BV59:CM59)</f>
        <v>8</v>
      </c>
      <c r="H59">
        <f>MAX(CO59:DF59)</f>
        <v>9</v>
      </c>
      <c r="I59">
        <f>PRODUCT(F59:H59)</f>
        <v>792</v>
      </c>
      <c r="J59" t="str" cm="1">
        <f t="array" ref="J59:O59">_xlfn.TEXTSPLIT(_xlfn.TEXTAFTER(B59,":"),";")</f>
        <v xml:space="preserve"> 3 green, 5 blue, 1 red</v>
      </c>
      <c r="K59" t="str">
        <v xml:space="preserve"> 11 red, 9 blue, 8 green</v>
      </c>
      <c r="L59" t="str">
        <v xml:space="preserve"> 3 red, 8 green, 7 blue</v>
      </c>
      <c r="M59" t="str">
        <v xml:space="preserve"> 1 red, 9 blue, 6 green</v>
      </c>
      <c r="N59" t="str">
        <v xml:space="preserve"> 4 green, 1 red, 3 blue</v>
      </c>
      <c r="O59" t="str">
        <v xml:space="preserve"> 8 green, 7 red</v>
      </c>
      <c r="P59" s="1"/>
      <c r="Q59" t="str" cm="1">
        <f t="array" ref="Q59:S59">IFERROR(_xlfn.TEXTSPLIT(J59,","),"")</f>
        <v xml:space="preserve"> 3 green</v>
      </c>
      <c r="R59" t="str">
        <v xml:space="preserve"> 5 blue</v>
      </c>
      <c r="S59" t="str">
        <v xml:space="preserve"> 1 red</v>
      </c>
      <c r="T59" t="str" cm="1">
        <f t="array" ref="T59:V59">IFERROR(_xlfn.TEXTSPLIT(K59,","),"")</f>
        <v xml:space="preserve"> 11 red</v>
      </c>
      <c r="U59" t="str">
        <v xml:space="preserve"> 9 blue</v>
      </c>
      <c r="V59" t="str">
        <v xml:space="preserve"> 8 green</v>
      </c>
      <c r="W59" t="str" cm="1">
        <f t="array" ref="W59:Y59">IFERROR(_xlfn.TEXTSPLIT(L59,","),"")</f>
        <v xml:space="preserve"> 3 red</v>
      </c>
      <c r="X59" t="str">
        <v xml:space="preserve"> 8 green</v>
      </c>
      <c r="Y59" t="str">
        <v xml:space="preserve"> 7 blue</v>
      </c>
      <c r="Z59" t="str" cm="1">
        <f t="array" ref="Z59:AB59">IFERROR(_xlfn.TEXTSPLIT(M59,","),"")</f>
        <v xml:space="preserve"> 1 red</v>
      </c>
      <c r="AA59" t="str">
        <v xml:space="preserve"> 9 blue</v>
      </c>
      <c r="AB59" t="str">
        <v xml:space="preserve"> 6 green</v>
      </c>
      <c r="AC59" t="str" cm="1">
        <f t="array" ref="AC59:AE59">IFERROR(_xlfn.TEXTSPLIT(N59,","),"")</f>
        <v xml:space="preserve"> 4 green</v>
      </c>
      <c r="AD59" t="str">
        <v xml:space="preserve"> 1 red</v>
      </c>
      <c r="AE59" t="str">
        <v xml:space="preserve"> 3 blue</v>
      </c>
      <c r="AF59" t="str" cm="1">
        <f t="array" ref="AF59:AG59">IFERROR(_xlfn.TEXTSPLIT(O59,","),"")</f>
        <v xml:space="preserve"> 8 green</v>
      </c>
      <c r="AG59" t="str">
        <v xml:space="preserve"> 7 red</v>
      </c>
      <c r="AI59" s="1"/>
      <c r="AJ59" t="b" cm="1">
        <f t="array" ref="AJ59">_xlfn.IFS(RIGHT(Q59,3)="red",VALUE(TRIM(LEFT(Q59,3)))&lt;=$D$4,RIGHT(Q59,3)="een",VALUE(TRIM(LEFT(Q59,3)))&lt;=$D$5,RIGHT(Q59,3)="lue",VALUE(TRIM(LEFT(Q59,3)))&lt;=$D$6,Q59="",TRUE,TRUE,"")</f>
        <v>1</v>
      </c>
      <c r="AK59" t="b" cm="1">
        <f t="array" ref="AK59">_xlfn.IFS(RIGHT(R59,3)="red",VALUE(TRIM(LEFT(R59,3)))&lt;=$D$4,RIGHT(R59,3)="een",VALUE(TRIM(LEFT(R59,3)))&lt;=$D$5,RIGHT(R59,3)="lue",VALUE(TRIM(LEFT(R59,3)))&lt;=$D$6,R59="",TRUE,TRUE,"")</f>
        <v>1</v>
      </c>
      <c r="AL59" t="b" cm="1">
        <f t="array" ref="AL59">_xlfn.IFS(RIGHT(S59,3)="red",VALUE(TRIM(LEFT(S59,3)))&lt;=$D$4,RIGHT(S59,3)="een",VALUE(TRIM(LEFT(S59,3)))&lt;=$D$5,RIGHT(S59,3)="lue",VALUE(TRIM(LEFT(S59,3)))&lt;=$D$6,S59="",TRUE,TRUE,"")</f>
        <v>1</v>
      </c>
      <c r="AM59" t="b" cm="1">
        <f t="array" ref="AM59">_xlfn.IFS(RIGHT(T59,3)="red",VALUE(TRIM(LEFT(T59,3)))&lt;=$D$4,RIGHT(T59,3)="een",VALUE(TRIM(LEFT(T59,3)))&lt;=$D$5,RIGHT(T59,3)="lue",VALUE(TRIM(LEFT(T59,3)))&lt;=$D$6,T59="",TRUE,TRUE,"")</f>
        <v>1</v>
      </c>
      <c r="AN59" t="b" cm="1">
        <f t="array" ref="AN59">_xlfn.IFS(RIGHT(U59,3)="red",VALUE(TRIM(LEFT(U59,3)))&lt;=$D$4,RIGHT(U59,3)="een",VALUE(TRIM(LEFT(U59,3)))&lt;=$D$5,RIGHT(U59,3)="lue",VALUE(TRIM(LEFT(U59,3)))&lt;=$D$6,U59="",TRUE,TRUE,"")</f>
        <v>1</v>
      </c>
      <c r="AO59" t="b" cm="1">
        <f t="array" ref="AO59">_xlfn.IFS(RIGHT(V59,3)="red",VALUE(TRIM(LEFT(V59,3)))&lt;=$D$4,RIGHT(V59,3)="een",VALUE(TRIM(LEFT(V59,3)))&lt;=$D$5,RIGHT(V59,3)="lue",VALUE(TRIM(LEFT(V59,3)))&lt;=$D$6,V59="",TRUE,TRUE,"")</f>
        <v>1</v>
      </c>
      <c r="AP59" t="b" cm="1">
        <f t="array" ref="AP59">_xlfn.IFS(RIGHT(W59,3)="red",VALUE(TRIM(LEFT(W59,3)))&lt;=$D$4,RIGHT(W59,3)="een",VALUE(TRIM(LEFT(W59,3)))&lt;=$D$5,RIGHT(W59,3)="lue",VALUE(TRIM(LEFT(W59,3)))&lt;=$D$6,W59="",TRUE,TRUE,"")</f>
        <v>1</v>
      </c>
      <c r="AQ59" t="b" cm="1">
        <f t="array" ref="AQ59">_xlfn.IFS(RIGHT(X59,3)="red",VALUE(TRIM(LEFT(X59,3)))&lt;=$D$4,RIGHT(X59,3)="een",VALUE(TRIM(LEFT(X59,3)))&lt;=$D$5,RIGHT(X59,3)="lue",VALUE(TRIM(LEFT(X59,3)))&lt;=$D$6,X59="",TRUE,TRUE,"")</f>
        <v>1</v>
      </c>
      <c r="AR59" t="b" cm="1">
        <f t="array" ref="AR59">_xlfn.IFS(RIGHT(Y59,3)="red",VALUE(TRIM(LEFT(Y59,3)))&lt;=$D$4,RIGHT(Y59,3)="een",VALUE(TRIM(LEFT(Y59,3)))&lt;=$D$5,RIGHT(Y59,3)="lue",VALUE(TRIM(LEFT(Y59,3)))&lt;=$D$6,Y59="",TRUE,TRUE,"")</f>
        <v>1</v>
      </c>
      <c r="AS59" t="b" cm="1">
        <f t="array" ref="AS59">_xlfn.IFS(RIGHT(Z59,3)="red",VALUE(TRIM(LEFT(Z59,3)))&lt;=$D$4,RIGHT(Z59,3)="een",VALUE(TRIM(LEFT(Z59,3)))&lt;=$D$5,RIGHT(Z59,3)="lue",VALUE(TRIM(LEFT(Z59,3)))&lt;=$D$6,Z59="",TRUE,TRUE,"")</f>
        <v>1</v>
      </c>
      <c r="AT59" t="b" cm="1">
        <f t="array" ref="AT59">_xlfn.IFS(RIGHT(AA59,3)="red",VALUE(TRIM(LEFT(AA59,3)))&lt;=$D$4,RIGHT(AA59,3)="een",VALUE(TRIM(LEFT(AA59,3)))&lt;=$D$5,RIGHT(AA59,3)="lue",VALUE(TRIM(LEFT(AA59,3)))&lt;=$D$6,AA59="",TRUE,TRUE,"")</f>
        <v>1</v>
      </c>
      <c r="AU59" t="b" cm="1">
        <f t="array" ref="AU59">_xlfn.IFS(RIGHT(AB59,3)="red",VALUE(TRIM(LEFT(AB59,3)))&lt;=$D$4,RIGHT(AB59,3)="een",VALUE(TRIM(LEFT(AB59,3)))&lt;=$D$5,RIGHT(AB59,3)="lue",VALUE(TRIM(LEFT(AB59,3)))&lt;=$D$6,AB59="",TRUE,TRUE,"")</f>
        <v>1</v>
      </c>
      <c r="AV59" t="b" cm="1">
        <f t="array" ref="AV59">_xlfn.IFS(RIGHT(AC59,3)="red",VALUE(TRIM(LEFT(AC59,3)))&lt;=$D$4,RIGHT(AC59,3)="een",VALUE(TRIM(LEFT(AC59,3)))&lt;=$D$5,RIGHT(AC59,3)="lue",VALUE(TRIM(LEFT(AC59,3)))&lt;=$D$6,AC59="",TRUE,TRUE,"")</f>
        <v>1</v>
      </c>
      <c r="AW59" t="b" cm="1">
        <f t="array" ref="AW59">_xlfn.IFS(RIGHT(AD59,3)="red",VALUE(TRIM(LEFT(AD59,3)))&lt;=$D$4,RIGHT(AD59,3)="een",VALUE(TRIM(LEFT(AD59,3)))&lt;=$D$5,RIGHT(AD59,3)="lue",VALUE(TRIM(LEFT(AD59,3)))&lt;=$D$6,AD59="",TRUE,TRUE,"")</f>
        <v>1</v>
      </c>
      <c r="AX59" t="b" cm="1">
        <f t="array" ref="AX59">_xlfn.IFS(RIGHT(AE59,3)="red",VALUE(TRIM(LEFT(AE59,3)))&lt;=$D$4,RIGHT(AE59,3)="een",VALUE(TRIM(LEFT(AE59,3)))&lt;=$D$5,RIGHT(AE59,3)="lue",VALUE(TRIM(LEFT(AE59,3)))&lt;=$D$6,AE59="",TRUE,TRUE,"")</f>
        <v>1</v>
      </c>
      <c r="AY59" t="b" cm="1">
        <f t="array" ref="AY59">_xlfn.IFS(RIGHT(AF59,3)="red",VALUE(TRIM(LEFT(AF59,3)))&lt;=$D$4,RIGHT(AF59,3)="een",VALUE(TRIM(LEFT(AF59,3)))&lt;=$D$5,RIGHT(AF59,3)="lue",VALUE(TRIM(LEFT(AF59,3)))&lt;=$D$6,AF59="",TRUE,TRUE,"")</f>
        <v>1</v>
      </c>
      <c r="AZ59" t="b" cm="1">
        <f t="array" ref="AZ59">_xlfn.IFS(RIGHT(AG59,3)="red",VALUE(TRIM(LEFT(AG59,3)))&lt;=$D$4,RIGHT(AG59,3)="een",VALUE(TRIM(LEFT(AG59,3)))&lt;=$D$5,RIGHT(AG59,3)="lue",VALUE(TRIM(LEFT(AG59,3)))&lt;=$D$6,AG59="",TRUE,TRUE,"")</f>
        <v>1</v>
      </c>
      <c r="BA59" t="b" cm="1">
        <f t="array" ref="BA59">_xlfn.IFS(RIGHT(AH59,3)="red",VALUE(TRIM(LEFT(AH59,3)))&lt;=$D$4,RIGHT(AH59,3)="een",VALUE(TRIM(LEFT(AH59,3)))&lt;=$D$5,RIGHT(AH59,3)="lue",VALUE(TRIM(LEFT(AH59,3)))&lt;=$D$6,AH59="",TRUE,TRUE,"")</f>
        <v>1</v>
      </c>
      <c r="BB59" s="1"/>
      <c r="BC59" cm="1">
        <f t="array" ref="BC59">IFERROR(_xlfn.IFS(RIGHT(Q59,3)="red",VALUE(TRIM(LEFT(Q59,3)))),0)</f>
        <v>0</v>
      </c>
      <c r="BD59" cm="1">
        <f t="array" ref="BD59">IFERROR(_xlfn.IFS(RIGHT(R59,3)="red",VALUE(TRIM(LEFT(R59,3)))),0)</f>
        <v>0</v>
      </c>
      <c r="BE59" cm="1">
        <f t="array" ref="BE59">IFERROR(_xlfn.IFS(RIGHT(S59,3)="red",VALUE(TRIM(LEFT(S59,3)))),0)</f>
        <v>1</v>
      </c>
      <c r="BF59" cm="1">
        <f t="array" ref="BF59">IFERROR(_xlfn.IFS(RIGHT(T59,3)="red",VALUE(TRIM(LEFT(T59,3)))),0)</f>
        <v>11</v>
      </c>
      <c r="BG59" cm="1">
        <f t="array" ref="BG59">IFERROR(_xlfn.IFS(RIGHT(U59,3)="red",VALUE(TRIM(LEFT(U59,3)))),0)</f>
        <v>0</v>
      </c>
      <c r="BH59" cm="1">
        <f t="array" ref="BH59">IFERROR(_xlfn.IFS(RIGHT(V59,3)="red",VALUE(TRIM(LEFT(V59,3)))),0)</f>
        <v>0</v>
      </c>
      <c r="BI59" cm="1">
        <f t="array" ref="BI59">IFERROR(_xlfn.IFS(RIGHT(W59,3)="red",VALUE(TRIM(LEFT(W59,3)))),0)</f>
        <v>3</v>
      </c>
      <c r="BJ59" cm="1">
        <f t="array" ref="BJ59">IFERROR(_xlfn.IFS(RIGHT(X59,3)="red",VALUE(TRIM(LEFT(X59,3)))),0)</f>
        <v>0</v>
      </c>
      <c r="BK59" cm="1">
        <f t="array" ref="BK59">IFERROR(_xlfn.IFS(RIGHT(Y59,3)="red",VALUE(TRIM(LEFT(Y59,3)))),0)</f>
        <v>0</v>
      </c>
      <c r="BL59" cm="1">
        <f t="array" ref="BL59">IFERROR(_xlfn.IFS(RIGHT(Z59,3)="red",VALUE(TRIM(LEFT(Z59,3)))),0)</f>
        <v>1</v>
      </c>
      <c r="BM59" cm="1">
        <f t="array" ref="BM59">IFERROR(_xlfn.IFS(RIGHT(AA59,3)="red",VALUE(TRIM(LEFT(AA59,3)))),0)</f>
        <v>0</v>
      </c>
      <c r="BN59" cm="1">
        <f t="array" ref="BN59">IFERROR(_xlfn.IFS(RIGHT(AB59,3)="red",VALUE(TRIM(LEFT(AB59,3)))),0)</f>
        <v>0</v>
      </c>
      <c r="BO59" cm="1">
        <f t="array" ref="BO59">IFERROR(_xlfn.IFS(RIGHT(AC59,3)="red",VALUE(TRIM(LEFT(AC59,3)))),0)</f>
        <v>0</v>
      </c>
      <c r="BP59" cm="1">
        <f t="array" ref="BP59">IFERROR(_xlfn.IFS(RIGHT(AD59,3)="red",VALUE(TRIM(LEFT(AD59,3)))),0)</f>
        <v>1</v>
      </c>
      <c r="BQ59" cm="1">
        <f t="array" ref="BQ59">IFERROR(_xlfn.IFS(RIGHT(AE59,3)="red",VALUE(TRIM(LEFT(AE59,3)))),0)</f>
        <v>0</v>
      </c>
      <c r="BR59" cm="1">
        <f t="array" ref="BR59">IFERROR(_xlfn.IFS(RIGHT(AF59,3)="red",VALUE(TRIM(LEFT(AF59,3)))),0)</f>
        <v>0</v>
      </c>
      <c r="BS59" cm="1">
        <f t="array" ref="BS59">IFERROR(_xlfn.IFS(RIGHT(AG59,3)="red",VALUE(TRIM(LEFT(AG59,3)))),0)</f>
        <v>7</v>
      </c>
      <c r="BT59" cm="1">
        <f t="array" ref="BT59">IFERROR(_xlfn.IFS(RIGHT(AH59,3)="red",VALUE(TRIM(LEFT(AH59,3)))),0)</f>
        <v>0</v>
      </c>
      <c r="BU59" s="1"/>
      <c r="BV59" cm="1">
        <f t="array" ref="BV59">IFERROR(_xlfn.IFS(RIGHT(Q59,3)="een",VALUE(TRIM(LEFT(Q59,3)))),0)</f>
        <v>3</v>
      </c>
      <c r="BW59" cm="1">
        <f t="array" ref="BW59">IFERROR(_xlfn.IFS(RIGHT(R59,3)="een",VALUE(TRIM(LEFT(R59,3)))),0)</f>
        <v>0</v>
      </c>
      <c r="BX59" cm="1">
        <f t="array" ref="BX59">IFERROR(_xlfn.IFS(RIGHT(S59,3)="een",VALUE(TRIM(LEFT(S59,3)))),0)</f>
        <v>0</v>
      </c>
      <c r="BY59" cm="1">
        <f t="array" ref="BY59">IFERROR(_xlfn.IFS(RIGHT(T59,3)="een",VALUE(TRIM(LEFT(T59,3)))),0)</f>
        <v>0</v>
      </c>
      <c r="BZ59" cm="1">
        <f t="array" ref="BZ59">IFERROR(_xlfn.IFS(RIGHT(U59,3)="een",VALUE(TRIM(LEFT(U59,3)))),0)</f>
        <v>0</v>
      </c>
      <c r="CA59" cm="1">
        <f t="array" ref="CA59">IFERROR(_xlfn.IFS(RIGHT(V59,3)="een",VALUE(TRIM(LEFT(V59,3)))),0)</f>
        <v>8</v>
      </c>
      <c r="CB59" cm="1">
        <f t="array" ref="CB59">IFERROR(_xlfn.IFS(RIGHT(W59,3)="een",VALUE(TRIM(LEFT(W59,3)))),0)</f>
        <v>0</v>
      </c>
      <c r="CC59" cm="1">
        <f t="array" ref="CC59">IFERROR(_xlfn.IFS(RIGHT(X59,3)="een",VALUE(TRIM(LEFT(X59,3)))),0)</f>
        <v>8</v>
      </c>
      <c r="CD59" cm="1">
        <f t="array" ref="CD59">IFERROR(_xlfn.IFS(RIGHT(Y59,3)="een",VALUE(TRIM(LEFT(Y59,3)))),0)</f>
        <v>0</v>
      </c>
      <c r="CE59" cm="1">
        <f t="array" ref="CE59">IFERROR(_xlfn.IFS(RIGHT(Z59,3)="een",VALUE(TRIM(LEFT(Z59,3)))),0)</f>
        <v>0</v>
      </c>
      <c r="CF59" cm="1">
        <f t="array" ref="CF59">IFERROR(_xlfn.IFS(RIGHT(AA59,3)="een",VALUE(TRIM(LEFT(AA59,3)))),0)</f>
        <v>0</v>
      </c>
      <c r="CG59" cm="1">
        <f t="array" ref="CG59">IFERROR(_xlfn.IFS(RIGHT(AB59,3)="een",VALUE(TRIM(LEFT(AB59,3)))),0)</f>
        <v>6</v>
      </c>
      <c r="CH59" cm="1">
        <f t="array" ref="CH59">IFERROR(_xlfn.IFS(RIGHT(AC59,3)="een",VALUE(TRIM(LEFT(AC59,3)))),0)</f>
        <v>4</v>
      </c>
      <c r="CI59" cm="1">
        <f t="array" ref="CI59">IFERROR(_xlfn.IFS(RIGHT(AD59,3)="een",VALUE(TRIM(LEFT(AD59,3)))),0)</f>
        <v>0</v>
      </c>
      <c r="CJ59" cm="1">
        <f t="array" ref="CJ59">IFERROR(_xlfn.IFS(RIGHT(AE59,3)="een",VALUE(TRIM(LEFT(AE59,3)))),0)</f>
        <v>0</v>
      </c>
      <c r="CK59" cm="1">
        <f t="array" ref="CK59">IFERROR(_xlfn.IFS(RIGHT(AF59,3)="een",VALUE(TRIM(LEFT(AF59,3)))),0)</f>
        <v>8</v>
      </c>
      <c r="CL59" cm="1">
        <f t="array" ref="CL59">IFERROR(_xlfn.IFS(RIGHT(AG59,3)="een",VALUE(TRIM(LEFT(AG59,3)))),0)</f>
        <v>0</v>
      </c>
      <c r="CM59" cm="1">
        <f t="array" ref="CM59">IFERROR(_xlfn.IFS(RIGHT(AH59,3)="een",VALUE(TRIM(LEFT(AH59,3)))),0)</f>
        <v>0</v>
      </c>
      <c r="CN59" s="1"/>
      <c r="CO59" cm="1">
        <f t="array" ref="CO59">IFERROR(_xlfn.IFS(RIGHT(Q59,3)="lue",VALUE(TRIM(LEFT(Q59,3)))),0)</f>
        <v>0</v>
      </c>
      <c r="CP59" cm="1">
        <f t="array" ref="CP59">IFERROR(_xlfn.IFS(RIGHT(R59,3)="lue",VALUE(TRIM(LEFT(R59,3)))),0)</f>
        <v>5</v>
      </c>
      <c r="CQ59" cm="1">
        <f t="array" ref="CQ59">IFERROR(_xlfn.IFS(RIGHT(S59,3)="lue",VALUE(TRIM(LEFT(S59,3)))),0)</f>
        <v>0</v>
      </c>
      <c r="CR59" cm="1">
        <f t="array" ref="CR59">IFERROR(_xlfn.IFS(RIGHT(T59,3)="lue",VALUE(TRIM(LEFT(T59,3)))),0)</f>
        <v>0</v>
      </c>
      <c r="CS59" cm="1">
        <f t="array" ref="CS59">IFERROR(_xlfn.IFS(RIGHT(U59,3)="lue",VALUE(TRIM(LEFT(U59,3)))),0)</f>
        <v>9</v>
      </c>
      <c r="CT59" cm="1">
        <f t="array" ref="CT59">IFERROR(_xlfn.IFS(RIGHT(V59,3)="lue",VALUE(TRIM(LEFT(V59,3)))),0)</f>
        <v>0</v>
      </c>
      <c r="CU59" cm="1">
        <f t="array" ref="CU59">IFERROR(_xlfn.IFS(RIGHT(W59,3)="lue",VALUE(TRIM(LEFT(W59,3)))),0)</f>
        <v>0</v>
      </c>
      <c r="CV59" cm="1">
        <f t="array" ref="CV59">IFERROR(_xlfn.IFS(RIGHT(X59,3)="lue",VALUE(TRIM(LEFT(X59,3)))),0)</f>
        <v>0</v>
      </c>
      <c r="CW59" cm="1">
        <f t="array" ref="CW59">IFERROR(_xlfn.IFS(RIGHT(Y59,3)="lue",VALUE(TRIM(LEFT(Y59,3)))),0)</f>
        <v>7</v>
      </c>
      <c r="CX59" cm="1">
        <f t="array" ref="CX59">IFERROR(_xlfn.IFS(RIGHT(Z59,3)="lue",VALUE(TRIM(LEFT(Z59,3)))),0)</f>
        <v>0</v>
      </c>
      <c r="CY59" cm="1">
        <f t="array" ref="CY59">IFERROR(_xlfn.IFS(RIGHT(AA59,3)="lue",VALUE(TRIM(LEFT(AA59,3)))),0)</f>
        <v>9</v>
      </c>
      <c r="CZ59" cm="1">
        <f t="array" ref="CZ59">IFERROR(_xlfn.IFS(RIGHT(AB59,3)="lue",VALUE(TRIM(LEFT(AB59,3)))),0)</f>
        <v>0</v>
      </c>
      <c r="DA59" cm="1">
        <f t="array" ref="DA59">IFERROR(_xlfn.IFS(RIGHT(AC59,3)="lue",VALUE(TRIM(LEFT(AC59,3)))),0)</f>
        <v>0</v>
      </c>
      <c r="DB59" cm="1">
        <f t="array" ref="DB59">IFERROR(_xlfn.IFS(RIGHT(AD59,3)="lue",VALUE(TRIM(LEFT(AD59,3)))),0)</f>
        <v>0</v>
      </c>
      <c r="DC59" cm="1">
        <f t="array" ref="DC59">IFERROR(_xlfn.IFS(RIGHT(AE59,3)="lue",VALUE(TRIM(LEFT(AE59,3)))),0)</f>
        <v>3</v>
      </c>
      <c r="DD59" cm="1">
        <f t="array" ref="DD59">IFERROR(_xlfn.IFS(RIGHT(AF59,3)="lue",VALUE(TRIM(LEFT(AF59,3)))),0)</f>
        <v>0</v>
      </c>
      <c r="DE59" cm="1">
        <f t="array" ref="DE59">IFERROR(_xlfn.IFS(RIGHT(AG59,3)="lue",VALUE(TRIM(LEFT(AG59,3)))),0)</f>
        <v>0</v>
      </c>
      <c r="DF59" cm="1">
        <f t="array" ref="DF59">IFERROR(_xlfn.IFS(RIGHT(AH59,3)="lue",VALUE(TRIM(LEFT(AH59,3)))),0)</f>
        <v>0</v>
      </c>
    </row>
    <row r="60" spans="2:110">
      <c r="B60" s="2" t="s">
        <v>48</v>
      </c>
      <c r="C60">
        <f>VALUE(TRIM(SUBSTITUTE(_xlfn.TEXTBEFORE(B60,":"),"Game","")))</f>
        <v>52</v>
      </c>
      <c r="D60" cm="1">
        <f t="array" ref="D60">SUM(--AJ60:BA60)</f>
        <v>18</v>
      </c>
      <c r="E60" t="b">
        <f>D60=$K$4</f>
        <v>1</v>
      </c>
      <c r="F60">
        <f>MAX(BC60:BT60)</f>
        <v>10</v>
      </c>
      <c r="G60">
        <f>MAX(BV60:CM60)</f>
        <v>8</v>
      </c>
      <c r="H60">
        <f>MAX(CO60:DF60)</f>
        <v>2</v>
      </c>
      <c r="I60">
        <f>PRODUCT(F60:H60)</f>
        <v>160</v>
      </c>
      <c r="J60" t="str" cm="1">
        <f t="array" ref="J60:L60">_xlfn.TEXTSPLIT(_xlfn.TEXTAFTER(B60,":"),";")</f>
        <v xml:space="preserve"> 1 green, 2 blue, 10 red</v>
      </c>
      <c r="K60" t="str">
        <v xml:space="preserve"> 8 green, 1 blue, 2 red</v>
      </c>
      <c r="L60" t="str">
        <v xml:space="preserve"> 7 red, 8 green</v>
      </c>
      <c r="P60" s="1"/>
      <c r="Q60" t="str" cm="1">
        <f t="array" ref="Q60:S60">IFERROR(_xlfn.TEXTSPLIT(J60,","),"")</f>
        <v xml:space="preserve"> 1 green</v>
      </c>
      <c r="R60" t="str">
        <v xml:space="preserve"> 2 blue</v>
      </c>
      <c r="S60" t="str">
        <v xml:space="preserve"> 10 red</v>
      </c>
      <c r="T60" t="str" cm="1">
        <f t="array" ref="T60:V60">IFERROR(_xlfn.TEXTSPLIT(K60,","),"")</f>
        <v xml:space="preserve"> 8 green</v>
      </c>
      <c r="U60" t="str">
        <v xml:space="preserve"> 1 blue</v>
      </c>
      <c r="V60" t="str">
        <v xml:space="preserve"> 2 red</v>
      </c>
      <c r="W60" t="str" cm="1">
        <f t="array" ref="W60:X60">IFERROR(_xlfn.TEXTSPLIT(L60,","),"")</f>
        <v xml:space="preserve"> 7 red</v>
      </c>
      <c r="X60" t="str">
        <v xml:space="preserve"> 8 green</v>
      </c>
      <c r="Z60" t="str" cm="1">
        <f t="array" ref="Z60">IFERROR(_xlfn.TEXTSPLIT(M60,","),"")</f>
        <v/>
      </c>
      <c r="AC60" t="str" cm="1">
        <f t="array" ref="AC60">IFERROR(_xlfn.TEXTSPLIT(N60,","),"")</f>
        <v/>
      </c>
      <c r="AF60" t="str" cm="1">
        <f t="array" ref="AF60">IFERROR(_xlfn.TEXTSPLIT(O60,","),"")</f>
        <v/>
      </c>
      <c r="AI60" s="1"/>
      <c r="AJ60" t="b" cm="1">
        <f t="array" ref="AJ60">_xlfn.IFS(RIGHT(Q60,3)="red",VALUE(TRIM(LEFT(Q60,3)))&lt;=$D$4,RIGHT(Q60,3)="een",VALUE(TRIM(LEFT(Q60,3)))&lt;=$D$5,RIGHT(Q60,3)="lue",VALUE(TRIM(LEFT(Q60,3)))&lt;=$D$6,Q60="",TRUE,TRUE,"")</f>
        <v>1</v>
      </c>
      <c r="AK60" t="b" cm="1">
        <f t="array" ref="AK60">_xlfn.IFS(RIGHT(R60,3)="red",VALUE(TRIM(LEFT(R60,3)))&lt;=$D$4,RIGHT(R60,3)="een",VALUE(TRIM(LEFT(R60,3)))&lt;=$D$5,RIGHT(R60,3)="lue",VALUE(TRIM(LEFT(R60,3)))&lt;=$D$6,R60="",TRUE,TRUE,"")</f>
        <v>1</v>
      </c>
      <c r="AL60" t="b" cm="1">
        <f t="array" ref="AL60">_xlfn.IFS(RIGHT(S60,3)="red",VALUE(TRIM(LEFT(S60,3)))&lt;=$D$4,RIGHT(S60,3)="een",VALUE(TRIM(LEFT(S60,3)))&lt;=$D$5,RIGHT(S60,3)="lue",VALUE(TRIM(LEFT(S60,3)))&lt;=$D$6,S60="",TRUE,TRUE,"")</f>
        <v>1</v>
      </c>
      <c r="AM60" t="b" cm="1">
        <f t="array" ref="AM60">_xlfn.IFS(RIGHT(T60,3)="red",VALUE(TRIM(LEFT(T60,3)))&lt;=$D$4,RIGHT(T60,3)="een",VALUE(TRIM(LEFT(T60,3)))&lt;=$D$5,RIGHT(T60,3)="lue",VALUE(TRIM(LEFT(T60,3)))&lt;=$D$6,T60="",TRUE,TRUE,"")</f>
        <v>1</v>
      </c>
      <c r="AN60" t="b" cm="1">
        <f t="array" ref="AN60">_xlfn.IFS(RIGHT(U60,3)="red",VALUE(TRIM(LEFT(U60,3)))&lt;=$D$4,RIGHT(U60,3)="een",VALUE(TRIM(LEFT(U60,3)))&lt;=$D$5,RIGHT(U60,3)="lue",VALUE(TRIM(LEFT(U60,3)))&lt;=$D$6,U60="",TRUE,TRUE,"")</f>
        <v>1</v>
      </c>
      <c r="AO60" t="b" cm="1">
        <f t="array" ref="AO60">_xlfn.IFS(RIGHT(V60,3)="red",VALUE(TRIM(LEFT(V60,3)))&lt;=$D$4,RIGHT(V60,3)="een",VALUE(TRIM(LEFT(V60,3)))&lt;=$D$5,RIGHT(V60,3)="lue",VALUE(TRIM(LEFT(V60,3)))&lt;=$D$6,V60="",TRUE,TRUE,"")</f>
        <v>1</v>
      </c>
      <c r="AP60" t="b" cm="1">
        <f t="array" ref="AP60">_xlfn.IFS(RIGHT(W60,3)="red",VALUE(TRIM(LEFT(W60,3)))&lt;=$D$4,RIGHT(W60,3)="een",VALUE(TRIM(LEFT(W60,3)))&lt;=$D$5,RIGHT(W60,3)="lue",VALUE(TRIM(LEFT(W60,3)))&lt;=$D$6,W60="",TRUE,TRUE,"")</f>
        <v>1</v>
      </c>
      <c r="AQ60" t="b" cm="1">
        <f t="array" ref="AQ60">_xlfn.IFS(RIGHT(X60,3)="red",VALUE(TRIM(LEFT(X60,3)))&lt;=$D$4,RIGHT(X60,3)="een",VALUE(TRIM(LEFT(X60,3)))&lt;=$D$5,RIGHT(X60,3)="lue",VALUE(TRIM(LEFT(X60,3)))&lt;=$D$6,X60="",TRUE,TRUE,"")</f>
        <v>1</v>
      </c>
      <c r="AR60" t="b" cm="1">
        <f t="array" ref="AR60">_xlfn.IFS(RIGHT(Y60,3)="red",VALUE(TRIM(LEFT(Y60,3)))&lt;=$D$4,RIGHT(Y60,3)="een",VALUE(TRIM(LEFT(Y60,3)))&lt;=$D$5,RIGHT(Y60,3)="lue",VALUE(TRIM(LEFT(Y60,3)))&lt;=$D$6,Y60="",TRUE,TRUE,"")</f>
        <v>1</v>
      </c>
      <c r="AS60" t="b" cm="1">
        <f t="array" ref="AS60">_xlfn.IFS(RIGHT(Z60,3)="red",VALUE(TRIM(LEFT(Z60,3)))&lt;=$D$4,RIGHT(Z60,3)="een",VALUE(TRIM(LEFT(Z60,3)))&lt;=$D$5,RIGHT(Z60,3)="lue",VALUE(TRIM(LEFT(Z60,3)))&lt;=$D$6,Z60="",TRUE,TRUE,"")</f>
        <v>1</v>
      </c>
      <c r="AT60" t="b" cm="1">
        <f t="array" ref="AT60">_xlfn.IFS(RIGHT(AA60,3)="red",VALUE(TRIM(LEFT(AA60,3)))&lt;=$D$4,RIGHT(AA60,3)="een",VALUE(TRIM(LEFT(AA60,3)))&lt;=$D$5,RIGHT(AA60,3)="lue",VALUE(TRIM(LEFT(AA60,3)))&lt;=$D$6,AA60="",TRUE,TRUE,"")</f>
        <v>1</v>
      </c>
      <c r="AU60" t="b" cm="1">
        <f t="array" ref="AU60">_xlfn.IFS(RIGHT(AB60,3)="red",VALUE(TRIM(LEFT(AB60,3)))&lt;=$D$4,RIGHT(AB60,3)="een",VALUE(TRIM(LEFT(AB60,3)))&lt;=$D$5,RIGHT(AB60,3)="lue",VALUE(TRIM(LEFT(AB60,3)))&lt;=$D$6,AB60="",TRUE,TRUE,"")</f>
        <v>1</v>
      </c>
      <c r="AV60" t="b" cm="1">
        <f t="array" ref="AV60">_xlfn.IFS(RIGHT(AC60,3)="red",VALUE(TRIM(LEFT(AC60,3)))&lt;=$D$4,RIGHT(AC60,3)="een",VALUE(TRIM(LEFT(AC60,3)))&lt;=$D$5,RIGHT(AC60,3)="lue",VALUE(TRIM(LEFT(AC60,3)))&lt;=$D$6,AC60="",TRUE,TRUE,"")</f>
        <v>1</v>
      </c>
      <c r="AW60" t="b" cm="1">
        <f t="array" ref="AW60">_xlfn.IFS(RIGHT(AD60,3)="red",VALUE(TRIM(LEFT(AD60,3)))&lt;=$D$4,RIGHT(AD60,3)="een",VALUE(TRIM(LEFT(AD60,3)))&lt;=$D$5,RIGHT(AD60,3)="lue",VALUE(TRIM(LEFT(AD60,3)))&lt;=$D$6,AD60="",TRUE,TRUE,"")</f>
        <v>1</v>
      </c>
      <c r="AX60" t="b" cm="1">
        <f t="array" ref="AX60">_xlfn.IFS(RIGHT(AE60,3)="red",VALUE(TRIM(LEFT(AE60,3)))&lt;=$D$4,RIGHT(AE60,3)="een",VALUE(TRIM(LEFT(AE60,3)))&lt;=$D$5,RIGHT(AE60,3)="lue",VALUE(TRIM(LEFT(AE60,3)))&lt;=$D$6,AE60="",TRUE,TRUE,"")</f>
        <v>1</v>
      </c>
      <c r="AY60" t="b" cm="1">
        <f t="array" ref="AY60">_xlfn.IFS(RIGHT(AF60,3)="red",VALUE(TRIM(LEFT(AF60,3)))&lt;=$D$4,RIGHT(AF60,3)="een",VALUE(TRIM(LEFT(AF60,3)))&lt;=$D$5,RIGHT(AF60,3)="lue",VALUE(TRIM(LEFT(AF60,3)))&lt;=$D$6,AF60="",TRUE,TRUE,"")</f>
        <v>1</v>
      </c>
      <c r="AZ60" t="b" cm="1">
        <f t="array" ref="AZ60">_xlfn.IFS(RIGHT(AG60,3)="red",VALUE(TRIM(LEFT(AG60,3)))&lt;=$D$4,RIGHT(AG60,3)="een",VALUE(TRIM(LEFT(AG60,3)))&lt;=$D$5,RIGHT(AG60,3)="lue",VALUE(TRIM(LEFT(AG60,3)))&lt;=$D$6,AG60="",TRUE,TRUE,"")</f>
        <v>1</v>
      </c>
      <c r="BA60" t="b" cm="1">
        <f t="array" ref="BA60">_xlfn.IFS(RIGHT(AH60,3)="red",VALUE(TRIM(LEFT(AH60,3)))&lt;=$D$4,RIGHT(AH60,3)="een",VALUE(TRIM(LEFT(AH60,3)))&lt;=$D$5,RIGHT(AH60,3)="lue",VALUE(TRIM(LEFT(AH60,3)))&lt;=$D$6,AH60="",TRUE,TRUE,"")</f>
        <v>1</v>
      </c>
      <c r="BB60" s="1"/>
      <c r="BC60" cm="1">
        <f t="array" ref="BC60">IFERROR(_xlfn.IFS(RIGHT(Q60,3)="red",VALUE(TRIM(LEFT(Q60,3)))),0)</f>
        <v>0</v>
      </c>
      <c r="BD60" cm="1">
        <f t="array" ref="BD60">IFERROR(_xlfn.IFS(RIGHT(R60,3)="red",VALUE(TRIM(LEFT(R60,3)))),0)</f>
        <v>0</v>
      </c>
      <c r="BE60" cm="1">
        <f t="array" ref="BE60">IFERROR(_xlfn.IFS(RIGHT(S60,3)="red",VALUE(TRIM(LEFT(S60,3)))),0)</f>
        <v>10</v>
      </c>
      <c r="BF60" cm="1">
        <f t="array" ref="BF60">IFERROR(_xlfn.IFS(RIGHT(T60,3)="red",VALUE(TRIM(LEFT(T60,3)))),0)</f>
        <v>0</v>
      </c>
      <c r="BG60" cm="1">
        <f t="array" ref="BG60">IFERROR(_xlfn.IFS(RIGHT(U60,3)="red",VALUE(TRIM(LEFT(U60,3)))),0)</f>
        <v>0</v>
      </c>
      <c r="BH60" cm="1">
        <f t="array" ref="BH60">IFERROR(_xlfn.IFS(RIGHT(V60,3)="red",VALUE(TRIM(LEFT(V60,3)))),0)</f>
        <v>2</v>
      </c>
      <c r="BI60" cm="1">
        <f t="array" ref="BI60">IFERROR(_xlfn.IFS(RIGHT(W60,3)="red",VALUE(TRIM(LEFT(W60,3)))),0)</f>
        <v>7</v>
      </c>
      <c r="BJ60" cm="1">
        <f t="array" ref="BJ60">IFERROR(_xlfn.IFS(RIGHT(X60,3)="red",VALUE(TRIM(LEFT(X60,3)))),0)</f>
        <v>0</v>
      </c>
      <c r="BK60" cm="1">
        <f t="array" ref="BK60">IFERROR(_xlfn.IFS(RIGHT(Y60,3)="red",VALUE(TRIM(LEFT(Y60,3)))),0)</f>
        <v>0</v>
      </c>
      <c r="BL60" cm="1">
        <f t="array" ref="BL60">IFERROR(_xlfn.IFS(RIGHT(Z60,3)="red",VALUE(TRIM(LEFT(Z60,3)))),0)</f>
        <v>0</v>
      </c>
      <c r="BM60" cm="1">
        <f t="array" ref="BM60">IFERROR(_xlfn.IFS(RIGHT(AA60,3)="red",VALUE(TRIM(LEFT(AA60,3)))),0)</f>
        <v>0</v>
      </c>
      <c r="BN60" cm="1">
        <f t="array" ref="BN60">IFERROR(_xlfn.IFS(RIGHT(AB60,3)="red",VALUE(TRIM(LEFT(AB60,3)))),0)</f>
        <v>0</v>
      </c>
      <c r="BO60" cm="1">
        <f t="array" ref="BO60">IFERROR(_xlfn.IFS(RIGHT(AC60,3)="red",VALUE(TRIM(LEFT(AC60,3)))),0)</f>
        <v>0</v>
      </c>
      <c r="BP60" cm="1">
        <f t="array" ref="BP60">IFERROR(_xlfn.IFS(RIGHT(AD60,3)="red",VALUE(TRIM(LEFT(AD60,3)))),0)</f>
        <v>0</v>
      </c>
      <c r="BQ60" cm="1">
        <f t="array" ref="BQ60">IFERROR(_xlfn.IFS(RIGHT(AE60,3)="red",VALUE(TRIM(LEFT(AE60,3)))),0)</f>
        <v>0</v>
      </c>
      <c r="BR60" cm="1">
        <f t="array" ref="BR60">IFERROR(_xlfn.IFS(RIGHT(AF60,3)="red",VALUE(TRIM(LEFT(AF60,3)))),0)</f>
        <v>0</v>
      </c>
      <c r="BS60" cm="1">
        <f t="array" ref="BS60">IFERROR(_xlfn.IFS(RIGHT(AG60,3)="red",VALUE(TRIM(LEFT(AG60,3)))),0)</f>
        <v>0</v>
      </c>
      <c r="BT60" cm="1">
        <f t="array" ref="BT60">IFERROR(_xlfn.IFS(RIGHT(AH60,3)="red",VALUE(TRIM(LEFT(AH60,3)))),0)</f>
        <v>0</v>
      </c>
      <c r="BU60" s="1"/>
      <c r="BV60" cm="1">
        <f t="array" ref="BV60">IFERROR(_xlfn.IFS(RIGHT(Q60,3)="een",VALUE(TRIM(LEFT(Q60,3)))),0)</f>
        <v>1</v>
      </c>
      <c r="BW60" cm="1">
        <f t="array" ref="BW60">IFERROR(_xlfn.IFS(RIGHT(R60,3)="een",VALUE(TRIM(LEFT(R60,3)))),0)</f>
        <v>0</v>
      </c>
      <c r="BX60" cm="1">
        <f t="array" ref="BX60">IFERROR(_xlfn.IFS(RIGHT(S60,3)="een",VALUE(TRIM(LEFT(S60,3)))),0)</f>
        <v>0</v>
      </c>
      <c r="BY60" cm="1">
        <f t="array" ref="BY60">IFERROR(_xlfn.IFS(RIGHT(T60,3)="een",VALUE(TRIM(LEFT(T60,3)))),0)</f>
        <v>8</v>
      </c>
      <c r="BZ60" cm="1">
        <f t="array" ref="BZ60">IFERROR(_xlfn.IFS(RIGHT(U60,3)="een",VALUE(TRIM(LEFT(U60,3)))),0)</f>
        <v>0</v>
      </c>
      <c r="CA60" cm="1">
        <f t="array" ref="CA60">IFERROR(_xlfn.IFS(RIGHT(V60,3)="een",VALUE(TRIM(LEFT(V60,3)))),0)</f>
        <v>0</v>
      </c>
      <c r="CB60" cm="1">
        <f t="array" ref="CB60">IFERROR(_xlfn.IFS(RIGHT(W60,3)="een",VALUE(TRIM(LEFT(W60,3)))),0)</f>
        <v>0</v>
      </c>
      <c r="CC60" cm="1">
        <f t="array" ref="CC60">IFERROR(_xlfn.IFS(RIGHT(X60,3)="een",VALUE(TRIM(LEFT(X60,3)))),0)</f>
        <v>8</v>
      </c>
      <c r="CD60" cm="1">
        <f t="array" ref="CD60">IFERROR(_xlfn.IFS(RIGHT(Y60,3)="een",VALUE(TRIM(LEFT(Y60,3)))),0)</f>
        <v>0</v>
      </c>
      <c r="CE60" cm="1">
        <f t="array" ref="CE60">IFERROR(_xlfn.IFS(RIGHT(Z60,3)="een",VALUE(TRIM(LEFT(Z60,3)))),0)</f>
        <v>0</v>
      </c>
      <c r="CF60" cm="1">
        <f t="array" ref="CF60">IFERROR(_xlfn.IFS(RIGHT(AA60,3)="een",VALUE(TRIM(LEFT(AA60,3)))),0)</f>
        <v>0</v>
      </c>
      <c r="CG60" cm="1">
        <f t="array" ref="CG60">IFERROR(_xlfn.IFS(RIGHT(AB60,3)="een",VALUE(TRIM(LEFT(AB60,3)))),0)</f>
        <v>0</v>
      </c>
      <c r="CH60" cm="1">
        <f t="array" ref="CH60">IFERROR(_xlfn.IFS(RIGHT(AC60,3)="een",VALUE(TRIM(LEFT(AC60,3)))),0)</f>
        <v>0</v>
      </c>
      <c r="CI60" cm="1">
        <f t="array" ref="CI60">IFERROR(_xlfn.IFS(RIGHT(AD60,3)="een",VALUE(TRIM(LEFT(AD60,3)))),0)</f>
        <v>0</v>
      </c>
      <c r="CJ60" cm="1">
        <f t="array" ref="CJ60">IFERROR(_xlfn.IFS(RIGHT(AE60,3)="een",VALUE(TRIM(LEFT(AE60,3)))),0)</f>
        <v>0</v>
      </c>
      <c r="CK60" cm="1">
        <f t="array" ref="CK60">IFERROR(_xlfn.IFS(RIGHT(AF60,3)="een",VALUE(TRIM(LEFT(AF60,3)))),0)</f>
        <v>0</v>
      </c>
      <c r="CL60" cm="1">
        <f t="array" ref="CL60">IFERROR(_xlfn.IFS(RIGHT(AG60,3)="een",VALUE(TRIM(LEFT(AG60,3)))),0)</f>
        <v>0</v>
      </c>
      <c r="CM60" cm="1">
        <f t="array" ref="CM60">IFERROR(_xlfn.IFS(RIGHT(AH60,3)="een",VALUE(TRIM(LEFT(AH60,3)))),0)</f>
        <v>0</v>
      </c>
      <c r="CN60" s="1"/>
      <c r="CO60" cm="1">
        <f t="array" ref="CO60">IFERROR(_xlfn.IFS(RIGHT(Q60,3)="lue",VALUE(TRIM(LEFT(Q60,3)))),0)</f>
        <v>0</v>
      </c>
      <c r="CP60" cm="1">
        <f t="array" ref="CP60">IFERROR(_xlfn.IFS(RIGHT(R60,3)="lue",VALUE(TRIM(LEFT(R60,3)))),0)</f>
        <v>2</v>
      </c>
      <c r="CQ60" cm="1">
        <f t="array" ref="CQ60">IFERROR(_xlfn.IFS(RIGHT(S60,3)="lue",VALUE(TRIM(LEFT(S60,3)))),0)</f>
        <v>0</v>
      </c>
      <c r="CR60" cm="1">
        <f t="array" ref="CR60">IFERROR(_xlfn.IFS(RIGHT(T60,3)="lue",VALUE(TRIM(LEFT(T60,3)))),0)</f>
        <v>0</v>
      </c>
      <c r="CS60" cm="1">
        <f t="array" ref="CS60">IFERROR(_xlfn.IFS(RIGHT(U60,3)="lue",VALUE(TRIM(LEFT(U60,3)))),0)</f>
        <v>1</v>
      </c>
      <c r="CT60" cm="1">
        <f t="array" ref="CT60">IFERROR(_xlfn.IFS(RIGHT(V60,3)="lue",VALUE(TRIM(LEFT(V60,3)))),0)</f>
        <v>0</v>
      </c>
      <c r="CU60" cm="1">
        <f t="array" ref="CU60">IFERROR(_xlfn.IFS(RIGHT(W60,3)="lue",VALUE(TRIM(LEFT(W60,3)))),0)</f>
        <v>0</v>
      </c>
      <c r="CV60" cm="1">
        <f t="array" ref="CV60">IFERROR(_xlfn.IFS(RIGHT(X60,3)="lue",VALUE(TRIM(LEFT(X60,3)))),0)</f>
        <v>0</v>
      </c>
      <c r="CW60" cm="1">
        <f t="array" ref="CW60">IFERROR(_xlfn.IFS(RIGHT(Y60,3)="lue",VALUE(TRIM(LEFT(Y60,3)))),0)</f>
        <v>0</v>
      </c>
      <c r="CX60" cm="1">
        <f t="array" ref="CX60">IFERROR(_xlfn.IFS(RIGHT(Z60,3)="lue",VALUE(TRIM(LEFT(Z60,3)))),0)</f>
        <v>0</v>
      </c>
      <c r="CY60" cm="1">
        <f t="array" ref="CY60">IFERROR(_xlfn.IFS(RIGHT(AA60,3)="lue",VALUE(TRIM(LEFT(AA60,3)))),0)</f>
        <v>0</v>
      </c>
      <c r="CZ60" cm="1">
        <f t="array" ref="CZ60">IFERROR(_xlfn.IFS(RIGHT(AB60,3)="lue",VALUE(TRIM(LEFT(AB60,3)))),0)</f>
        <v>0</v>
      </c>
      <c r="DA60" cm="1">
        <f t="array" ref="DA60">IFERROR(_xlfn.IFS(RIGHT(AC60,3)="lue",VALUE(TRIM(LEFT(AC60,3)))),0)</f>
        <v>0</v>
      </c>
      <c r="DB60" cm="1">
        <f t="array" ref="DB60">IFERROR(_xlfn.IFS(RIGHT(AD60,3)="lue",VALUE(TRIM(LEFT(AD60,3)))),0)</f>
        <v>0</v>
      </c>
      <c r="DC60" cm="1">
        <f t="array" ref="DC60">IFERROR(_xlfn.IFS(RIGHT(AE60,3)="lue",VALUE(TRIM(LEFT(AE60,3)))),0)</f>
        <v>0</v>
      </c>
      <c r="DD60" cm="1">
        <f t="array" ref="DD60">IFERROR(_xlfn.IFS(RIGHT(AF60,3)="lue",VALUE(TRIM(LEFT(AF60,3)))),0)</f>
        <v>0</v>
      </c>
      <c r="DE60" cm="1">
        <f t="array" ref="DE60">IFERROR(_xlfn.IFS(RIGHT(AG60,3)="lue",VALUE(TRIM(LEFT(AG60,3)))),0)</f>
        <v>0</v>
      </c>
      <c r="DF60" cm="1">
        <f t="array" ref="DF60">IFERROR(_xlfn.IFS(RIGHT(AH60,3)="lue",VALUE(TRIM(LEFT(AH60,3)))),0)</f>
        <v>0</v>
      </c>
    </row>
    <row r="61" spans="2:110">
      <c r="B61" s="2" t="s">
        <v>47</v>
      </c>
      <c r="C61">
        <f>VALUE(TRIM(SUBSTITUTE(_xlfn.TEXTBEFORE(B61,":"),"Game","")))</f>
        <v>53</v>
      </c>
      <c r="D61" cm="1">
        <f t="array" ref="D61">SUM(--AJ61:BA61)</f>
        <v>16</v>
      </c>
      <c r="E61" t="b">
        <f>D61=$K$4</f>
        <v>0</v>
      </c>
      <c r="F61">
        <f>MAX(BC61:BT61)</f>
        <v>2</v>
      </c>
      <c r="G61">
        <f>MAX(BV61:CM61)</f>
        <v>12</v>
      </c>
      <c r="H61">
        <f>MAX(CO61:DF61)</f>
        <v>20</v>
      </c>
      <c r="I61">
        <f>PRODUCT(F61:H61)</f>
        <v>480</v>
      </c>
      <c r="J61" t="str" cm="1">
        <f t="array" ref="J61:O61">_xlfn.TEXTSPLIT(_xlfn.TEXTAFTER(B61,":"),";")</f>
        <v xml:space="preserve"> 2 red, 6 green</v>
      </c>
      <c r="K61" t="str">
        <v xml:space="preserve"> 1 green, 4 blue</v>
      </c>
      <c r="L61" t="str">
        <v xml:space="preserve"> 12 green, 19 blue</v>
      </c>
      <c r="M61" t="str">
        <v xml:space="preserve"> 11 blue, 1 green</v>
      </c>
      <c r="N61" t="str">
        <v xml:space="preserve"> 4 green, 20 blue</v>
      </c>
      <c r="O61" t="str">
        <v xml:space="preserve"> 7 blue, 9 green, 1 red</v>
      </c>
      <c r="P61" s="1"/>
      <c r="Q61" t="str" cm="1">
        <f t="array" ref="Q61:R61">IFERROR(_xlfn.TEXTSPLIT(J61,","),"")</f>
        <v xml:space="preserve"> 2 red</v>
      </c>
      <c r="R61" t="str">
        <v xml:space="preserve"> 6 green</v>
      </c>
      <c r="T61" t="str" cm="1">
        <f t="array" ref="T61:U61">IFERROR(_xlfn.TEXTSPLIT(K61,","),"")</f>
        <v xml:space="preserve"> 1 green</v>
      </c>
      <c r="U61" t="str">
        <v xml:space="preserve"> 4 blue</v>
      </c>
      <c r="W61" t="str" cm="1">
        <f t="array" ref="W61:X61">IFERROR(_xlfn.TEXTSPLIT(L61,","),"")</f>
        <v xml:space="preserve"> 12 green</v>
      </c>
      <c r="X61" t="str">
        <v xml:space="preserve"> 19 blue</v>
      </c>
      <c r="Z61" t="str" cm="1">
        <f t="array" ref="Z61:AA61">IFERROR(_xlfn.TEXTSPLIT(M61,","),"")</f>
        <v xml:space="preserve"> 11 blue</v>
      </c>
      <c r="AA61" t="str">
        <v xml:space="preserve"> 1 green</v>
      </c>
      <c r="AC61" t="str" cm="1">
        <f t="array" ref="AC61:AD61">IFERROR(_xlfn.TEXTSPLIT(N61,","),"")</f>
        <v xml:space="preserve"> 4 green</v>
      </c>
      <c r="AD61" t="str">
        <v xml:space="preserve"> 20 blue</v>
      </c>
      <c r="AF61" t="str" cm="1">
        <f t="array" ref="AF61:AH61">IFERROR(_xlfn.TEXTSPLIT(O61,","),"")</f>
        <v xml:space="preserve"> 7 blue</v>
      </c>
      <c r="AG61" t="str">
        <v xml:space="preserve"> 9 green</v>
      </c>
      <c r="AH61" t="str">
        <v xml:space="preserve"> 1 red</v>
      </c>
      <c r="AI61" s="1"/>
      <c r="AJ61" t="b" cm="1">
        <f t="array" ref="AJ61">_xlfn.IFS(RIGHT(Q61,3)="red",VALUE(TRIM(LEFT(Q61,3)))&lt;=$D$4,RIGHT(Q61,3)="een",VALUE(TRIM(LEFT(Q61,3)))&lt;=$D$5,RIGHT(Q61,3)="lue",VALUE(TRIM(LEFT(Q61,3)))&lt;=$D$6,Q61="",TRUE,TRUE,"")</f>
        <v>1</v>
      </c>
      <c r="AK61" t="b" cm="1">
        <f t="array" ref="AK61">_xlfn.IFS(RIGHT(R61,3)="red",VALUE(TRIM(LEFT(R61,3)))&lt;=$D$4,RIGHT(R61,3)="een",VALUE(TRIM(LEFT(R61,3)))&lt;=$D$5,RIGHT(R61,3)="lue",VALUE(TRIM(LEFT(R61,3)))&lt;=$D$6,R61="",TRUE,TRUE,"")</f>
        <v>1</v>
      </c>
      <c r="AL61" t="b" cm="1">
        <f t="array" ref="AL61">_xlfn.IFS(RIGHT(S61,3)="red",VALUE(TRIM(LEFT(S61,3)))&lt;=$D$4,RIGHT(S61,3)="een",VALUE(TRIM(LEFT(S61,3)))&lt;=$D$5,RIGHT(S61,3)="lue",VALUE(TRIM(LEFT(S61,3)))&lt;=$D$6,S61="",TRUE,TRUE,"")</f>
        <v>1</v>
      </c>
      <c r="AM61" t="b" cm="1">
        <f t="array" ref="AM61">_xlfn.IFS(RIGHT(T61,3)="red",VALUE(TRIM(LEFT(T61,3)))&lt;=$D$4,RIGHT(T61,3)="een",VALUE(TRIM(LEFT(T61,3)))&lt;=$D$5,RIGHT(T61,3)="lue",VALUE(TRIM(LEFT(T61,3)))&lt;=$D$6,T61="",TRUE,TRUE,"")</f>
        <v>1</v>
      </c>
      <c r="AN61" t="b" cm="1">
        <f t="array" ref="AN61">_xlfn.IFS(RIGHT(U61,3)="red",VALUE(TRIM(LEFT(U61,3)))&lt;=$D$4,RIGHT(U61,3)="een",VALUE(TRIM(LEFT(U61,3)))&lt;=$D$5,RIGHT(U61,3)="lue",VALUE(TRIM(LEFT(U61,3)))&lt;=$D$6,U61="",TRUE,TRUE,"")</f>
        <v>1</v>
      </c>
      <c r="AO61" t="b" cm="1">
        <f t="array" ref="AO61">_xlfn.IFS(RIGHT(V61,3)="red",VALUE(TRIM(LEFT(V61,3)))&lt;=$D$4,RIGHT(V61,3)="een",VALUE(TRIM(LEFT(V61,3)))&lt;=$D$5,RIGHT(V61,3)="lue",VALUE(TRIM(LEFT(V61,3)))&lt;=$D$6,V61="",TRUE,TRUE,"")</f>
        <v>1</v>
      </c>
      <c r="AP61" t="b" cm="1">
        <f t="array" ref="AP61">_xlfn.IFS(RIGHT(W61,3)="red",VALUE(TRIM(LEFT(W61,3)))&lt;=$D$4,RIGHT(W61,3)="een",VALUE(TRIM(LEFT(W61,3)))&lt;=$D$5,RIGHT(W61,3)="lue",VALUE(TRIM(LEFT(W61,3)))&lt;=$D$6,W61="",TRUE,TRUE,"")</f>
        <v>1</v>
      </c>
      <c r="AQ61" t="b" cm="1">
        <f t="array" ref="AQ61">_xlfn.IFS(RIGHT(X61,3)="red",VALUE(TRIM(LEFT(X61,3)))&lt;=$D$4,RIGHT(X61,3)="een",VALUE(TRIM(LEFT(X61,3)))&lt;=$D$5,RIGHT(X61,3)="lue",VALUE(TRIM(LEFT(X61,3)))&lt;=$D$6,X61="",TRUE,TRUE,"")</f>
        <v>0</v>
      </c>
      <c r="AR61" t="b" cm="1">
        <f t="array" ref="AR61">_xlfn.IFS(RIGHT(Y61,3)="red",VALUE(TRIM(LEFT(Y61,3)))&lt;=$D$4,RIGHT(Y61,3)="een",VALUE(TRIM(LEFT(Y61,3)))&lt;=$D$5,RIGHT(Y61,3)="lue",VALUE(TRIM(LEFT(Y61,3)))&lt;=$D$6,Y61="",TRUE,TRUE,"")</f>
        <v>1</v>
      </c>
      <c r="AS61" t="b" cm="1">
        <f t="array" ref="AS61">_xlfn.IFS(RIGHT(Z61,3)="red",VALUE(TRIM(LEFT(Z61,3)))&lt;=$D$4,RIGHT(Z61,3)="een",VALUE(TRIM(LEFT(Z61,3)))&lt;=$D$5,RIGHT(Z61,3)="lue",VALUE(TRIM(LEFT(Z61,3)))&lt;=$D$6,Z61="",TRUE,TRUE,"")</f>
        <v>1</v>
      </c>
      <c r="AT61" t="b" cm="1">
        <f t="array" ref="AT61">_xlfn.IFS(RIGHT(AA61,3)="red",VALUE(TRIM(LEFT(AA61,3)))&lt;=$D$4,RIGHT(AA61,3)="een",VALUE(TRIM(LEFT(AA61,3)))&lt;=$D$5,RIGHT(AA61,3)="lue",VALUE(TRIM(LEFT(AA61,3)))&lt;=$D$6,AA61="",TRUE,TRUE,"")</f>
        <v>1</v>
      </c>
      <c r="AU61" t="b" cm="1">
        <f t="array" ref="AU61">_xlfn.IFS(RIGHT(AB61,3)="red",VALUE(TRIM(LEFT(AB61,3)))&lt;=$D$4,RIGHT(AB61,3)="een",VALUE(TRIM(LEFT(AB61,3)))&lt;=$D$5,RIGHT(AB61,3)="lue",VALUE(TRIM(LEFT(AB61,3)))&lt;=$D$6,AB61="",TRUE,TRUE,"")</f>
        <v>1</v>
      </c>
      <c r="AV61" t="b" cm="1">
        <f t="array" ref="AV61">_xlfn.IFS(RIGHT(AC61,3)="red",VALUE(TRIM(LEFT(AC61,3)))&lt;=$D$4,RIGHT(AC61,3)="een",VALUE(TRIM(LEFT(AC61,3)))&lt;=$D$5,RIGHT(AC61,3)="lue",VALUE(TRIM(LEFT(AC61,3)))&lt;=$D$6,AC61="",TRUE,TRUE,"")</f>
        <v>1</v>
      </c>
      <c r="AW61" t="b" cm="1">
        <f t="array" ref="AW61">_xlfn.IFS(RIGHT(AD61,3)="red",VALUE(TRIM(LEFT(AD61,3)))&lt;=$D$4,RIGHT(AD61,3)="een",VALUE(TRIM(LEFT(AD61,3)))&lt;=$D$5,RIGHT(AD61,3)="lue",VALUE(TRIM(LEFT(AD61,3)))&lt;=$D$6,AD61="",TRUE,TRUE,"")</f>
        <v>0</v>
      </c>
      <c r="AX61" t="b" cm="1">
        <f t="array" ref="AX61">_xlfn.IFS(RIGHT(AE61,3)="red",VALUE(TRIM(LEFT(AE61,3)))&lt;=$D$4,RIGHT(AE61,3)="een",VALUE(TRIM(LEFT(AE61,3)))&lt;=$D$5,RIGHT(AE61,3)="lue",VALUE(TRIM(LEFT(AE61,3)))&lt;=$D$6,AE61="",TRUE,TRUE,"")</f>
        <v>1</v>
      </c>
      <c r="AY61" t="b" cm="1">
        <f t="array" ref="AY61">_xlfn.IFS(RIGHT(AF61,3)="red",VALUE(TRIM(LEFT(AF61,3)))&lt;=$D$4,RIGHT(AF61,3)="een",VALUE(TRIM(LEFT(AF61,3)))&lt;=$D$5,RIGHT(AF61,3)="lue",VALUE(TRIM(LEFT(AF61,3)))&lt;=$D$6,AF61="",TRUE,TRUE,"")</f>
        <v>1</v>
      </c>
      <c r="AZ61" t="b" cm="1">
        <f t="array" ref="AZ61">_xlfn.IFS(RIGHT(AG61,3)="red",VALUE(TRIM(LEFT(AG61,3)))&lt;=$D$4,RIGHT(AG61,3)="een",VALUE(TRIM(LEFT(AG61,3)))&lt;=$D$5,RIGHT(AG61,3)="lue",VALUE(TRIM(LEFT(AG61,3)))&lt;=$D$6,AG61="",TRUE,TRUE,"")</f>
        <v>1</v>
      </c>
      <c r="BA61" t="b" cm="1">
        <f t="array" ref="BA61">_xlfn.IFS(RIGHT(AH61,3)="red",VALUE(TRIM(LEFT(AH61,3)))&lt;=$D$4,RIGHT(AH61,3)="een",VALUE(TRIM(LEFT(AH61,3)))&lt;=$D$5,RIGHT(AH61,3)="lue",VALUE(TRIM(LEFT(AH61,3)))&lt;=$D$6,AH61="",TRUE,TRUE,"")</f>
        <v>1</v>
      </c>
      <c r="BB61" s="1"/>
      <c r="BC61" cm="1">
        <f t="array" ref="BC61">IFERROR(_xlfn.IFS(RIGHT(Q61,3)="red",VALUE(TRIM(LEFT(Q61,3)))),0)</f>
        <v>2</v>
      </c>
      <c r="BD61" cm="1">
        <f t="array" ref="BD61">IFERROR(_xlfn.IFS(RIGHT(R61,3)="red",VALUE(TRIM(LEFT(R61,3)))),0)</f>
        <v>0</v>
      </c>
      <c r="BE61" cm="1">
        <f t="array" ref="BE61">IFERROR(_xlfn.IFS(RIGHT(S61,3)="red",VALUE(TRIM(LEFT(S61,3)))),0)</f>
        <v>0</v>
      </c>
      <c r="BF61" cm="1">
        <f t="array" ref="BF61">IFERROR(_xlfn.IFS(RIGHT(T61,3)="red",VALUE(TRIM(LEFT(T61,3)))),0)</f>
        <v>0</v>
      </c>
      <c r="BG61" cm="1">
        <f t="array" ref="BG61">IFERROR(_xlfn.IFS(RIGHT(U61,3)="red",VALUE(TRIM(LEFT(U61,3)))),0)</f>
        <v>0</v>
      </c>
      <c r="BH61" cm="1">
        <f t="array" ref="BH61">IFERROR(_xlfn.IFS(RIGHT(V61,3)="red",VALUE(TRIM(LEFT(V61,3)))),0)</f>
        <v>0</v>
      </c>
      <c r="BI61" cm="1">
        <f t="array" ref="BI61">IFERROR(_xlfn.IFS(RIGHT(W61,3)="red",VALUE(TRIM(LEFT(W61,3)))),0)</f>
        <v>0</v>
      </c>
      <c r="BJ61" cm="1">
        <f t="array" ref="BJ61">IFERROR(_xlfn.IFS(RIGHT(X61,3)="red",VALUE(TRIM(LEFT(X61,3)))),0)</f>
        <v>0</v>
      </c>
      <c r="BK61" cm="1">
        <f t="array" ref="BK61">IFERROR(_xlfn.IFS(RIGHT(Y61,3)="red",VALUE(TRIM(LEFT(Y61,3)))),0)</f>
        <v>0</v>
      </c>
      <c r="BL61" cm="1">
        <f t="array" ref="BL61">IFERROR(_xlfn.IFS(RIGHT(Z61,3)="red",VALUE(TRIM(LEFT(Z61,3)))),0)</f>
        <v>0</v>
      </c>
      <c r="BM61" cm="1">
        <f t="array" ref="BM61">IFERROR(_xlfn.IFS(RIGHT(AA61,3)="red",VALUE(TRIM(LEFT(AA61,3)))),0)</f>
        <v>0</v>
      </c>
      <c r="BN61" cm="1">
        <f t="array" ref="BN61">IFERROR(_xlfn.IFS(RIGHT(AB61,3)="red",VALUE(TRIM(LEFT(AB61,3)))),0)</f>
        <v>0</v>
      </c>
      <c r="BO61" cm="1">
        <f t="array" ref="BO61">IFERROR(_xlfn.IFS(RIGHT(AC61,3)="red",VALUE(TRIM(LEFT(AC61,3)))),0)</f>
        <v>0</v>
      </c>
      <c r="BP61" cm="1">
        <f t="array" ref="BP61">IFERROR(_xlfn.IFS(RIGHT(AD61,3)="red",VALUE(TRIM(LEFT(AD61,3)))),0)</f>
        <v>0</v>
      </c>
      <c r="BQ61" cm="1">
        <f t="array" ref="BQ61">IFERROR(_xlfn.IFS(RIGHT(AE61,3)="red",VALUE(TRIM(LEFT(AE61,3)))),0)</f>
        <v>0</v>
      </c>
      <c r="BR61" cm="1">
        <f t="array" ref="BR61">IFERROR(_xlfn.IFS(RIGHT(AF61,3)="red",VALUE(TRIM(LEFT(AF61,3)))),0)</f>
        <v>0</v>
      </c>
      <c r="BS61" cm="1">
        <f t="array" ref="BS61">IFERROR(_xlfn.IFS(RIGHT(AG61,3)="red",VALUE(TRIM(LEFT(AG61,3)))),0)</f>
        <v>0</v>
      </c>
      <c r="BT61" cm="1">
        <f t="array" ref="BT61">IFERROR(_xlfn.IFS(RIGHT(AH61,3)="red",VALUE(TRIM(LEFT(AH61,3)))),0)</f>
        <v>1</v>
      </c>
      <c r="BU61" s="1"/>
      <c r="BV61" cm="1">
        <f t="array" ref="BV61">IFERROR(_xlfn.IFS(RIGHT(Q61,3)="een",VALUE(TRIM(LEFT(Q61,3)))),0)</f>
        <v>0</v>
      </c>
      <c r="BW61" cm="1">
        <f t="array" ref="BW61">IFERROR(_xlfn.IFS(RIGHT(R61,3)="een",VALUE(TRIM(LEFT(R61,3)))),0)</f>
        <v>6</v>
      </c>
      <c r="BX61" cm="1">
        <f t="array" ref="BX61">IFERROR(_xlfn.IFS(RIGHT(S61,3)="een",VALUE(TRIM(LEFT(S61,3)))),0)</f>
        <v>0</v>
      </c>
      <c r="BY61" cm="1">
        <f t="array" ref="BY61">IFERROR(_xlfn.IFS(RIGHT(T61,3)="een",VALUE(TRIM(LEFT(T61,3)))),0)</f>
        <v>1</v>
      </c>
      <c r="BZ61" cm="1">
        <f t="array" ref="BZ61">IFERROR(_xlfn.IFS(RIGHT(U61,3)="een",VALUE(TRIM(LEFT(U61,3)))),0)</f>
        <v>0</v>
      </c>
      <c r="CA61" cm="1">
        <f t="array" ref="CA61">IFERROR(_xlfn.IFS(RIGHT(V61,3)="een",VALUE(TRIM(LEFT(V61,3)))),0)</f>
        <v>0</v>
      </c>
      <c r="CB61" cm="1">
        <f t="array" ref="CB61">IFERROR(_xlfn.IFS(RIGHT(W61,3)="een",VALUE(TRIM(LEFT(W61,3)))),0)</f>
        <v>12</v>
      </c>
      <c r="CC61" cm="1">
        <f t="array" ref="CC61">IFERROR(_xlfn.IFS(RIGHT(X61,3)="een",VALUE(TRIM(LEFT(X61,3)))),0)</f>
        <v>0</v>
      </c>
      <c r="CD61" cm="1">
        <f t="array" ref="CD61">IFERROR(_xlfn.IFS(RIGHT(Y61,3)="een",VALUE(TRIM(LEFT(Y61,3)))),0)</f>
        <v>0</v>
      </c>
      <c r="CE61" cm="1">
        <f t="array" ref="CE61">IFERROR(_xlfn.IFS(RIGHT(Z61,3)="een",VALUE(TRIM(LEFT(Z61,3)))),0)</f>
        <v>0</v>
      </c>
      <c r="CF61" cm="1">
        <f t="array" ref="CF61">IFERROR(_xlfn.IFS(RIGHT(AA61,3)="een",VALUE(TRIM(LEFT(AA61,3)))),0)</f>
        <v>1</v>
      </c>
      <c r="CG61" cm="1">
        <f t="array" ref="CG61">IFERROR(_xlfn.IFS(RIGHT(AB61,3)="een",VALUE(TRIM(LEFT(AB61,3)))),0)</f>
        <v>0</v>
      </c>
      <c r="CH61" cm="1">
        <f t="array" ref="CH61">IFERROR(_xlfn.IFS(RIGHT(AC61,3)="een",VALUE(TRIM(LEFT(AC61,3)))),0)</f>
        <v>4</v>
      </c>
      <c r="CI61" cm="1">
        <f t="array" ref="CI61">IFERROR(_xlfn.IFS(RIGHT(AD61,3)="een",VALUE(TRIM(LEFT(AD61,3)))),0)</f>
        <v>0</v>
      </c>
      <c r="CJ61" cm="1">
        <f t="array" ref="CJ61">IFERROR(_xlfn.IFS(RIGHT(AE61,3)="een",VALUE(TRIM(LEFT(AE61,3)))),0)</f>
        <v>0</v>
      </c>
      <c r="CK61" cm="1">
        <f t="array" ref="CK61">IFERROR(_xlfn.IFS(RIGHT(AF61,3)="een",VALUE(TRIM(LEFT(AF61,3)))),0)</f>
        <v>0</v>
      </c>
      <c r="CL61" cm="1">
        <f t="array" ref="CL61">IFERROR(_xlfn.IFS(RIGHT(AG61,3)="een",VALUE(TRIM(LEFT(AG61,3)))),0)</f>
        <v>9</v>
      </c>
      <c r="CM61" cm="1">
        <f t="array" ref="CM61">IFERROR(_xlfn.IFS(RIGHT(AH61,3)="een",VALUE(TRIM(LEFT(AH61,3)))),0)</f>
        <v>0</v>
      </c>
      <c r="CN61" s="1"/>
      <c r="CO61" cm="1">
        <f t="array" ref="CO61">IFERROR(_xlfn.IFS(RIGHT(Q61,3)="lue",VALUE(TRIM(LEFT(Q61,3)))),0)</f>
        <v>0</v>
      </c>
      <c r="CP61" cm="1">
        <f t="array" ref="CP61">IFERROR(_xlfn.IFS(RIGHT(R61,3)="lue",VALUE(TRIM(LEFT(R61,3)))),0)</f>
        <v>0</v>
      </c>
      <c r="CQ61" cm="1">
        <f t="array" ref="CQ61">IFERROR(_xlfn.IFS(RIGHT(S61,3)="lue",VALUE(TRIM(LEFT(S61,3)))),0)</f>
        <v>0</v>
      </c>
      <c r="CR61" cm="1">
        <f t="array" ref="CR61">IFERROR(_xlfn.IFS(RIGHT(T61,3)="lue",VALUE(TRIM(LEFT(T61,3)))),0)</f>
        <v>0</v>
      </c>
      <c r="CS61" cm="1">
        <f t="array" ref="CS61">IFERROR(_xlfn.IFS(RIGHT(U61,3)="lue",VALUE(TRIM(LEFT(U61,3)))),0)</f>
        <v>4</v>
      </c>
      <c r="CT61" cm="1">
        <f t="array" ref="CT61">IFERROR(_xlfn.IFS(RIGHT(V61,3)="lue",VALUE(TRIM(LEFT(V61,3)))),0)</f>
        <v>0</v>
      </c>
      <c r="CU61" cm="1">
        <f t="array" ref="CU61">IFERROR(_xlfn.IFS(RIGHT(W61,3)="lue",VALUE(TRIM(LEFT(W61,3)))),0)</f>
        <v>0</v>
      </c>
      <c r="CV61" cm="1">
        <f t="array" ref="CV61">IFERROR(_xlfn.IFS(RIGHT(X61,3)="lue",VALUE(TRIM(LEFT(X61,3)))),0)</f>
        <v>19</v>
      </c>
      <c r="CW61" cm="1">
        <f t="array" ref="CW61">IFERROR(_xlfn.IFS(RIGHT(Y61,3)="lue",VALUE(TRIM(LEFT(Y61,3)))),0)</f>
        <v>0</v>
      </c>
      <c r="CX61" cm="1">
        <f t="array" ref="CX61">IFERROR(_xlfn.IFS(RIGHT(Z61,3)="lue",VALUE(TRIM(LEFT(Z61,3)))),0)</f>
        <v>11</v>
      </c>
      <c r="CY61" cm="1">
        <f t="array" ref="CY61">IFERROR(_xlfn.IFS(RIGHT(AA61,3)="lue",VALUE(TRIM(LEFT(AA61,3)))),0)</f>
        <v>0</v>
      </c>
      <c r="CZ61" cm="1">
        <f t="array" ref="CZ61">IFERROR(_xlfn.IFS(RIGHT(AB61,3)="lue",VALUE(TRIM(LEFT(AB61,3)))),0)</f>
        <v>0</v>
      </c>
      <c r="DA61" cm="1">
        <f t="array" ref="DA61">IFERROR(_xlfn.IFS(RIGHT(AC61,3)="lue",VALUE(TRIM(LEFT(AC61,3)))),0)</f>
        <v>0</v>
      </c>
      <c r="DB61" cm="1">
        <f t="array" ref="DB61">IFERROR(_xlfn.IFS(RIGHT(AD61,3)="lue",VALUE(TRIM(LEFT(AD61,3)))),0)</f>
        <v>20</v>
      </c>
      <c r="DC61" cm="1">
        <f t="array" ref="DC61">IFERROR(_xlfn.IFS(RIGHT(AE61,3)="lue",VALUE(TRIM(LEFT(AE61,3)))),0)</f>
        <v>0</v>
      </c>
      <c r="DD61" cm="1">
        <f t="array" ref="DD61">IFERROR(_xlfn.IFS(RIGHT(AF61,3)="lue",VALUE(TRIM(LEFT(AF61,3)))),0)</f>
        <v>7</v>
      </c>
      <c r="DE61" cm="1">
        <f t="array" ref="DE61">IFERROR(_xlfn.IFS(RIGHT(AG61,3)="lue",VALUE(TRIM(LEFT(AG61,3)))),0)</f>
        <v>0</v>
      </c>
      <c r="DF61" cm="1">
        <f t="array" ref="DF61">IFERROR(_xlfn.IFS(RIGHT(AH61,3)="lue",VALUE(TRIM(LEFT(AH61,3)))),0)</f>
        <v>0</v>
      </c>
    </row>
    <row r="62" spans="2:110">
      <c r="B62" s="2" t="s">
        <v>46</v>
      </c>
      <c r="C62">
        <f>VALUE(TRIM(SUBSTITUTE(_xlfn.TEXTBEFORE(B62,":"),"Game","")))</f>
        <v>54</v>
      </c>
      <c r="D62" cm="1">
        <f t="array" ref="D62">SUM(--AJ62:BA62)</f>
        <v>14</v>
      </c>
      <c r="E62" t="b">
        <f>D62=$K$4</f>
        <v>0</v>
      </c>
      <c r="F62">
        <f>MAX(BC62:BT62)</f>
        <v>18</v>
      </c>
      <c r="G62">
        <f>MAX(BV62:CM62)</f>
        <v>3</v>
      </c>
      <c r="H62">
        <f>MAX(CO62:DF62)</f>
        <v>16</v>
      </c>
      <c r="I62">
        <f>PRODUCT(F62:H62)</f>
        <v>864</v>
      </c>
      <c r="J62" t="str" cm="1">
        <f t="array" ref="J62:N62">_xlfn.TEXTSPLIT(_xlfn.TEXTAFTER(B62,":"),";")</f>
        <v xml:space="preserve"> 2 blue, 2 green, 2 red</v>
      </c>
      <c r="K62" t="str">
        <v xml:space="preserve"> 13 red, 1 green, 6 blue</v>
      </c>
      <c r="L62" t="str">
        <v xml:space="preserve"> 9 blue, 1 green, 18 red</v>
      </c>
      <c r="M62" t="str">
        <v xml:space="preserve"> 11 red, 16 blue</v>
      </c>
      <c r="N62" t="str">
        <v xml:space="preserve"> 15 red, 3 green, 13 blue</v>
      </c>
      <c r="P62" s="1"/>
      <c r="Q62" t="str" cm="1">
        <f t="array" ref="Q62:S62">IFERROR(_xlfn.TEXTSPLIT(J62,","),"")</f>
        <v xml:space="preserve"> 2 blue</v>
      </c>
      <c r="R62" t="str">
        <v xml:space="preserve"> 2 green</v>
      </c>
      <c r="S62" t="str">
        <v xml:space="preserve"> 2 red</v>
      </c>
      <c r="T62" t="str" cm="1">
        <f t="array" ref="T62:V62">IFERROR(_xlfn.TEXTSPLIT(K62,","),"")</f>
        <v xml:space="preserve"> 13 red</v>
      </c>
      <c r="U62" t="str">
        <v xml:space="preserve"> 1 green</v>
      </c>
      <c r="V62" t="str">
        <v xml:space="preserve"> 6 blue</v>
      </c>
      <c r="W62" t="str" cm="1">
        <f t="array" ref="W62:Y62">IFERROR(_xlfn.TEXTSPLIT(L62,","),"")</f>
        <v xml:space="preserve"> 9 blue</v>
      </c>
      <c r="X62" t="str">
        <v xml:space="preserve"> 1 green</v>
      </c>
      <c r="Y62" t="str">
        <v xml:space="preserve"> 18 red</v>
      </c>
      <c r="Z62" t="str" cm="1">
        <f t="array" ref="Z62:AA62">IFERROR(_xlfn.TEXTSPLIT(M62,","),"")</f>
        <v xml:space="preserve"> 11 red</v>
      </c>
      <c r="AA62" t="str">
        <v xml:space="preserve"> 16 blue</v>
      </c>
      <c r="AC62" t="str" cm="1">
        <f t="array" ref="AC62:AE62">IFERROR(_xlfn.TEXTSPLIT(N62,","),"")</f>
        <v xml:space="preserve"> 15 red</v>
      </c>
      <c r="AD62" t="str">
        <v xml:space="preserve"> 3 green</v>
      </c>
      <c r="AE62" t="str">
        <v xml:space="preserve"> 13 blue</v>
      </c>
      <c r="AF62" t="str" cm="1">
        <f t="array" ref="AF62">IFERROR(_xlfn.TEXTSPLIT(O62,","),"")</f>
        <v/>
      </c>
      <c r="AI62" s="1"/>
      <c r="AJ62" t="b" cm="1">
        <f t="array" ref="AJ62">_xlfn.IFS(RIGHT(Q62,3)="red",VALUE(TRIM(LEFT(Q62,3)))&lt;=$D$4,RIGHT(Q62,3)="een",VALUE(TRIM(LEFT(Q62,3)))&lt;=$D$5,RIGHT(Q62,3)="lue",VALUE(TRIM(LEFT(Q62,3)))&lt;=$D$6,Q62="",TRUE,TRUE,"")</f>
        <v>1</v>
      </c>
      <c r="AK62" t="b" cm="1">
        <f t="array" ref="AK62">_xlfn.IFS(RIGHT(R62,3)="red",VALUE(TRIM(LEFT(R62,3)))&lt;=$D$4,RIGHT(R62,3)="een",VALUE(TRIM(LEFT(R62,3)))&lt;=$D$5,RIGHT(R62,3)="lue",VALUE(TRIM(LEFT(R62,3)))&lt;=$D$6,R62="",TRUE,TRUE,"")</f>
        <v>1</v>
      </c>
      <c r="AL62" t="b" cm="1">
        <f t="array" ref="AL62">_xlfn.IFS(RIGHT(S62,3)="red",VALUE(TRIM(LEFT(S62,3)))&lt;=$D$4,RIGHT(S62,3)="een",VALUE(TRIM(LEFT(S62,3)))&lt;=$D$5,RIGHT(S62,3)="lue",VALUE(TRIM(LEFT(S62,3)))&lt;=$D$6,S62="",TRUE,TRUE,"")</f>
        <v>1</v>
      </c>
      <c r="AM62" t="b" cm="1">
        <f t="array" ref="AM62">_xlfn.IFS(RIGHT(T62,3)="red",VALUE(TRIM(LEFT(T62,3)))&lt;=$D$4,RIGHT(T62,3)="een",VALUE(TRIM(LEFT(T62,3)))&lt;=$D$5,RIGHT(T62,3)="lue",VALUE(TRIM(LEFT(T62,3)))&lt;=$D$6,T62="",TRUE,TRUE,"")</f>
        <v>0</v>
      </c>
      <c r="AN62" t="b" cm="1">
        <f t="array" ref="AN62">_xlfn.IFS(RIGHT(U62,3)="red",VALUE(TRIM(LEFT(U62,3)))&lt;=$D$4,RIGHT(U62,3)="een",VALUE(TRIM(LEFT(U62,3)))&lt;=$D$5,RIGHT(U62,3)="lue",VALUE(TRIM(LEFT(U62,3)))&lt;=$D$6,U62="",TRUE,TRUE,"")</f>
        <v>1</v>
      </c>
      <c r="AO62" t="b" cm="1">
        <f t="array" ref="AO62">_xlfn.IFS(RIGHT(V62,3)="red",VALUE(TRIM(LEFT(V62,3)))&lt;=$D$4,RIGHT(V62,3)="een",VALUE(TRIM(LEFT(V62,3)))&lt;=$D$5,RIGHT(V62,3)="lue",VALUE(TRIM(LEFT(V62,3)))&lt;=$D$6,V62="",TRUE,TRUE,"")</f>
        <v>1</v>
      </c>
      <c r="AP62" t="b" cm="1">
        <f t="array" ref="AP62">_xlfn.IFS(RIGHT(W62,3)="red",VALUE(TRIM(LEFT(W62,3)))&lt;=$D$4,RIGHT(W62,3)="een",VALUE(TRIM(LEFT(W62,3)))&lt;=$D$5,RIGHT(W62,3)="lue",VALUE(TRIM(LEFT(W62,3)))&lt;=$D$6,W62="",TRUE,TRUE,"")</f>
        <v>1</v>
      </c>
      <c r="AQ62" t="b" cm="1">
        <f t="array" ref="AQ62">_xlfn.IFS(RIGHT(X62,3)="red",VALUE(TRIM(LEFT(X62,3)))&lt;=$D$4,RIGHT(X62,3)="een",VALUE(TRIM(LEFT(X62,3)))&lt;=$D$5,RIGHT(X62,3)="lue",VALUE(TRIM(LEFT(X62,3)))&lt;=$D$6,X62="",TRUE,TRUE,"")</f>
        <v>1</v>
      </c>
      <c r="AR62" t="b" cm="1">
        <f t="array" ref="AR62">_xlfn.IFS(RIGHT(Y62,3)="red",VALUE(TRIM(LEFT(Y62,3)))&lt;=$D$4,RIGHT(Y62,3)="een",VALUE(TRIM(LEFT(Y62,3)))&lt;=$D$5,RIGHT(Y62,3)="lue",VALUE(TRIM(LEFT(Y62,3)))&lt;=$D$6,Y62="",TRUE,TRUE,"")</f>
        <v>0</v>
      </c>
      <c r="AS62" t="b" cm="1">
        <f t="array" ref="AS62">_xlfn.IFS(RIGHT(Z62,3)="red",VALUE(TRIM(LEFT(Z62,3)))&lt;=$D$4,RIGHT(Z62,3)="een",VALUE(TRIM(LEFT(Z62,3)))&lt;=$D$5,RIGHT(Z62,3)="lue",VALUE(TRIM(LEFT(Z62,3)))&lt;=$D$6,Z62="",TRUE,TRUE,"")</f>
        <v>1</v>
      </c>
      <c r="AT62" t="b" cm="1">
        <f t="array" ref="AT62">_xlfn.IFS(RIGHT(AA62,3)="red",VALUE(TRIM(LEFT(AA62,3)))&lt;=$D$4,RIGHT(AA62,3)="een",VALUE(TRIM(LEFT(AA62,3)))&lt;=$D$5,RIGHT(AA62,3)="lue",VALUE(TRIM(LEFT(AA62,3)))&lt;=$D$6,AA62="",TRUE,TRUE,"")</f>
        <v>0</v>
      </c>
      <c r="AU62" t="b" cm="1">
        <f t="array" ref="AU62">_xlfn.IFS(RIGHT(AB62,3)="red",VALUE(TRIM(LEFT(AB62,3)))&lt;=$D$4,RIGHT(AB62,3)="een",VALUE(TRIM(LEFT(AB62,3)))&lt;=$D$5,RIGHT(AB62,3)="lue",VALUE(TRIM(LEFT(AB62,3)))&lt;=$D$6,AB62="",TRUE,TRUE,"")</f>
        <v>1</v>
      </c>
      <c r="AV62" t="b" cm="1">
        <f t="array" ref="AV62">_xlfn.IFS(RIGHT(AC62,3)="red",VALUE(TRIM(LEFT(AC62,3)))&lt;=$D$4,RIGHT(AC62,3)="een",VALUE(TRIM(LEFT(AC62,3)))&lt;=$D$5,RIGHT(AC62,3)="lue",VALUE(TRIM(LEFT(AC62,3)))&lt;=$D$6,AC62="",TRUE,TRUE,"")</f>
        <v>0</v>
      </c>
      <c r="AW62" t="b" cm="1">
        <f t="array" ref="AW62">_xlfn.IFS(RIGHT(AD62,3)="red",VALUE(TRIM(LEFT(AD62,3)))&lt;=$D$4,RIGHT(AD62,3)="een",VALUE(TRIM(LEFT(AD62,3)))&lt;=$D$5,RIGHT(AD62,3)="lue",VALUE(TRIM(LEFT(AD62,3)))&lt;=$D$6,AD62="",TRUE,TRUE,"")</f>
        <v>1</v>
      </c>
      <c r="AX62" t="b" cm="1">
        <f t="array" ref="AX62">_xlfn.IFS(RIGHT(AE62,3)="red",VALUE(TRIM(LEFT(AE62,3)))&lt;=$D$4,RIGHT(AE62,3)="een",VALUE(TRIM(LEFT(AE62,3)))&lt;=$D$5,RIGHT(AE62,3)="lue",VALUE(TRIM(LEFT(AE62,3)))&lt;=$D$6,AE62="",TRUE,TRUE,"")</f>
        <v>1</v>
      </c>
      <c r="AY62" t="b" cm="1">
        <f t="array" ref="AY62">_xlfn.IFS(RIGHT(AF62,3)="red",VALUE(TRIM(LEFT(AF62,3)))&lt;=$D$4,RIGHT(AF62,3)="een",VALUE(TRIM(LEFT(AF62,3)))&lt;=$D$5,RIGHT(AF62,3)="lue",VALUE(TRIM(LEFT(AF62,3)))&lt;=$D$6,AF62="",TRUE,TRUE,"")</f>
        <v>1</v>
      </c>
      <c r="AZ62" t="b" cm="1">
        <f t="array" ref="AZ62">_xlfn.IFS(RIGHT(AG62,3)="red",VALUE(TRIM(LEFT(AG62,3)))&lt;=$D$4,RIGHT(AG62,3)="een",VALUE(TRIM(LEFT(AG62,3)))&lt;=$D$5,RIGHT(AG62,3)="lue",VALUE(TRIM(LEFT(AG62,3)))&lt;=$D$6,AG62="",TRUE,TRUE,"")</f>
        <v>1</v>
      </c>
      <c r="BA62" t="b" cm="1">
        <f t="array" ref="BA62">_xlfn.IFS(RIGHT(AH62,3)="red",VALUE(TRIM(LEFT(AH62,3)))&lt;=$D$4,RIGHT(AH62,3)="een",VALUE(TRIM(LEFT(AH62,3)))&lt;=$D$5,RIGHT(AH62,3)="lue",VALUE(TRIM(LEFT(AH62,3)))&lt;=$D$6,AH62="",TRUE,TRUE,"")</f>
        <v>1</v>
      </c>
      <c r="BB62" s="1"/>
      <c r="BC62" cm="1">
        <f t="array" ref="BC62">IFERROR(_xlfn.IFS(RIGHT(Q62,3)="red",VALUE(TRIM(LEFT(Q62,3)))),0)</f>
        <v>0</v>
      </c>
      <c r="BD62" cm="1">
        <f t="array" ref="BD62">IFERROR(_xlfn.IFS(RIGHT(R62,3)="red",VALUE(TRIM(LEFT(R62,3)))),0)</f>
        <v>0</v>
      </c>
      <c r="BE62" cm="1">
        <f t="array" ref="BE62">IFERROR(_xlfn.IFS(RIGHT(S62,3)="red",VALUE(TRIM(LEFT(S62,3)))),0)</f>
        <v>2</v>
      </c>
      <c r="BF62" cm="1">
        <f t="array" ref="BF62">IFERROR(_xlfn.IFS(RIGHT(T62,3)="red",VALUE(TRIM(LEFT(T62,3)))),0)</f>
        <v>13</v>
      </c>
      <c r="BG62" cm="1">
        <f t="array" ref="BG62">IFERROR(_xlfn.IFS(RIGHT(U62,3)="red",VALUE(TRIM(LEFT(U62,3)))),0)</f>
        <v>0</v>
      </c>
      <c r="BH62" cm="1">
        <f t="array" ref="BH62">IFERROR(_xlfn.IFS(RIGHT(V62,3)="red",VALUE(TRIM(LEFT(V62,3)))),0)</f>
        <v>0</v>
      </c>
      <c r="BI62" cm="1">
        <f t="array" ref="BI62">IFERROR(_xlfn.IFS(RIGHT(W62,3)="red",VALUE(TRIM(LEFT(W62,3)))),0)</f>
        <v>0</v>
      </c>
      <c r="BJ62" cm="1">
        <f t="array" ref="BJ62">IFERROR(_xlfn.IFS(RIGHT(X62,3)="red",VALUE(TRIM(LEFT(X62,3)))),0)</f>
        <v>0</v>
      </c>
      <c r="BK62" cm="1">
        <f t="array" ref="BK62">IFERROR(_xlfn.IFS(RIGHT(Y62,3)="red",VALUE(TRIM(LEFT(Y62,3)))),0)</f>
        <v>18</v>
      </c>
      <c r="BL62" cm="1">
        <f t="array" ref="BL62">IFERROR(_xlfn.IFS(RIGHT(Z62,3)="red",VALUE(TRIM(LEFT(Z62,3)))),0)</f>
        <v>11</v>
      </c>
      <c r="BM62" cm="1">
        <f t="array" ref="BM62">IFERROR(_xlfn.IFS(RIGHT(AA62,3)="red",VALUE(TRIM(LEFT(AA62,3)))),0)</f>
        <v>0</v>
      </c>
      <c r="BN62" cm="1">
        <f t="array" ref="BN62">IFERROR(_xlfn.IFS(RIGHT(AB62,3)="red",VALUE(TRIM(LEFT(AB62,3)))),0)</f>
        <v>0</v>
      </c>
      <c r="BO62" cm="1">
        <f t="array" ref="BO62">IFERROR(_xlfn.IFS(RIGHT(AC62,3)="red",VALUE(TRIM(LEFT(AC62,3)))),0)</f>
        <v>15</v>
      </c>
      <c r="BP62" cm="1">
        <f t="array" ref="BP62">IFERROR(_xlfn.IFS(RIGHT(AD62,3)="red",VALUE(TRIM(LEFT(AD62,3)))),0)</f>
        <v>0</v>
      </c>
      <c r="BQ62" cm="1">
        <f t="array" ref="BQ62">IFERROR(_xlfn.IFS(RIGHT(AE62,3)="red",VALUE(TRIM(LEFT(AE62,3)))),0)</f>
        <v>0</v>
      </c>
      <c r="BR62" cm="1">
        <f t="array" ref="BR62">IFERROR(_xlfn.IFS(RIGHT(AF62,3)="red",VALUE(TRIM(LEFT(AF62,3)))),0)</f>
        <v>0</v>
      </c>
      <c r="BS62" cm="1">
        <f t="array" ref="BS62">IFERROR(_xlfn.IFS(RIGHT(AG62,3)="red",VALUE(TRIM(LEFT(AG62,3)))),0)</f>
        <v>0</v>
      </c>
      <c r="BT62" cm="1">
        <f t="array" ref="BT62">IFERROR(_xlfn.IFS(RIGHT(AH62,3)="red",VALUE(TRIM(LEFT(AH62,3)))),0)</f>
        <v>0</v>
      </c>
      <c r="BU62" s="1"/>
      <c r="BV62" cm="1">
        <f t="array" ref="BV62">IFERROR(_xlfn.IFS(RIGHT(Q62,3)="een",VALUE(TRIM(LEFT(Q62,3)))),0)</f>
        <v>0</v>
      </c>
      <c r="BW62" cm="1">
        <f t="array" ref="BW62">IFERROR(_xlfn.IFS(RIGHT(R62,3)="een",VALUE(TRIM(LEFT(R62,3)))),0)</f>
        <v>2</v>
      </c>
      <c r="BX62" cm="1">
        <f t="array" ref="BX62">IFERROR(_xlfn.IFS(RIGHT(S62,3)="een",VALUE(TRIM(LEFT(S62,3)))),0)</f>
        <v>0</v>
      </c>
      <c r="BY62" cm="1">
        <f t="array" ref="BY62">IFERROR(_xlfn.IFS(RIGHT(T62,3)="een",VALUE(TRIM(LEFT(T62,3)))),0)</f>
        <v>0</v>
      </c>
      <c r="BZ62" cm="1">
        <f t="array" ref="BZ62">IFERROR(_xlfn.IFS(RIGHT(U62,3)="een",VALUE(TRIM(LEFT(U62,3)))),0)</f>
        <v>1</v>
      </c>
      <c r="CA62" cm="1">
        <f t="array" ref="CA62">IFERROR(_xlfn.IFS(RIGHT(V62,3)="een",VALUE(TRIM(LEFT(V62,3)))),0)</f>
        <v>0</v>
      </c>
      <c r="CB62" cm="1">
        <f t="array" ref="CB62">IFERROR(_xlfn.IFS(RIGHT(W62,3)="een",VALUE(TRIM(LEFT(W62,3)))),0)</f>
        <v>0</v>
      </c>
      <c r="CC62" cm="1">
        <f t="array" ref="CC62">IFERROR(_xlfn.IFS(RIGHT(X62,3)="een",VALUE(TRIM(LEFT(X62,3)))),0)</f>
        <v>1</v>
      </c>
      <c r="CD62" cm="1">
        <f t="array" ref="CD62">IFERROR(_xlfn.IFS(RIGHT(Y62,3)="een",VALUE(TRIM(LEFT(Y62,3)))),0)</f>
        <v>0</v>
      </c>
      <c r="CE62" cm="1">
        <f t="array" ref="CE62">IFERROR(_xlfn.IFS(RIGHT(Z62,3)="een",VALUE(TRIM(LEFT(Z62,3)))),0)</f>
        <v>0</v>
      </c>
      <c r="CF62" cm="1">
        <f t="array" ref="CF62">IFERROR(_xlfn.IFS(RIGHT(AA62,3)="een",VALUE(TRIM(LEFT(AA62,3)))),0)</f>
        <v>0</v>
      </c>
      <c r="CG62" cm="1">
        <f t="array" ref="CG62">IFERROR(_xlfn.IFS(RIGHT(AB62,3)="een",VALUE(TRIM(LEFT(AB62,3)))),0)</f>
        <v>0</v>
      </c>
      <c r="CH62" cm="1">
        <f t="array" ref="CH62">IFERROR(_xlfn.IFS(RIGHT(AC62,3)="een",VALUE(TRIM(LEFT(AC62,3)))),0)</f>
        <v>0</v>
      </c>
      <c r="CI62" cm="1">
        <f t="array" ref="CI62">IFERROR(_xlfn.IFS(RIGHT(AD62,3)="een",VALUE(TRIM(LEFT(AD62,3)))),0)</f>
        <v>3</v>
      </c>
      <c r="CJ62" cm="1">
        <f t="array" ref="CJ62">IFERROR(_xlfn.IFS(RIGHT(AE62,3)="een",VALUE(TRIM(LEFT(AE62,3)))),0)</f>
        <v>0</v>
      </c>
      <c r="CK62" cm="1">
        <f t="array" ref="CK62">IFERROR(_xlfn.IFS(RIGHT(AF62,3)="een",VALUE(TRIM(LEFT(AF62,3)))),0)</f>
        <v>0</v>
      </c>
      <c r="CL62" cm="1">
        <f t="array" ref="CL62">IFERROR(_xlfn.IFS(RIGHT(AG62,3)="een",VALUE(TRIM(LEFT(AG62,3)))),0)</f>
        <v>0</v>
      </c>
      <c r="CM62" cm="1">
        <f t="array" ref="CM62">IFERROR(_xlfn.IFS(RIGHT(AH62,3)="een",VALUE(TRIM(LEFT(AH62,3)))),0)</f>
        <v>0</v>
      </c>
      <c r="CN62" s="1"/>
      <c r="CO62" cm="1">
        <f t="array" ref="CO62">IFERROR(_xlfn.IFS(RIGHT(Q62,3)="lue",VALUE(TRIM(LEFT(Q62,3)))),0)</f>
        <v>2</v>
      </c>
      <c r="CP62" cm="1">
        <f t="array" ref="CP62">IFERROR(_xlfn.IFS(RIGHT(R62,3)="lue",VALUE(TRIM(LEFT(R62,3)))),0)</f>
        <v>0</v>
      </c>
      <c r="CQ62" cm="1">
        <f t="array" ref="CQ62">IFERROR(_xlfn.IFS(RIGHT(S62,3)="lue",VALUE(TRIM(LEFT(S62,3)))),0)</f>
        <v>0</v>
      </c>
      <c r="CR62" cm="1">
        <f t="array" ref="CR62">IFERROR(_xlfn.IFS(RIGHT(T62,3)="lue",VALUE(TRIM(LEFT(T62,3)))),0)</f>
        <v>0</v>
      </c>
      <c r="CS62" cm="1">
        <f t="array" ref="CS62">IFERROR(_xlfn.IFS(RIGHT(U62,3)="lue",VALUE(TRIM(LEFT(U62,3)))),0)</f>
        <v>0</v>
      </c>
      <c r="CT62" cm="1">
        <f t="array" ref="CT62">IFERROR(_xlfn.IFS(RIGHT(V62,3)="lue",VALUE(TRIM(LEFT(V62,3)))),0)</f>
        <v>6</v>
      </c>
      <c r="CU62" cm="1">
        <f t="array" ref="CU62">IFERROR(_xlfn.IFS(RIGHT(W62,3)="lue",VALUE(TRIM(LEFT(W62,3)))),0)</f>
        <v>9</v>
      </c>
      <c r="CV62" cm="1">
        <f t="array" ref="CV62">IFERROR(_xlfn.IFS(RIGHT(X62,3)="lue",VALUE(TRIM(LEFT(X62,3)))),0)</f>
        <v>0</v>
      </c>
      <c r="CW62" cm="1">
        <f t="array" ref="CW62">IFERROR(_xlfn.IFS(RIGHT(Y62,3)="lue",VALUE(TRIM(LEFT(Y62,3)))),0)</f>
        <v>0</v>
      </c>
      <c r="CX62" cm="1">
        <f t="array" ref="CX62">IFERROR(_xlfn.IFS(RIGHT(Z62,3)="lue",VALUE(TRIM(LEFT(Z62,3)))),0)</f>
        <v>0</v>
      </c>
      <c r="CY62" cm="1">
        <f t="array" ref="CY62">IFERROR(_xlfn.IFS(RIGHT(AA62,3)="lue",VALUE(TRIM(LEFT(AA62,3)))),0)</f>
        <v>16</v>
      </c>
      <c r="CZ62" cm="1">
        <f t="array" ref="CZ62">IFERROR(_xlfn.IFS(RIGHT(AB62,3)="lue",VALUE(TRIM(LEFT(AB62,3)))),0)</f>
        <v>0</v>
      </c>
      <c r="DA62" cm="1">
        <f t="array" ref="DA62">IFERROR(_xlfn.IFS(RIGHT(AC62,3)="lue",VALUE(TRIM(LEFT(AC62,3)))),0)</f>
        <v>0</v>
      </c>
      <c r="DB62" cm="1">
        <f t="array" ref="DB62">IFERROR(_xlfn.IFS(RIGHT(AD62,3)="lue",VALUE(TRIM(LEFT(AD62,3)))),0)</f>
        <v>0</v>
      </c>
      <c r="DC62" cm="1">
        <f t="array" ref="DC62">IFERROR(_xlfn.IFS(RIGHT(AE62,3)="lue",VALUE(TRIM(LEFT(AE62,3)))),0)</f>
        <v>13</v>
      </c>
      <c r="DD62" cm="1">
        <f t="array" ref="DD62">IFERROR(_xlfn.IFS(RIGHT(AF62,3)="lue",VALUE(TRIM(LEFT(AF62,3)))),0)</f>
        <v>0</v>
      </c>
      <c r="DE62" cm="1">
        <f t="array" ref="DE62">IFERROR(_xlfn.IFS(RIGHT(AG62,3)="lue",VALUE(TRIM(LEFT(AG62,3)))),0)</f>
        <v>0</v>
      </c>
      <c r="DF62" cm="1">
        <f t="array" ref="DF62">IFERROR(_xlfn.IFS(RIGHT(AH62,3)="lue",VALUE(TRIM(LEFT(AH62,3)))),0)</f>
        <v>0</v>
      </c>
    </row>
    <row r="63" spans="2:110">
      <c r="B63" s="2" t="s">
        <v>45</v>
      </c>
      <c r="C63">
        <f>VALUE(TRIM(SUBSTITUTE(_xlfn.TEXTBEFORE(B63,":"),"Game","")))</f>
        <v>55</v>
      </c>
      <c r="D63" cm="1">
        <f t="array" ref="D63">SUM(--AJ63:BA63)</f>
        <v>18</v>
      </c>
      <c r="E63" t="b">
        <f>D63=$K$4</f>
        <v>1</v>
      </c>
      <c r="F63">
        <f>MAX(BC63:BT63)</f>
        <v>9</v>
      </c>
      <c r="G63">
        <f>MAX(BV63:CM63)</f>
        <v>11</v>
      </c>
      <c r="H63">
        <f>MAX(CO63:DF63)</f>
        <v>14</v>
      </c>
      <c r="I63">
        <f>PRODUCT(F63:H63)</f>
        <v>1386</v>
      </c>
      <c r="J63" t="str" cm="1">
        <f t="array" ref="J63:N63">_xlfn.TEXTSPLIT(_xlfn.TEXTAFTER(B63,":"),";")</f>
        <v xml:space="preserve"> 5 green, 5 blue, 9 red</v>
      </c>
      <c r="K63" t="str">
        <v xml:space="preserve"> 8 red, 11 blue, 7 green</v>
      </c>
      <c r="L63" t="str">
        <v xml:space="preserve"> 6 green, 2 red, 10 blue</v>
      </c>
      <c r="M63" t="str">
        <v xml:space="preserve"> 6 red, 6 blue, 9 green</v>
      </c>
      <c r="N63" t="str">
        <v xml:space="preserve"> 11 green, 14 blue, 4 red</v>
      </c>
      <c r="P63" s="1"/>
      <c r="Q63" t="str" cm="1">
        <f t="array" ref="Q63:S63">IFERROR(_xlfn.TEXTSPLIT(J63,","),"")</f>
        <v xml:space="preserve"> 5 green</v>
      </c>
      <c r="R63" t="str">
        <v xml:space="preserve"> 5 blue</v>
      </c>
      <c r="S63" t="str">
        <v xml:space="preserve"> 9 red</v>
      </c>
      <c r="T63" t="str" cm="1">
        <f t="array" ref="T63:V63">IFERROR(_xlfn.TEXTSPLIT(K63,","),"")</f>
        <v xml:space="preserve"> 8 red</v>
      </c>
      <c r="U63" t="str">
        <v xml:space="preserve"> 11 blue</v>
      </c>
      <c r="V63" t="str">
        <v xml:space="preserve"> 7 green</v>
      </c>
      <c r="W63" t="str" cm="1">
        <f t="array" ref="W63:Y63">IFERROR(_xlfn.TEXTSPLIT(L63,","),"")</f>
        <v xml:space="preserve"> 6 green</v>
      </c>
      <c r="X63" t="str">
        <v xml:space="preserve"> 2 red</v>
      </c>
      <c r="Y63" t="str">
        <v xml:space="preserve"> 10 blue</v>
      </c>
      <c r="Z63" t="str" cm="1">
        <f t="array" ref="Z63:AB63">IFERROR(_xlfn.TEXTSPLIT(M63,","),"")</f>
        <v xml:space="preserve"> 6 red</v>
      </c>
      <c r="AA63" t="str">
        <v xml:space="preserve"> 6 blue</v>
      </c>
      <c r="AB63" t="str">
        <v xml:space="preserve"> 9 green</v>
      </c>
      <c r="AC63" t="str" cm="1">
        <f t="array" ref="AC63:AE63">IFERROR(_xlfn.TEXTSPLIT(N63,","),"")</f>
        <v xml:space="preserve"> 11 green</v>
      </c>
      <c r="AD63" t="str">
        <v xml:space="preserve"> 14 blue</v>
      </c>
      <c r="AE63" t="str">
        <v xml:space="preserve"> 4 red</v>
      </c>
      <c r="AF63" t="str" cm="1">
        <f t="array" ref="AF63">IFERROR(_xlfn.TEXTSPLIT(O63,","),"")</f>
        <v/>
      </c>
      <c r="AI63" s="1"/>
      <c r="AJ63" t="b" cm="1">
        <f t="array" ref="AJ63">_xlfn.IFS(RIGHT(Q63,3)="red",VALUE(TRIM(LEFT(Q63,3)))&lt;=$D$4,RIGHT(Q63,3)="een",VALUE(TRIM(LEFT(Q63,3)))&lt;=$D$5,RIGHT(Q63,3)="lue",VALUE(TRIM(LEFT(Q63,3)))&lt;=$D$6,Q63="",TRUE,TRUE,"")</f>
        <v>1</v>
      </c>
      <c r="AK63" t="b" cm="1">
        <f t="array" ref="AK63">_xlfn.IFS(RIGHT(R63,3)="red",VALUE(TRIM(LEFT(R63,3)))&lt;=$D$4,RIGHT(R63,3)="een",VALUE(TRIM(LEFT(R63,3)))&lt;=$D$5,RIGHT(R63,3)="lue",VALUE(TRIM(LEFT(R63,3)))&lt;=$D$6,R63="",TRUE,TRUE,"")</f>
        <v>1</v>
      </c>
      <c r="AL63" t="b" cm="1">
        <f t="array" ref="AL63">_xlfn.IFS(RIGHT(S63,3)="red",VALUE(TRIM(LEFT(S63,3)))&lt;=$D$4,RIGHT(S63,3)="een",VALUE(TRIM(LEFT(S63,3)))&lt;=$D$5,RIGHT(S63,3)="lue",VALUE(TRIM(LEFT(S63,3)))&lt;=$D$6,S63="",TRUE,TRUE,"")</f>
        <v>1</v>
      </c>
      <c r="AM63" t="b" cm="1">
        <f t="array" ref="AM63">_xlfn.IFS(RIGHT(T63,3)="red",VALUE(TRIM(LEFT(T63,3)))&lt;=$D$4,RIGHT(T63,3)="een",VALUE(TRIM(LEFT(T63,3)))&lt;=$D$5,RIGHT(T63,3)="lue",VALUE(TRIM(LEFT(T63,3)))&lt;=$D$6,T63="",TRUE,TRUE,"")</f>
        <v>1</v>
      </c>
      <c r="AN63" t="b" cm="1">
        <f t="array" ref="AN63">_xlfn.IFS(RIGHT(U63,3)="red",VALUE(TRIM(LEFT(U63,3)))&lt;=$D$4,RIGHT(U63,3)="een",VALUE(TRIM(LEFT(U63,3)))&lt;=$D$5,RIGHT(U63,3)="lue",VALUE(TRIM(LEFT(U63,3)))&lt;=$D$6,U63="",TRUE,TRUE,"")</f>
        <v>1</v>
      </c>
      <c r="AO63" t="b" cm="1">
        <f t="array" ref="AO63">_xlfn.IFS(RIGHT(V63,3)="red",VALUE(TRIM(LEFT(V63,3)))&lt;=$D$4,RIGHT(V63,3)="een",VALUE(TRIM(LEFT(V63,3)))&lt;=$D$5,RIGHT(V63,3)="lue",VALUE(TRIM(LEFT(V63,3)))&lt;=$D$6,V63="",TRUE,TRUE,"")</f>
        <v>1</v>
      </c>
      <c r="AP63" t="b" cm="1">
        <f t="array" ref="AP63">_xlfn.IFS(RIGHT(W63,3)="red",VALUE(TRIM(LEFT(W63,3)))&lt;=$D$4,RIGHT(W63,3)="een",VALUE(TRIM(LEFT(W63,3)))&lt;=$D$5,RIGHT(W63,3)="lue",VALUE(TRIM(LEFT(W63,3)))&lt;=$D$6,W63="",TRUE,TRUE,"")</f>
        <v>1</v>
      </c>
      <c r="AQ63" t="b" cm="1">
        <f t="array" ref="AQ63">_xlfn.IFS(RIGHT(X63,3)="red",VALUE(TRIM(LEFT(X63,3)))&lt;=$D$4,RIGHT(X63,3)="een",VALUE(TRIM(LEFT(X63,3)))&lt;=$D$5,RIGHT(X63,3)="lue",VALUE(TRIM(LEFT(X63,3)))&lt;=$D$6,X63="",TRUE,TRUE,"")</f>
        <v>1</v>
      </c>
      <c r="AR63" t="b" cm="1">
        <f t="array" ref="AR63">_xlfn.IFS(RIGHT(Y63,3)="red",VALUE(TRIM(LEFT(Y63,3)))&lt;=$D$4,RIGHT(Y63,3)="een",VALUE(TRIM(LEFT(Y63,3)))&lt;=$D$5,RIGHT(Y63,3)="lue",VALUE(TRIM(LEFT(Y63,3)))&lt;=$D$6,Y63="",TRUE,TRUE,"")</f>
        <v>1</v>
      </c>
      <c r="AS63" t="b" cm="1">
        <f t="array" ref="AS63">_xlfn.IFS(RIGHT(Z63,3)="red",VALUE(TRIM(LEFT(Z63,3)))&lt;=$D$4,RIGHT(Z63,3)="een",VALUE(TRIM(LEFT(Z63,3)))&lt;=$D$5,RIGHT(Z63,3)="lue",VALUE(TRIM(LEFT(Z63,3)))&lt;=$D$6,Z63="",TRUE,TRUE,"")</f>
        <v>1</v>
      </c>
      <c r="AT63" t="b" cm="1">
        <f t="array" ref="AT63">_xlfn.IFS(RIGHT(AA63,3)="red",VALUE(TRIM(LEFT(AA63,3)))&lt;=$D$4,RIGHT(AA63,3)="een",VALUE(TRIM(LEFT(AA63,3)))&lt;=$D$5,RIGHT(AA63,3)="lue",VALUE(TRIM(LEFT(AA63,3)))&lt;=$D$6,AA63="",TRUE,TRUE,"")</f>
        <v>1</v>
      </c>
      <c r="AU63" t="b" cm="1">
        <f t="array" ref="AU63">_xlfn.IFS(RIGHT(AB63,3)="red",VALUE(TRIM(LEFT(AB63,3)))&lt;=$D$4,RIGHT(AB63,3)="een",VALUE(TRIM(LEFT(AB63,3)))&lt;=$D$5,RIGHT(AB63,3)="lue",VALUE(TRIM(LEFT(AB63,3)))&lt;=$D$6,AB63="",TRUE,TRUE,"")</f>
        <v>1</v>
      </c>
      <c r="AV63" t="b" cm="1">
        <f t="array" ref="AV63">_xlfn.IFS(RIGHT(AC63,3)="red",VALUE(TRIM(LEFT(AC63,3)))&lt;=$D$4,RIGHT(AC63,3)="een",VALUE(TRIM(LEFT(AC63,3)))&lt;=$D$5,RIGHT(AC63,3)="lue",VALUE(TRIM(LEFT(AC63,3)))&lt;=$D$6,AC63="",TRUE,TRUE,"")</f>
        <v>1</v>
      </c>
      <c r="AW63" t="b" cm="1">
        <f t="array" ref="AW63">_xlfn.IFS(RIGHT(AD63,3)="red",VALUE(TRIM(LEFT(AD63,3)))&lt;=$D$4,RIGHT(AD63,3)="een",VALUE(TRIM(LEFT(AD63,3)))&lt;=$D$5,RIGHT(AD63,3)="lue",VALUE(TRIM(LEFT(AD63,3)))&lt;=$D$6,AD63="",TRUE,TRUE,"")</f>
        <v>1</v>
      </c>
      <c r="AX63" t="b" cm="1">
        <f t="array" ref="AX63">_xlfn.IFS(RIGHT(AE63,3)="red",VALUE(TRIM(LEFT(AE63,3)))&lt;=$D$4,RIGHT(AE63,3)="een",VALUE(TRIM(LEFT(AE63,3)))&lt;=$D$5,RIGHT(AE63,3)="lue",VALUE(TRIM(LEFT(AE63,3)))&lt;=$D$6,AE63="",TRUE,TRUE,"")</f>
        <v>1</v>
      </c>
      <c r="AY63" t="b" cm="1">
        <f t="array" ref="AY63">_xlfn.IFS(RIGHT(AF63,3)="red",VALUE(TRIM(LEFT(AF63,3)))&lt;=$D$4,RIGHT(AF63,3)="een",VALUE(TRIM(LEFT(AF63,3)))&lt;=$D$5,RIGHT(AF63,3)="lue",VALUE(TRIM(LEFT(AF63,3)))&lt;=$D$6,AF63="",TRUE,TRUE,"")</f>
        <v>1</v>
      </c>
      <c r="AZ63" t="b" cm="1">
        <f t="array" ref="AZ63">_xlfn.IFS(RIGHT(AG63,3)="red",VALUE(TRIM(LEFT(AG63,3)))&lt;=$D$4,RIGHT(AG63,3)="een",VALUE(TRIM(LEFT(AG63,3)))&lt;=$D$5,RIGHT(AG63,3)="lue",VALUE(TRIM(LEFT(AG63,3)))&lt;=$D$6,AG63="",TRUE,TRUE,"")</f>
        <v>1</v>
      </c>
      <c r="BA63" t="b" cm="1">
        <f t="array" ref="BA63">_xlfn.IFS(RIGHT(AH63,3)="red",VALUE(TRIM(LEFT(AH63,3)))&lt;=$D$4,RIGHT(AH63,3)="een",VALUE(TRIM(LEFT(AH63,3)))&lt;=$D$5,RIGHT(AH63,3)="lue",VALUE(TRIM(LEFT(AH63,3)))&lt;=$D$6,AH63="",TRUE,TRUE,"")</f>
        <v>1</v>
      </c>
      <c r="BB63" s="1"/>
      <c r="BC63" cm="1">
        <f t="array" ref="BC63">IFERROR(_xlfn.IFS(RIGHT(Q63,3)="red",VALUE(TRIM(LEFT(Q63,3)))),0)</f>
        <v>0</v>
      </c>
      <c r="BD63" cm="1">
        <f t="array" ref="BD63">IFERROR(_xlfn.IFS(RIGHT(R63,3)="red",VALUE(TRIM(LEFT(R63,3)))),0)</f>
        <v>0</v>
      </c>
      <c r="BE63" cm="1">
        <f t="array" ref="BE63">IFERROR(_xlfn.IFS(RIGHT(S63,3)="red",VALUE(TRIM(LEFT(S63,3)))),0)</f>
        <v>9</v>
      </c>
      <c r="BF63" cm="1">
        <f t="array" ref="BF63">IFERROR(_xlfn.IFS(RIGHT(T63,3)="red",VALUE(TRIM(LEFT(T63,3)))),0)</f>
        <v>8</v>
      </c>
      <c r="BG63" cm="1">
        <f t="array" ref="BG63">IFERROR(_xlfn.IFS(RIGHT(U63,3)="red",VALUE(TRIM(LEFT(U63,3)))),0)</f>
        <v>0</v>
      </c>
      <c r="BH63" cm="1">
        <f t="array" ref="BH63">IFERROR(_xlfn.IFS(RIGHT(V63,3)="red",VALUE(TRIM(LEFT(V63,3)))),0)</f>
        <v>0</v>
      </c>
      <c r="BI63" cm="1">
        <f t="array" ref="BI63">IFERROR(_xlfn.IFS(RIGHT(W63,3)="red",VALUE(TRIM(LEFT(W63,3)))),0)</f>
        <v>0</v>
      </c>
      <c r="BJ63" cm="1">
        <f t="array" ref="BJ63">IFERROR(_xlfn.IFS(RIGHT(X63,3)="red",VALUE(TRIM(LEFT(X63,3)))),0)</f>
        <v>2</v>
      </c>
      <c r="BK63" cm="1">
        <f t="array" ref="BK63">IFERROR(_xlfn.IFS(RIGHT(Y63,3)="red",VALUE(TRIM(LEFT(Y63,3)))),0)</f>
        <v>0</v>
      </c>
      <c r="BL63" cm="1">
        <f t="array" ref="BL63">IFERROR(_xlfn.IFS(RIGHT(Z63,3)="red",VALUE(TRIM(LEFT(Z63,3)))),0)</f>
        <v>6</v>
      </c>
      <c r="BM63" cm="1">
        <f t="array" ref="BM63">IFERROR(_xlfn.IFS(RIGHT(AA63,3)="red",VALUE(TRIM(LEFT(AA63,3)))),0)</f>
        <v>0</v>
      </c>
      <c r="BN63" cm="1">
        <f t="array" ref="BN63">IFERROR(_xlfn.IFS(RIGHT(AB63,3)="red",VALUE(TRIM(LEFT(AB63,3)))),0)</f>
        <v>0</v>
      </c>
      <c r="BO63" cm="1">
        <f t="array" ref="BO63">IFERROR(_xlfn.IFS(RIGHT(AC63,3)="red",VALUE(TRIM(LEFT(AC63,3)))),0)</f>
        <v>0</v>
      </c>
      <c r="BP63" cm="1">
        <f t="array" ref="BP63">IFERROR(_xlfn.IFS(RIGHT(AD63,3)="red",VALUE(TRIM(LEFT(AD63,3)))),0)</f>
        <v>0</v>
      </c>
      <c r="BQ63" cm="1">
        <f t="array" ref="BQ63">IFERROR(_xlfn.IFS(RIGHT(AE63,3)="red",VALUE(TRIM(LEFT(AE63,3)))),0)</f>
        <v>4</v>
      </c>
      <c r="BR63" cm="1">
        <f t="array" ref="BR63">IFERROR(_xlfn.IFS(RIGHT(AF63,3)="red",VALUE(TRIM(LEFT(AF63,3)))),0)</f>
        <v>0</v>
      </c>
      <c r="BS63" cm="1">
        <f t="array" ref="BS63">IFERROR(_xlfn.IFS(RIGHT(AG63,3)="red",VALUE(TRIM(LEFT(AG63,3)))),0)</f>
        <v>0</v>
      </c>
      <c r="BT63" cm="1">
        <f t="array" ref="BT63">IFERROR(_xlfn.IFS(RIGHT(AH63,3)="red",VALUE(TRIM(LEFT(AH63,3)))),0)</f>
        <v>0</v>
      </c>
      <c r="BU63" s="1"/>
      <c r="BV63" cm="1">
        <f t="array" ref="BV63">IFERROR(_xlfn.IFS(RIGHT(Q63,3)="een",VALUE(TRIM(LEFT(Q63,3)))),0)</f>
        <v>5</v>
      </c>
      <c r="BW63" cm="1">
        <f t="array" ref="BW63">IFERROR(_xlfn.IFS(RIGHT(R63,3)="een",VALUE(TRIM(LEFT(R63,3)))),0)</f>
        <v>0</v>
      </c>
      <c r="BX63" cm="1">
        <f t="array" ref="BX63">IFERROR(_xlfn.IFS(RIGHT(S63,3)="een",VALUE(TRIM(LEFT(S63,3)))),0)</f>
        <v>0</v>
      </c>
      <c r="BY63" cm="1">
        <f t="array" ref="BY63">IFERROR(_xlfn.IFS(RIGHT(T63,3)="een",VALUE(TRIM(LEFT(T63,3)))),0)</f>
        <v>0</v>
      </c>
      <c r="BZ63" cm="1">
        <f t="array" ref="BZ63">IFERROR(_xlfn.IFS(RIGHT(U63,3)="een",VALUE(TRIM(LEFT(U63,3)))),0)</f>
        <v>0</v>
      </c>
      <c r="CA63" cm="1">
        <f t="array" ref="CA63">IFERROR(_xlfn.IFS(RIGHT(V63,3)="een",VALUE(TRIM(LEFT(V63,3)))),0)</f>
        <v>7</v>
      </c>
      <c r="CB63" cm="1">
        <f t="array" ref="CB63">IFERROR(_xlfn.IFS(RIGHT(W63,3)="een",VALUE(TRIM(LEFT(W63,3)))),0)</f>
        <v>6</v>
      </c>
      <c r="CC63" cm="1">
        <f t="array" ref="CC63">IFERROR(_xlfn.IFS(RIGHT(X63,3)="een",VALUE(TRIM(LEFT(X63,3)))),0)</f>
        <v>0</v>
      </c>
      <c r="CD63" cm="1">
        <f t="array" ref="CD63">IFERROR(_xlfn.IFS(RIGHT(Y63,3)="een",VALUE(TRIM(LEFT(Y63,3)))),0)</f>
        <v>0</v>
      </c>
      <c r="CE63" cm="1">
        <f t="array" ref="CE63">IFERROR(_xlfn.IFS(RIGHT(Z63,3)="een",VALUE(TRIM(LEFT(Z63,3)))),0)</f>
        <v>0</v>
      </c>
      <c r="CF63" cm="1">
        <f t="array" ref="CF63">IFERROR(_xlfn.IFS(RIGHT(AA63,3)="een",VALUE(TRIM(LEFT(AA63,3)))),0)</f>
        <v>0</v>
      </c>
      <c r="CG63" cm="1">
        <f t="array" ref="CG63">IFERROR(_xlfn.IFS(RIGHT(AB63,3)="een",VALUE(TRIM(LEFT(AB63,3)))),0)</f>
        <v>9</v>
      </c>
      <c r="CH63" cm="1">
        <f t="array" ref="CH63">IFERROR(_xlfn.IFS(RIGHT(AC63,3)="een",VALUE(TRIM(LEFT(AC63,3)))),0)</f>
        <v>11</v>
      </c>
      <c r="CI63" cm="1">
        <f t="array" ref="CI63">IFERROR(_xlfn.IFS(RIGHT(AD63,3)="een",VALUE(TRIM(LEFT(AD63,3)))),0)</f>
        <v>0</v>
      </c>
      <c r="CJ63" cm="1">
        <f t="array" ref="CJ63">IFERROR(_xlfn.IFS(RIGHT(AE63,3)="een",VALUE(TRIM(LEFT(AE63,3)))),0)</f>
        <v>0</v>
      </c>
      <c r="CK63" cm="1">
        <f t="array" ref="CK63">IFERROR(_xlfn.IFS(RIGHT(AF63,3)="een",VALUE(TRIM(LEFT(AF63,3)))),0)</f>
        <v>0</v>
      </c>
      <c r="CL63" cm="1">
        <f t="array" ref="CL63">IFERROR(_xlfn.IFS(RIGHT(AG63,3)="een",VALUE(TRIM(LEFT(AG63,3)))),0)</f>
        <v>0</v>
      </c>
      <c r="CM63" cm="1">
        <f t="array" ref="CM63">IFERROR(_xlfn.IFS(RIGHT(AH63,3)="een",VALUE(TRIM(LEFT(AH63,3)))),0)</f>
        <v>0</v>
      </c>
      <c r="CN63" s="1"/>
      <c r="CO63" cm="1">
        <f t="array" ref="CO63">IFERROR(_xlfn.IFS(RIGHT(Q63,3)="lue",VALUE(TRIM(LEFT(Q63,3)))),0)</f>
        <v>0</v>
      </c>
      <c r="CP63" cm="1">
        <f t="array" ref="CP63">IFERROR(_xlfn.IFS(RIGHT(R63,3)="lue",VALUE(TRIM(LEFT(R63,3)))),0)</f>
        <v>5</v>
      </c>
      <c r="CQ63" cm="1">
        <f t="array" ref="CQ63">IFERROR(_xlfn.IFS(RIGHT(S63,3)="lue",VALUE(TRIM(LEFT(S63,3)))),0)</f>
        <v>0</v>
      </c>
      <c r="CR63" cm="1">
        <f t="array" ref="CR63">IFERROR(_xlfn.IFS(RIGHT(T63,3)="lue",VALUE(TRIM(LEFT(T63,3)))),0)</f>
        <v>0</v>
      </c>
      <c r="CS63" cm="1">
        <f t="array" ref="CS63">IFERROR(_xlfn.IFS(RIGHT(U63,3)="lue",VALUE(TRIM(LEFT(U63,3)))),0)</f>
        <v>11</v>
      </c>
      <c r="CT63" cm="1">
        <f t="array" ref="CT63">IFERROR(_xlfn.IFS(RIGHT(V63,3)="lue",VALUE(TRIM(LEFT(V63,3)))),0)</f>
        <v>0</v>
      </c>
      <c r="CU63" cm="1">
        <f t="array" ref="CU63">IFERROR(_xlfn.IFS(RIGHT(W63,3)="lue",VALUE(TRIM(LEFT(W63,3)))),0)</f>
        <v>0</v>
      </c>
      <c r="CV63" cm="1">
        <f t="array" ref="CV63">IFERROR(_xlfn.IFS(RIGHT(X63,3)="lue",VALUE(TRIM(LEFT(X63,3)))),0)</f>
        <v>0</v>
      </c>
      <c r="CW63" cm="1">
        <f t="array" ref="CW63">IFERROR(_xlfn.IFS(RIGHT(Y63,3)="lue",VALUE(TRIM(LEFT(Y63,3)))),0)</f>
        <v>10</v>
      </c>
      <c r="CX63" cm="1">
        <f t="array" ref="CX63">IFERROR(_xlfn.IFS(RIGHT(Z63,3)="lue",VALUE(TRIM(LEFT(Z63,3)))),0)</f>
        <v>0</v>
      </c>
      <c r="CY63" cm="1">
        <f t="array" ref="CY63">IFERROR(_xlfn.IFS(RIGHT(AA63,3)="lue",VALUE(TRIM(LEFT(AA63,3)))),0)</f>
        <v>6</v>
      </c>
      <c r="CZ63" cm="1">
        <f t="array" ref="CZ63">IFERROR(_xlfn.IFS(RIGHT(AB63,3)="lue",VALUE(TRIM(LEFT(AB63,3)))),0)</f>
        <v>0</v>
      </c>
      <c r="DA63" cm="1">
        <f t="array" ref="DA63">IFERROR(_xlfn.IFS(RIGHT(AC63,3)="lue",VALUE(TRIM(LEFT(AC63,3)))),0)</f>
        <v>0</v>
      </c>
      <c r="DB63" cm="1">
        <f t="array" ref="DB63">IFERROR(_xlfn.IFS(RIGHT(AD63,3)="lue",VALUE(TRIM(LEFT(AD63,3)))),0)</f>
        <v>14</v>
      </c>
      <c r="DC63" cm="1">
        <f t="array" ref="DC63">IFERROR(_xlfn.IFS(RIGHT(AE63,3)="lue",VALUE(TRIM(LEFT(AE63,3)))),0)</f>
        <v>0</v>
      </c>
      <c r="DD63" cm="1">
        <f t="array" ref="DD63">IFERROR(_xlfn.IFS(RIGHT(AF63,3)="lue",VALUE(TRIM(LEFT(AF63,3)))),0)</f>
        <v>0</v>
      </c>
      <c r="DE63" cm="1">
        <f t="array" ref="DE63">IFERROR(_xlfn.IFS(RIGHT(AG63,3)="lue",VALUE(TRIM(LEFT(AG63,3)))),0)</f>
        <v>0</v>
      </c>
      <c r="DF63" cm="1">
        <f t="array" ref="DF63">IFERROR(_xlfn.IFS(RIGHT(AH63,3)="lue",VALUE(TRIM(LEFT(AH63,3)))),0)</f>
        <v>0</v>
      </c>
    </row>
    <row r="64" spans="2:110">
      <c r="B64" s="2" t="s">
        <v>44</v>
      </c>
      <c r="C64">
        <f>VALUE(TRIM(SUBSTITUTE(_xlfn.TEXTBEFORE(B64,":"),"Game","")))</f>
        <v>56</v>
      </c>
      <c r="D64" cm="1">
        <f t="array" ref="D64">SUM(--AJ64:BA64)</f>
        <v>16</v>
      </c>
      <c r="E64" t="b">
        <f>D64=$K$4</f>
        <v>0</v>
      </c>
      <c r="F64">
        <f>MAX(BC64:BT64)</f>
        <v>3</v>
      </c>
      <c r="G64">
        <f>MAX(BV64:CM64)</f>
        <v>14</v>
      </c>
      <c r="H64">
        <f>MAX(CO64:DF64)</f>
        <v>13</v>
      </c>
      <c r="I64">
        <f>PRODUCT(F64:H64)</f>
        <v>546</v>
      </c>
      <c r="J64" t="str" cm="1">
        <f t="array" ref="J64:O64">_xlfn.TEXTSPLIT(_xlfn.TEXTAFTER(B64,":"),";")</f>
        <v xml:space="preserve"> 8 blue, 14 green</v>
      </c>
      <c r="K64" t="str">
        <v xml:space="preserve"> 3 red, 8 green, 3 blue</v>
      </c>
      <c r="L64" t="str">
        <v xml:space="preserve"> 14 green, 1 red, 13 blue</v>
      </c>
      <c r="M64" t="str">
        <v xml:space="preserve"> 8 green, 3 red</v>
      </c>
      <c r="N64" t="str">
        <v xml:space="preserve"> 8 blue, 11 green, 1 red</v>
      </c>
      <c r="O64" t="str">
        <v xml:space="preserve"> 8 blue, 10 green, 2 red</v>
      </c>
      <c r="P64" s="1"/>
      <c r="Q64" t="str" cm="1">
        <f t="array" ref="Q64:R64">IFERROR(_xlfn.TEXTSPLIT(J64,","),"")</f>
        <v xml:space="preserve"> 8 blue</v>
      </c>
      <c r="R64" t="str">
        <v xml:space="preserve"> 14 green</v>
      </c>
      <c r="T64" t="str" cm="1">
        <f t="array" ref="T64:V64">IFERROR(_xlfn.TEXTSPLIT(K64,","),"")</f>
        <v xml:space="preserve"> 3 red</v>
      </c>
      <c r="U64" t="str">
        <v xml:space="preserve"> 8 green</v>
      </c>
      <c r="V64" t="str">
        <v xml:space="preserve"> 3 blue</v>
      </c>
      <c r="W64" t="str" cm="1">
        <f t="array" ref="W64:Y64">IFERROR(_xlfn.TEXTSPLIT(L64,","),"")</f>
        <v xml:space="preserve"> 14 green</v>
      </c>
      <c r="X64" t="str">
        <v xml:space="preserve"> 1 red</v>
      </c>
      <c r="Y64" t="str">
        <v xml:space="preserve"> 13 blue</v>
      </c>
      <c r="Z64" t="str" cm="1">
        <f t="array" ref="Z64:AA64">IFERROR(_xlfn.TEXTSPLIT(M64,","),"")</f>
        <v xml:space="preserve"> 8 green</v>
      </c>
      <c r="AA64" t="str">
        <v xml:space="preserve"> 3 red</v>
      </c>
      <c r="AC64" t="str" cm="1">
        <f t="array" ref="AC64:AE64">IFERROR(_xlfn.TEXTSPLIT(N64,","),"")</f>
        <v xml:space="preserve"> 8 blue</v>
      </c>
      <c r="AD64" t="str">
        <v xml:space="preserve"> 11 green</v>
      </c>
      <c r="AE64" t="str">
        <v xml:space="preserve"> 1 red</v>
      </c>
      <c r="AF64" t="str" cm="1">
        <f t="array" ref="AF64:AH64">IFERROR(_xlfn.TEXTSPLIT(O64,","),"")</f>
        <v xml:space="preserve"> 8 blue</v>
      </c>
      <c r="AG64" t="str">
        <v xml:space="preserve"> 10 green</v>
      </c>
      <c r="AH64" t="str">
        <v xml:space="preserve"> 2 red</v>
      </c>
      <c r="AI64" s="1"/>
      <c r="AJ64" t="b" cm="1">
        <f t="array" ref="AJ64">_xlfn.IFS(RIGHT(Q64,3)="red",VALUE(TRIM(LEFT(Q64,3)))&lt;=$D$4,RIGHT(Q64,3)="een",VALUE(TRIM(LEFT(Q64,3)))&lt;=$D$5,RIGHT(Q64,3)="lue",VALUE(TRIM(LEFT(Q64,3)))&lt;=$D$6,Q64="",TRUE,TRUE,"")</f>
        <v>1</v>
      </c>
      <c r="AK64" t="b" cm="1">
        <f t="array" ref="AK64">_xlfn.IFS(RIGHT(R64,3)="red",VALUE(TRIM(LEFT(R64,3)))&lt;=$D$4,RIGHT(R64,3)="een",VALUE(TRIM(LEFT(R64,3)))&lt;=$D$5,RIGHT(R64,3)="lue",VALUE(TRIM(LEFT(R64,3)))&lt;=$D$6,R64="",TRUE,TRUE,"")</f>
        <v>0</v>
      </c>
      <c r="AL64" t="b" cm="1">
        <f t="array" ref="AL64">_xlfn.IFS(RIGHT(S64,3)="red",VALUE(TRIM(LEFT(S64,3)))&lt;=$D$4,RIGHT(S64,3)="een",VALUE(TRIM(LEFT(S64,3)))&lt;=$D$5,RIGHT(S64,3)="lue",VALUE(TRIM(LEFT(S64,3)))&lt;=$D$6,S64="",TRUE,TRUE,"")</f>
        <v>1</v>
      </c>
      <c r="AM64" t="b" cm="1">
        <f t="array" ref="AM64">_xlfn.IFS(RIGHT(T64,3)="red",VALUE(TRIM(LEFT(T64,3)))&lt;=$D$4,RIGHT(T64,3)="een",VALUE(TRIM(LEFT(T64,3)))&lt;=$D$5,RIGHT(T64,3)="lue",VALUE(TRIM(LEFT(T64,3)))&lt;=$D$6,T64="",TRUE,TRUE,"")</f>
        <v>1</v>
      </c>
      <c r="AN64" t="b" cm="1">
        <f t="array" ref="AN64">_xlfn.IFS(RIGHT(U64,3)="red",VALUE(TRIM(LEFT(U64,3)))&lt;=$D$4,RIGHT(U64,3)="een",VALUE(TRIM(LEFT(U64,3)))&lt;=$D$5,RIGHT(U64,3)="lue",VALUE(TRIM(LEFT(U64,3)))&lt;=$D$6,U64="",TRUE,TRUE,"")</f>
        <v>1</v>
      </c>
      <c r="AO64" t="b" cm="1">
        <f t="array" ref="AO64">_xlfn.IFS(RIGHT(V64,3)="red",VALUE(TRIM(LEFT(V64,3)))&lt;=$D$4,RIGHT(V64,3)="een",VALUE(TRIM(LEFT(V64,3)))&lt;=$D$5,RIGHT(V64,3)="lue",VALUE(TRIM(LEFT(V64,3)))&lt;=$D$6,V64="",TRUE,TRUE,"")</f>
        <v>1</v>
      </c>
      <c r="AP64" t="b" cm="1">
        <f t="array" ref="AP64">_xlfn.IFS(RIGHT(W64,3)="red",VALUE(TRIM(LEFT(W64,3)))&lt;=$D$4,RIGHT(W64,3)="een",VALUE(TRIM(LEFT(W64,3)))&lt;=$D$5,RIGHT(W64,3)="lue",VALUE(TRIM(LEFT(W64,3)))&lt;=$D$6,W64="",TRUE,TRUE,"")</f>
        <v>0</v>
      </c>
      <c r="AQ64" t="b" cm="1">
        <f t="array" ref="AQ64">_xlfn.IFS(RIGHT(X64,3)="red",VALUE(TRIM(LEFT(X64,3)))&lt;=$D$4,RIGHT(X64,3)="een",VALUE(TRIM(LEFT(X64,3)))&lt;=$D$5,RIGHT(X64,3)="lue",VALUE(TRIM(LEFT(X64,3)))&lt;=$D$6,X64="",TRUE,TRUE,"")</f>
        <v>1</v>
      </c>
      <c r="AR64" t="b" cm="1">
        <f t="array" ref="AR64">_xlfn.IFS(RIGHT(Y64,3)="red",VALUE(TRIM(LEFT(Y64,3)))&lt;=$D$4,RIGHT(Y64,3)="een",VALUE(TRIM(LEFT(Y64,3)))&lt;=$D$5,RIGHT(Y64,3)="lue",VALUE(TRIM(LEFT(Y64,3)))&lt;=$D$6,Y64="",TRUE,TRUE,"")</f>
        <v>1</v>
      </c>
      <c r="AS64" t="b" cm="1">
        <f t="array" ref="AS64">_xlfn.IFS(RIGHT(Z64,3)="red",VALUE(TRIM(LEFT(Z64,3)))&lt;=$D$4,RIGHT(Z64,3)="een",VALUE(TRIM(LEFT(Z64,3)))&lt;=$D$5,RIGHT(Z64,3)="lue",VALUE(TRIM(LEFT(Z64,3)))&lt;=$D$6,Z64="",TRUE,TRUE,"")</f>
        <v>1</v>
      </c>
      <c r="AT64" t="b" cm="1">
        <f t="array" ref="AT64">_xlfn.IFS(RIGHT(AA64,3)="red",VALUE(TRIM(LEFT(AA64,3)))&lt;=$D$4,RIGHT(AA64,3)="een",VALUE(TRIM(LEFT(AA64,3)))&lt;=$D$5,RIGHT(AA64,3)="lue",VALUE(TRIM(LEFT(AA64,3)))&lt;=$D$6,AA64="",TRUE,TRUE,"")</f>
        <v>1</v>
      </c>
      <c r="AU64" t="b" cm="1">
        <f t="array" ref="AU64">_xlfn.IFS(RIGHT(AB64,3)="red",VALUE(TRIM(LEFT(AB64,3)))&lt;=$D$4,RIGHT(AB64,3)="een",VALUE(TRIM(LEFT(AB64,3)))&lt;=$D$5,RIGHT(AB64,3)="lue",VALUE(TRIM(LEFT(AB64,3)))&lt;=$D$6,AB64="",TRUE,TRUE,"")</f>
        <v>1</v>
      </c>
      <c r="AV64" t="b" cm="1">
        <f t="array" ref="AV64">_xlfn.IFS(RIGHT(AC64,3)="red",VALUE(TRIM(LEFT(AC64,3)))&lt;=$D$4,RIGHT(AC64,3)="een",VALUE(TRIM(LEFT(AC64,3)))&lt;=$D$5,RIGHT(AC64,3)="lue",VALUE(TRIM(LEFT(AC64,3)))&lt;=$D$6,AC64="",TRUE,TRUE,"")</f>
        <v>1</v>
      </c>
      <c r="AW64" t="b" cm="1">
        <f t="array" ref="AW64">_xlfn.IFS(RIGHT(AD64,3)="red",VALUE(TRIM(LEFT(AD64,3)))&lt;=$D$4,RIGHT(AD64,3)="een",VALUE(TRIM(LEFT(AD64,3)))&lt;=$D$5,RIGHT(AD64,3)="lue",VALUE(TRIM(LEFT(AD64,3)))&lt;=$D$6,AD64="",TRUE,TRUE,"")</f>
        <v>1</v>
      </c>
      <c r="AX64" t="b" cm="1">
        <f t="array" ref="AX64">_xlfn.IFS(RIGHT(AE64,3)="red",VALUE(TRIM(LEFT(AE64,3)))&lt;=$D$4,RIGHT(AE64,3)="een",VALUE(TRIM(LEFT(AE64,3)))&lt;=$D$5,RIGHT(AE64,3)="lue",VALUE(TRIM(LEFT(AE64,3)))&lt;=$D$6,AE64="",TRUE,TRUE,"")</f>
        <v>1</v>
      </c>
      <c r="AY64" t="b" cm="1">
        <f t="array" ref="AY64">_xlfn.IFS(RIGHT(AF64,3)="red",VALUE(TRIM(LEFT(AF64,3)))&lt;=$D$4,RIGHT(AF64,3)="een",VALUE(TRIM(LEFT(AF64,3)))&lt;=$D$5,RIGHT(AF64,3)="lue",VALUE(TRIM(LEFT(AF64,3)))&lt;=$D$6,AF64="",TRUE,TRUE,"")</f>
        <v>1</v>
      </c>
      <c r="AZ64" t="b" cm="1">
        <f t="array" ref="AZ64">_xlfn.IFS(RIGHT(AG64,3)="red",VALUE(TRIM(LEFT(AG64,3)))&lt;=$D$4,RIGHT(AG64,3)="een",VALUE(TRIM(LEFT(AG64,3)))&lt;=$D$5,RIGHT(AG64,3)="lue",VALUE(TRIM(LEFT(AG64,3)))&lt;=$D$6,AG64="",TRUE,TRUE,"")</f>
        <v>1</v>
      </c>
      <c r="BA64" t="b" cm="1">
        <f t="array" ref="BA64">_xlfn.IFS(RIGHT(AH64,3)="red",VALUE(TRIM(LEFT(AH64,3)))&lt;=$D$4,RIGHT(AH64,3)="een",VALUE(TRIM(LEFT(AH64,3)))&lt;=$D$5,RIGHT(AH64,3)="lue",VALUE(TRIM(LEFT(AH64,3)))&lt;=$D$6,AH64="",TRUE,TRUE,"")</f>
        <v>1</v>
      </c>
      <c r="BB64" s="1"/>
      <c r="BC64" cm="1">
        <f t="array" ref="BC64">IFERROR(_xlfn.IFS(RIGHT(Q64,3)="red",VALUE(TRIM(LEFT(Q64,3)))),0)</f>
        <v>0</v>
      </c>
      <c r="BD64" cm="1">
        <f t="array" ref="BD64">IFERROR(_xlfn.IFS(RIGHT(R64,3)="red",VALUE(TRIM(LEFT(R64,3)))),0)</f>
        <v>0</v>
      </c>
      <c r="BE64" cm="1">
        <f t="array" ref="BE64">IFERROR(_xlfn.IFS(RIGHT(S64,3)="red",VALUE(TRIM(LEFT(S64,3)))),0)</f>
        <v>0</v>
      </c>
      <c r="BF64" cm="1">
        <f t="array" ref="BF64">IFERROR(_xlfn.IFS(RIGHT(T64,3)="red",VALUE(TRIM(LEFT(T64,3)))),0)</f>
        <v>3</v>
      </c>
      <c r="BG64" cm="1">
        <f t="array" ref="BG64">IFERROR(_xlfn.IFS(RIGHT(U64,3)="red",VALUE(TRIM(LEFT(U64,3)))),0)</f>
        <v>0</v>
      </c>
      <c r="BH64" cm="1">
        <f t="array" ref="BH64">IFERROR(_xlfn.IFS(RIGHT(V64,3)="red",VALUE(TRIM(LEFT(V64,3)))),0)</f>
        <v>0</v>
      </c>
      <c r="BI64" cm="1">
        <f t="array" ref="BI64">IFERROR(_xlfn.IFS(RIGHT(W64,3)="red",VALUE(TRIM(LEFT(W64,3)))),0)</f>
        <v>0</v>
      </c>
      <c r="BJ64" cm="1">
        <f t="array" ref="BJ64">IFERROR(_xlfn.IFS(RIGHT(X64,3)="red",VALUE(TRIM(LEFT(X64,3)))),0)</f>
        <v>1</v>
      </c>
      <c r="BK64" cm="1">
        <f t="array" ref="BK64">IFERROR(_xlfn.IFS(RIGHT(Y64,3)="red",VALUE(TRIM(LEFT(Y64,3)))),0)</f>
        <v>0</v>
      </c>
      <c r="BL64" cm="1">
        <f t="array" ref="BL64">IFERROR(_xlfn.IFS(RIGHT(Z64,3)="red",VALUE(TRIM(LEFT(Z64,3)))),0)</f>
        <v>0</v>
      </c>
      <c r="BM64" cm="1">
        <f t="array" ref="BM64">IFERROR(_xlfn.IFS(RIGHT(AA64,3)="red",VALUE(TRIM(LEFT(AA64,3)))),0)</f>
        <v>3</v>
      </c>
      <c r="BN64" cm="1">
        <f t="array" ref="BN64">IFERROR(_xlfn.IFS(RIGHT(AB64,3)="red",VALUE(TRIM(LEFT(AB64,3)))),0)</f>
        <v>0</v>
      </c>
      <c r="BO64" cm="1">
        <f t="array" ref="BO64">IFERROR(_xlfn.IFS(RIGHT(AC64,3)="red",VALUE(TRIM(LEFT(AC64,3)))),0)</f>
        <v>0</v>
      </c>
      <c r="BP64" cm="1">
        <f t="array" ref="BP64">IFERROR(_xlfn.IFS(RIGHT(AD64,3)="red",VALUE(TRIM(LEFT(AD64,3)))),0)</f>
        <v>0</v>
      </c>
      <c r="BQ64" cm="1">
        <f t="array" ref="BQ64">IFERROR(_xlfn.IFS(RIGHT(AE64,3)="red",VALUE(TRIM(LEFT(AE64,3)))),0)</f>
        <v>1</v>
      </c>
      <c r="BR64" cm="1">
        <f t="array" ref="BR64">IFERROR(_xlfn.IFS(RIGHT(AF64,3)="red",VALUE(TRIM(LEFT(AF64,3)))),0)</f>
        <v>0</v>
      </c>
      <c r="BS64" cm="1">
        <f t="array" ref="BS64">IFERROR(_xlfn.IFS(RIGHT(AG64,3)="red",VALUE(TRIM(LEFT(AG64,3)))),0)</f>
        <v>0</v>
      </c>
      <c r="BT64" cm="1">
        <f t="array" ref="BT64">IFERROR(_xlfn.IFS(RIGHT(AH64,3)="red",VALUE(TRIM(LEFT(AH64,3)))),0)</f>
        <v>2</v>
      </c>
      <c r="BU64" s="1"/>
      <c r="BV64" cm="1">
        <f t="array" ref="BV64">IFERROR(_xlfn.IFS(RIGHT(Q64,3)="een",VALUE(TRIM(LEFT(Q64,3)))),0)</f>
        <v>0</v>
      </c>
      <c r="BW64" cm="1">
        <f t="array" ref="BW64">IFERROR(_xlfn.IFS(RIGHT(R64,3)="een",VALUE(TRIM(LEFT(R64,3)))),0)</f>
        <v>14</v>
      </c>
      <c r="BX64" cm="1">
        <f t="array" ref="BX64">IFERROR(_xlfn.IFS(RIGHT(S64,3)="een",VALUE(TRIM(LEFT(S64,3)))),0)</f>
        <v>0</v>
      </c>
      <c r="BY64" cm="1">
        <f t="array" ref="BY64">IFERROR(_xlfn.IFS(RIGHT(T64,3)="een",VALUE(TRIM(LEFT(T64,3)))),0)</f>
        <v>0</v>
      </c>
      <c r="BZ64" cm="1">
        <f t="array" ref="BZ64">IFERROR(_xlfn.IFS(RIGHT(U64,3)="een",VALUE(TRIM(LEFT(U64,3)))),0)</f>
        <v>8</v>
      </c>
      <c r="CA64" cm="1">
        <f t="array" ref="CA64">IFERROR(_xlfn.IFS(RIGHT(V64,3)="een",VALUE(TRIM(LEFT(V64,3)))),0)</f>
        <v>0</v>
      </c>
      <c r="CB64" cm="1">
        <f t="array" ref="CB64">IFERROR(_xlfn.IFS(RIGHT(W64,3)="een",VALUE(TRIM(LEFT(W64,3)))),0)</f>
        <v>14</v>
      </c>
      <c r="CC64" cm="1">
        <f t="array" ref="CC64">IFERROR(_xlfn.IFS(RIGHT(X64,3)="een",VALUE(TRIM(LEFT(X64,3)))),0)</f>
        <v>0</v>
      </c>
      <c r="CD64" cm="1">
        <f t="array" ref="CD64">IFERROR(_xlfn.IFS(RIGHT(Y64,3)="een",VALUE(TRIM(LEFT(Y64,3)))),0)</f>
        <v>0</v>
      </c>
      <c r="CE64" cm="1">
        <f t="array" ref="CE64">IFERROR(_xlfn.IFS(RIGHT(Z64,3)="een",VALUE(TRIM(LEFT(Z64,3)))),0)</f>
        <v>8</v>
      </c>
      <c r="CF64" cm="1">
        <f t="array" ref="CF64">IFERROR(_xlfn.IFS(RIGHT(AA64,3)="een",VALUE(TRIM(LEFT(AA64,3)))),0)</f>
        <v>0</v>
      </c>
      <c r="CG64" cm="1">
        <f t="array" ref="CG64">IFERROR(_xlfn.IFS(RIGHT(AB64,3)="een",VALUE(TRIM(LEFT(AB64,3)))),0)</f>
        <v>0</v>
      </c>
      <c r="CH64" cm="1">
        <f t="array" ref="CH64">IFERROR(_xlfn.IFS(RIGHT(AC64,3)="een",VALUE(TRIM(LEFT(AC64,3)))),0)</f>
        <v>0</v>
      </c>
      <c r="CI64" cm="1">
        <f t="array" ref="CI64">IFERROR(_xlfn.IFS(RIGHT(AD64,3)="een",VALUE(TRIM(LEFT(AD64,3)))),0)</f>
        <v>11</v>
      </c>
      <c r="CJ64" cm="1">
        <f t="array" ref="CJ64">IFERROR(_xlfn.IFS(RIGHT(AE64,3)="een",VALUE(TRIM(LEFT(AE64,3)))),0)</f>
        <v>0</v>
      </c>
      <c r="CK64" cm="1">
        <f t="array" ref="CK64">IFERROR(_xlfn.IFS(RIGHT(AF64,3)="een",VALUE(TRIM(LEFT(AF64,3)))),0)</f>
        <v>0</v>
      </c>
      <c r="CL64" cm="1">
        <f t="array" ref="CL64">IFERROR(_xlfn.IFS(RIGHT(AG64,3)="een",VALUE(TRIM(LEFT(AG64,3)))),0)</f>
        <v>10</v>
      </c>
      <c r="CM64" cm="1">
        <f t="array" ref="CM64">IFERROR(_xlfn.IFS(RIGHT(AH64,3)="een",VALUE(TRIM(LEFT(AH64,3)))),0)</f>
        <v>0</v>
      </c>
      <c r="CN64" s="1"/>
      <c r="CO64" cm="1">
        <f t="array" ref="CO64">IFERROR(_xlfn.IFS(RIGHT(Q64,3)="lue",VALUE(TRIM(LEFT(Q64,3)))),0)</f>
        <v>8</v>
      </c>
      <c r="CP64" cm="1">
        <f t="array" ref="CP64">IFERROR(_xlfn.IFS(RIGHT(R64,3)="lue",VALUE(TRIM(LEFT(R64,3)))),0)</f>
        <v>0</v>
      </c>
      <c r="CQ64" cm="1">
        <f t="array" ref="CQ64">IFERROR(_xlfn.IFS(RIGHT(S64,3)="lue",VALUE(TRIM(LEFT(S64,3)))),0)</f>
        <v>0</v>
      </c>
      <c r="CR64" cm="1">
        <f t="array" ref="CR64">IFERROR(_xlfn.IFS(RIGHT(T64,3)="lue",VALUE(TRIM(LEFT(T64,3)))),0)</f>
        <v>0</v>
      </c>
      <c r="CS64" cm="1">
        <f t="array" ref="CS64">IFERROR(_xlfn.IFS(RIGHT(U64,3)="lue",VALUE(TRIM(LEFT(U64,3)))),0)</f>
        <v>0</v>
      </c>
      <c r="CT64" cm="1">
        <f t="array" ref="CT64">IFERROR(_xlfn.IFS(RIGHT(V64,3)="lue",VALUE(TRIM(LEFT(V64,3)))),0)</f>
        <v>3</v>
      </c>
      <c r="CU64" cm="1">
        <f t="array" ref="CU64">IFERROR(_xlfn.IFS(RIGHT(W64,3)="lue",VALUE(TRIM(LEFT(W64,3)))),0)</f>
        <v>0</v>
      </c>
      <c r="CV64" cm="1">
        <f t="array" ref="CV64">IFERROR(_xlfn.IFS(RIGHT(X64,3)="lue",VALUE(TRIM(LEFT(X64,3)))),0)</f>
        <v>0</v>
      </c>
      <c r="CW64" cm="1">
        <f t="array" ref="CW64">IFERROR(_xlfn.IFS(RIGHT(Y64,3)="lue",VALUE(TRIM(LEFT(Y64,3)))),0)</f>
        <v>13</v>
      </c>
      <c r="CX64" cm="1">
        <f t="array" ref="CX64">IFERROR(_xlfn.IFS(RIGHT(Z64,3)="lue",VALUE(TRIM(LEFT(Z64,3)))),0)</f>
        <v>0</v>
      </c>
      <c r="CY64" cm="1">
        <f t="array" ref="CY64">IFERROR(_xlfn.IFS(RIGHT(AA64,3)="lue",VALUE(TRIM(LEFT(AA64,3)))),0)</f>
        <v>0</v>
      </c>
      <c r="CZ64" cm="1">
        <f t="array" ref="CZ64">IFERROR(_xlfn.IFS(RIGHT(AB64,3)="lue",VALUE(TRIM(LEFT(AB64,3)))),0)</f>
        <v>0</v>
      </c>
      <c r="DA64" cm="1">
        <f t="array" ref="DA64">IFERROR(_xlfn.IFS(RIGHT(AC64,3)="lue",VALUE(TRIM(LEFT(AC64,3)))),0)</f>
        <v>8</v>
      </c>
      <c r="DB64" cm="1">
        <f t="array" ref="DB64">IFERROR(_xlfn.IFS(RIGHT(AD64,3)="lue",VALUE(TRIM(LEFT(AD64,3)))),0)</f>
        <v>0</v>
      </c>
      <c r="DC64" cm="1">
        <f t="array" ref="DC64">IFERROR(_xlfn.IFS(RIGHT(AE64,3)="lue",VALUE(TRIM(LEFT(AE64,3)))),0)</f>
        <v>0</v>
      </c>
      <c r="DD64" cm="1">
        <f t="array" ref="DD64">IFERROR(_xlfn.IFS(RIGHT(AF64,3)="lue",VALUE(TRIM(LEFT(AF64,3)))),0)</f>
        <v>8</v>
      </c>
      <c r="DE64" cm="1">
        <f t="array" ref="DE64">IFERROR(_xlfn.IFS(RIGHT(AG64,3)="lue",VALUE(TRIM(LEFT(AG64,3)))),0)</f>
        <v>0</v>
      </c>
      <c r="DF64" cm="1">
        <f t="array" ref="DF64">IFERROR(_xlfn.IFS(RIGHT(AH64,3)="lue",VALUE(TRIM(LEFT(AH64,3)))),0)</f>
        <v>0</v>
      </c>
    </row>
    <row r="65" spans="2:110">
      <c r="B65" s="2" t="s">
        <v>43</v>
      </c>
      <c r="C65">
        <f>VALUE(TRIM(SUBSTITUTE(_xlfn.TEXTBEFORE(B65,":"),"Game","")))</f>
        <v>57</v>
      </c>
      <c r="D65" cm="1">
        <f t="array" ref="D65">SUM(--AJ65:BA65)</f>
        <v>16</v>
      </c>
      <c r="E65" t="b">
        <f>D65=$K$4</f>
        <v>0</v>
      </c>
      <c r="F65">
        <f>MAX(BC65:BT65)</f>
        <v>7</v>
      </c>
      <c r="G65">
        <f>MAX(BV65:CM65)</f>
        <v>17</v>
      </c>
      <c r="H65">
        <f>MAX(CO65:DF65)</f>
        <v>8</v>
      </c>
      <c r="I65">
        <f>PRODUCT(F65:H65)</f>
        <v>952</v>
      </c>
      <c r="J65" t="str" cm="1">
        <f t="array" ref="J65:O65">_xlfn.TEXTSPLIT(_xlfn.TEXTAFTER(B65,":"),";")</f>
        <v xml:space="preserve"> 7 blue, 7 red</v>
      </c>
      <c r="K65" t="str">
        <v xml:space="preserve"> 11 green, 5 blue, 2 red</v>
      </c>
      <c r="L65" t="str">
        <v xml:space="preserve"> 14 green, 8 blue</v>
      </c>
      <c r="M65" t="str">
        <v xml:space="preserve"> 5 blue, 2 red, 17 green</v>
      </c>
      <c r="N65" t="str">
        <v xml:space="preserve"> 12 green, 3 red</v>
      </c>
      <c r="O65" t="str">
        <v xml:space="preserve"> 7 red, 7 blue, 9 green</v>
      </c>
      <c r="P65" s="1"/>
      <c r="Q65" t="str" cm="1">
        <f t="array" ref="Q65:R65">IFERROR(_xlfn.TEXTSPLIT(J65,","),"")</f>
        <v xml:space="preserve"> 7 blue</v>
      </c>
      <c r="R65" t="str">
        <v xml:space="preserve"> 7 red</v>
      </c>
      <c r="T65" t="str" cm="1">
        <f t="array" ref="T65:V65">IFERROR(_xlfn.TEXTSPLIT(K65,","),"")</f>
        <v xml:space="preserve"> 11 green</v>
      </c>
      <c r="U65" t="str">
        <v xml:space="preserve"> 5 blue</v>
      </c>
      <c r="V65" t="str">
        <v xml:space="preserve"> 2 red</v>
      </c>
      <c r="W65" t="str" cm="1">
        <f t="array" ref="W65:X65">IFERROR(_xlfn.TEXTSPLIT(L65,","),"")</f>
        <v xml:space="preserve"> 14 green</v>
      </c>
      <c r="X65" t="str">
        <v xml:space="preserve"> 8 blue</v>
      </c>
      <c r="Z65" t="str" cm="1">
        <f t="array" ref="Z65:AB65">IFERROR(_xlfn.TEXTSPLIT(M65,","),"")</f>
        <v xml:space="preserve"> 5 blue</v>
      </c>
      <c r="AA65" t="str">
        <v xml:space="preserve"> 2 red</v>
      </c>
      <c r="AB65" t="str">
        <v xml:space="preserve"> 17 green</v>
      </c>
      <c r="AC65" t="str" cm="1">
        <f t="array" ref="AC65:AD65">IFERROR(_xlfn.TEXTSPLIT(N65,","),"")</f>
        <v xml:space="preserve"> 12 green</v>
      </c>
      <c r="AD65" t="str">
        <v xml:space="preserve"> 3 red</v>
      </c>
      <c r="AF65" t="str" cm="1">
        <f t="array" ref="AF65:AH65">IFERROR(_xlfn.TEXTSPLIT(O65,","),"")</f>
        <v xml:space="preserve"> 7 red</v>
      </c>
      <c r="AG65" t="str">
        <v xml:space="preserve"> 7 blue</v>
      </c>
      <c r="AH65" t="str">
        <v xml:space="preserve"> 9 green</v>
      </c>
      <c r="AI65" s="1"/>
      <c r="AJ65" t="b" cm="1">
        <f t="array" ref="AJ65">_xlfn.IFS(RIGHT(Q65,3)="red",VALUE(TRIM(LEFT(Q65,3)))&lt;=$D$4,RIGHT(Q65,3)="een",VALUE(TRIM(LEFT(Q65,3)))&lt;=$D$5,RIGHT(Q65,3)="lue",VALUE(TRIM(LEFT(Q65,3)))&lt;=$D$6,Q65="",TRUE,TRUE,"")</f>
        <v>1</v>
      </c>
      <c r="AK65" t="b" cm="1">
        <f t="array" ref="AK65">_xlfn.IFS(RIGHT(R65,3)="red",VALUE(TRIM(LEFT(R65,3)))&lt;=$D$4,RIGHT(R65,3)="een",VALUE(TRIM(LEFT(R65,3)))&lt;=$D$5,RIGHT(R65,3)="lue",VALUE(TRIM(LEFT(R65,3)))&lt;=$D$6,R65="",TRUE,TRUE,"")</f>
        <v>1</v>
      </c>
      <c r="AL65" t="b" cm="1">
        <f t="array" ref="AL65">_xlfn.IFS(RIGHT(S65,3)="red",VALUE(TRIM(LEFT(S65,3)))&lt;=$D$4,RIGHT(S65,3)="een",VALUE(TRIM(LEFT(S65,3)))&lt;=$D$5,RIGHT(S65,3)="lue",VALUE(TRIM(LEFT(S65,3)))&lt;=$D$6,S65="",TRUE,TRUE,"")</f>
        <v>1</v>
      </c>
      <c r="AM65" t="b" cm="1">
        <f t="array" ref="AM65">_xlfn.IFS(RIGHT(T65,3)="red",VALUE(TRIM(LEFT(T65,3)))&lt;=$D$4,RIGHT(T65,3)="een",VALUE(TRIM(LEFT(T65,3)))&lt;=$D$5,RIGHT(T65,3)="lue",VALUE(TRIM(LEFT(T65,3)))&lt;=$D$6,T65="",TRUE,TRUE,"")</f>
        <v>1</v>
      </c>
      <c r="AN65" t="b" cm="1">
        <f t="array" ref="AN65">_xlfn.IFS(RIGHT(U65,3)="red",VALUE(TRIM(LEFT(U65,3)))&lt;=$D$4,RIGHT(U65,3)="een",VALUE(TRIM(LEFT(U65,3)))&lt;=$D$5,RIGHT(U65,3)="lue",VALUE(TRIM(LEFT(U65,3)))&lt;=$D$6,U65="",TRUE,TRUE,"")</f>
        <v>1</v>
      </c>
      <c r="AO65" t="b" cm="1">
        <f t="array" ref="AO65">_xlfn.IFS(RIGHT(V65,3)="red",VALUE(TRIM(LEFT(V65,3)))&lt;=$D$4,RIGHT(V65,3)="een",VALUE(TRIM(LEFT(V65,3)))&lt;=$D$5,RIGHT(V65,3)="lue",VALUE(TRIM(LEFT(V65,3)))&lt;=$D$6,V65="",TRUE,TRUE,"")</f>
        <v>1</v>
      </c>
      <c r="AP65" t="b" cm="1">
        <f t="array" ref="AP65">_xlfn.IFS(RIGHT(W65,3)="red",VALUE(TRIM(LEFT(W65,3)))&lt;=$D$4,RIGHT(W65,3)="een",VALUE(TRIM(LEFT(W65,3)))&lt;=$D$5,RIGHT(W65,3)="lue",VALUE(TRIM(LEFT(W65,3)))&lt;=$D$6,W65="",TRUE,TRUE,"")</f>
        <v>0</v>
      </c>
      <c r="AQ65" t="b" cm="1">
        <f t="array" ref="AQ65">_xlfn.IFS(RIGHT(X65,3)="red",VALUE(TRIM(LEFT(X65,3)))&lt;=$D$4,RIGHT(X65,3)="een",VALUE(TRIM(LEFT(X65,3)))&lt;=$D$5,RIGHT(X65,3)="lue",VALUE(TRIM(LEFT(X65,3)))&lt;=$D$6,X65="",TRUE,TRUE,"")</f>
        <v>1</v>
      </c>
      <c r="AR65" t="b" cm="1">
        <f t="array" ref="AR65">_xlfn.IFS(RIGHT(Y65,3)="red",VALUE(TRIM(LEFT(Y65,3)))&lt;=$D$4,RIGHT(Y65,3)="een",VALUE(TRIM(LEFT(Y65,3)))&lt;=$D$5,RIGHT(Y65,3)="lue",VALUE(TRIM(LEFT(Y65,3)))&lt;=$D$6,Y65="",TRUE,TRUE,"")</f>
        <v>1</v>
      </c>
      <c r="AS65" t="b" cm="1">
        <f t="array" ref="AS65">_xlfn.IFS(RIGHT(Z65,3)="red",VALUE(TRIM(LEFT(Z65,3)))&lt;=$D$4,RIGHT(Z65,3)="een",VALUE(TRIM(LEFT(Z65,3)))&lt;=$D$5,RIGHT(Z65,3)="lue",VALUE(TRIM(LEFT(Z65,3)))&lt;=$D$6,Z65="",TRUE,TRUE,"")</f>
        <v>1</v>
      </c>
      <c r="AT65" t="b" cm="1">
        <f t="array" ref="AT65">_xlfn.IFS(RIGHT(AA65,3)="red",VALUE(TRIM(LEFT(AA65,3)))&lt;=$D$4,RIGHT(AA65,3)="een",VALUE(TRIM(LEFT(AA65,3)))&lt;=$D$5,RIGHT(AA65,3)="lue",VALUE(TRIM(LEFT(AA65,3)))&lt;=$D$6,AA65="",TRUE,TRUE,"")</f>
        <v>1</v>
      </c>
      <c r="AU65" t="b" cm="1">
        <f t="array" ref="AU65">_xlfn.IFS(RIGHT(AB65,3)="red",VALUE(TRIM(LEFT(AB65,3)))&lt;=$D$4,RIGHT(AB65,3)="een",VALUE(TRIM(LEFT(AB65,3)))&lt;=$D$5,RIGHT(AB65,3)="lue",VALUE(TRIM(LEFT(AB65,3)))&lt;=$D$6,AB65="",TRUE,TRUE,"")</f>
        <v>0</v>
      </c>
      <c r="AV65" t="b" cm="1">
        <f t="array" ref="AV65">_xlfn.IFS(RIGHT(AC65,3)="red",VALUE(TRIM(LEFT(AC65,3)))&lt;=$D$4,RIGHT(AC65,3)="een",VALUE(TRIM(LEFT(AC65,3)))&lt;=$D$5,RIGHT(AC65,3)="lue",VALUE(TRIM(LEFT(AC65,3)))&lt;=$D$6,AC65="",TRUE,TRUE,"")</f>
        <v>1</v>
      </c>
      <c r="AW65" t="b" cm="1">
        <f t="array" ref="AW65">_xlfn.IFS(RIGHT(AD65,3)="red",VALUE(TRIM(LEFT(AD65,3)))&lt;=$D$4,RIGHT(AD65,3)="een",VALUE(TRIM(LEFT(AD65,3)))&lt;=$D$5,RIGHT(AD65,3)="lue",VALUE(TRIM(LEFT(AD65,3)))&lt;=$D$6,AD65="",TRUE,TRUE,"")</f>
        <v>1</v>
      </c>
      <c r="AX65" t="b" cm="1">
        <f t="array" ref="AX65">_xlfn.IFS(RIGHT(AE65,3)="red",VALUE(TRIM(LEFT(AE65,3)))&lt;=$D$4,RIGHT(AE65,3)="een",VALUE(TRIM(LEFT(AE65,3)))&lt;=$D$5,RIGHT(AE65,3)="lue",VALUE(TRIM(LEFT(AE65,3)))&lt;=$D$6,AE65="",TRUE,TRUE,"")</f>
        <v>1</v>
      </c>
      <c r="AY65" t="b" cm="1">
        <f t="array" ref="AY65">_xlfn.IFS(RIGHT(AF65,3)="red",VALUE(TRIM(LEFT(AF65,3)))&lt;=$D$4,RIGHT(AF65,3)="een",VALUE(TRIM(LEFT(AF65,3)))&lt;=$D$5,RIGHT(AF65,3)="lue",VALUE(TRIM(LEFT(AF65,3)))&lt;=$D$6,AF65="",TRUE,TRUE,"")</f>
        <v>1</v>
      </c>
      <c r="AZ65" t="b" cm="1">
        <f t="array" ref="AZ65">_xlfn.IFS(RIGHT(AG65,3)="red",VALUE(TRIM(LEFT(AG65,3)))&lt;=$D$4,RIGHT(AG65,3)="een",VALUE(TRIM(LEFT(AG65,3)))&lt;=$D$5,RIGHT(AG65,3)="lue",VALUE(TRIM(LEFT(AG65,3)))&lt;=$D$6,AG65="",TRUE,TRUE,"")</f>
        <v>1</v>
      </c>
      <c r="BA65" t="b" cm="1">
        <f t="array" ref="BA65">_xlfn.IFS(RIGHT(AH65,3)="red",VALUE(TRIM(LEFT(AH65,3)))&lt;=$D$4,RIGHT(AH65,3)="een",VALUE(TRIM(LEFT(AH65,3)))&lt;=$D$5,RIGHT(AH65,3)="lue",VALUE(TRIM(LEFT(AH65,3)))&lt;=$D$6,AH65="",TRUE,TRUE,"")</f>
        <v>1</v>
      </c>
      <c r="BB65" s="1"/>
      <c r="BC65" cm="1">
        <f t="array" ref="BC65">IFERROR(_xlfn.IFS(RIGHT(Q65,3)="red",VALUE(TRIM(LEFT(Q65,3)))),0)</f>
        <v>0</v>
      </c>
      <c r="BD65" cm="1">
        <f t="array" ref="BD65">IFERROR(_xlfn.IFS(RIGHT(R65,3)="red",VALUE(TRIM(LEFT(R65,3)))),0)</f>
        <v>7</v>
      </c>
      <c r="BE65" cm="1">
        <f t="array" ref="BE65">IFERROR(_xlfn.IFS(RIGHT(S65,3)="red",VALUE(TRIM(LEFT(S65,3)))),0)</f>
        <v>0</v>
      </c>
      <c r="BF65" cm="1">
        <f t="array" ref="BF65">IFERROR(_xlfn.IFS(RIGHT(T65,3)="red",VALUE(TRIM(LEFT(T65,3)))),0)</f>
        <v>0</v>
      </c>
      <c r="BG65" cm="1">
        <f t="array" ref="BG65">IFERROR(_xlfn.IFS(RIGHT(U65,3)="red",VALUE(TRIM(LEFT(U65,3)))),0)</f>
        <v>0</v>
      </c>
      <c r="BH65" cm="1">
        <f t="array" ref="BH65">IFERROR(_xlfn.IFS(RIGHT(V65,3)="red",VALUE(TRIM(LEFT(V65,3)))),0)</f>
        <v>2</v>
      </c>
      <c r="BI65" cm="1">
        <f t="array" ref="BI65">IFERROR(_xlfn.IFS(RIGHT(W65,3)="red",VALUE(TRIM(LEFT(W65,3)))),0)</f>
        <v>0</v>
      </c>
      <c r="BJ65" cm="1">
        <f t="array" ref="BJ65">IFERROR(_xlfn.IFS(RIGHT(X65,3)="red",VALUE(TRIM(LEFT(X65,3)))),0)</f>
        <v>0</v>
      </c>
      <c r="BK65" cm="1">
        <f t="array" ref="BK65">IFERROR(_xlfn.IFS(RIGHT(Y65,3)="red",VALUE(TRIM(LEFT(Y65,3)))),0)</f>
        <v>0</v>
      </c>
      <c r="BL65" cm="1">
        <f t="array" ref="BL65">IFERROR(_xlfn.IFS(RIGHT(Z65,3)="red",VALUE(TRIM(LEFT(Z65,3)))),0)</f>
        <v>0</v>
      </c>
      <c r="BM65" cm="1">
        <f t="array" ref="BM65">IFERROR(_xlfn.IFS(RIGHT(AA65,3)="red",VALUE(TRIM(LEFT(AA65,3)))),0)</f>
        <v>2</v>
      </c>
      <c r="BN65" cm="1">
        <f t="array" ref="BN65">IFERROR(_xlfn.IFS(RIGHT(AB65,3)="red",VALUE(TRIM(LEFT(AB65,3)))),0)</f>
        <v>0</v>
      </c>
      <c r="BO65" cm="1">
        <f t="array" ref="BO65">IFERROR(_xlfn.IFS(RIGHT(AC65,3)="red",VALUE(TRIM(LEFT(AC65,3)))),0)</f>
        <v>0</v>
      </c>
      <c r="BP65" cm="1">
        <f t="array" ref="BP65">IFERROR(_xlfn.IFS(RIGHT(AD65,3)="red",VALUE(TRIM(LEFT(AD65,3)))),0)</f>
        <v>3</v>
      </c>
      <c r="BQ65" cm="1">
        <f t="array" ref="BQ65">IFERROR(_xlfn.IFS(RIGHT(AE65,3)="red",VALUE(TRIM(LEFT(AE65,3)))),0)</f>
        <v>0</v>
      </c>
      <c r="BR65" cm="1">
        <f t="array" ref="BR65">IFERROR(_xlfn.IFS(RIGHT(AF65,3)="red",VALUE(TRIM(LEFT(AF65,3)))),0)</f>
        <v>7</v>
      </c>
      <c r="BS65" cm="1">
        <f t="array" ref="BS65">IFERROR(_xlfn.IFS(RIGHT(AG65,3)="red",VALUE(TRIM(LEFT(AG65,3)))),0)</f>
        <v>0</v>
      </c>
      <c r="BT65" cm="1">
        <f t="array" ref="BT65">IFERROR(_xlfn.IFS(RIGHT(AH65,3)="red",VALUE(TRIM(LEFT(AH65,3)))),0)</f>
        <v>0</v>
      </c>
      <c r="BU65" s="1"/>
      <c r="BV65" cm="1">
        <f t="array" ref="BV65">IFERROR(_xlfn.IFS(RIGHT(Q65,3)="een",VALUE(TRIM(LEFT(Q65,3)))),0)</f>
        <v>0</v>
      </c>
      <c r="BW65" cm="1">
        <f t="array" ref="BW65">IFERROR(_xlfn.IFS(RIGHT(R65,3)="een",VALUE(TRIM(LEFT(R65,3)))),0)</f>
        <v>0</v>
      </c>
      <c r="BX65" cm="1">
        <f t="array" ref="BX65">IFERROR(_xlfn.IFS(RIGHT(S65,3)="een",VALUE(TRIM(LEFT(S65,3)))),0)</f>
        <v>0</v>
      </c>
      <c r="BY65" cm="1">
        <f t="array" ref="BY65">IFERROR(_xlfn.IFS(RIGHT(T65,3)="een",VALUE(TRIM(LEFT(T65,3)))),0)</f>
        <v>11</v>
      </c>
      <c r="BZ65" cm="1">
        <f t="array" ref="BZ65">IFERROR(_xlfn.IFS(RIGHT(U65,3)="een",VALUE(TRIM(LEFT(U65,3)))),0)</f>
        <v>0</v>
      </c>
      <c r="CA65" cm="1">
        <f t="array" ref="CA65">IFERROR(_xlfn.IFS(RIGHT(V65,3)="een",VALUE(TRIM(LEFT(V65,3)))),0)</f>
        <v>0</v>
      </c>
      <c r="CB65" cm="1">
        <f t="array" ref="CB65">IFERROR(_xlfn.IFS(RIGHT(W65,3)="een",VALUE(TRIM(LEFT(W65,3)))),0)</f>
        <v>14</v>
      </c>
      <c r="CC65" cm="1">
        <f t="array" ref="CC65">IFERROR(_xlfn.IFS(RIGHT(X65,3)="een",VALUE(TRIM(LEFT(X65,3)))),0)</f>
        <v>0</v>
      </c>
      <c r="CD65" cm="1">
        <f t="array" ref="CD65">IFERROR(_xlfn.IFS(RIGHT(Y65,3)="een",VALUE(TRIM(LEFT(Y65,3)))),0)</f>
        <v>0</v>
      </c>
      <c r="CE65" cm="1">
        <f t="array" ref="CE65">IFERROR(_xlfn.IFS(RIGHT(Z65,3)="een",VALUE(TRIM(LEFT(Z65,3)))),0)</f>
        <v>0</v>
      </c>
      <c r="CF65" cm="1">
        <f t="array" ref="CF65">IFERROR(_xlfn.IFS(RIGHT(AA65,3)="een",VALUE(TRIM(LEFT(AA65,3)))),0)</f>
        <v>0</v>
      </c>
      <c r="CG65" cm="1">
        <f t="array" ref="CG65">IFERROR(_xlfn.IFS(RIGHT(AB65,3)="een",VALUE(TRIM(LEFT(AB65,3)))),0)</f>
        <v>17</v>
      </c>
      <c r="CH65" cm="1">
        <f t="array" ref="CH65">IFERROR(_xlfn.IFS(RIGHT(AC65,3)="een",VALUE(TRIM(LEFT(AC65,3)))),0)</f>
        <v>12</v>
      </c>
      <c r="CI65" cm="1">
        <f t="array" ref="CI65">IFERROR(_xlfn.IFS(RIGHT(AD65,3)="een",VALUE(TRIM(LEFT(AD65,3)))),0)</f>
        <v>0</v>
      </c>
      <c r="CJ65" cm="1">
        <f t="array" ref="CJ65">IFERROR(_xlfn.IFS(RIGHT(AE65,3)="een",VALUE(TRIM(LEFT(AE65,3)))),0)</f>
        <v>0</v>
      </c>
      <c r="CK65" cm="1">
        <f t="array" ref="CK65">IFERROR(_xlfn.IFS(RIGHT(AF65,3)="een",VALUE(TRIM(LEFT(AF65,3)))),0)</f>
        <v>0</v>
      </c>
      <c r="CL65" cm="1">
        <f t="array" ref="CL65">IFERROR(_xlfn.IFS(RIGHT(AG65,3)="een",VALUE(TRIM(LEFT(AG65,3)))),0)</f>
        <v>0</v>
      </c>
      <c r="CM65" cm="1">
        <f t="array" ref="CM65">IFERROR(_xlfn.IFS(RIGHT(AH65,3)="een",VALUE(TRIM(LEFT(AH65,3)))),0)</f>
        <v>9</v>
      </c>
      <c r="CN65" s="1"/>
      <c r="CO65" cm="1">
        <f t="array" ref="CO65">IFERROR(_xlfn.IFS(RIGHT(Q65,3)="lue",VALUE(TRIM(LEFT(Q65,3)))),0)</f>
        <v>7</v>
      </c>
      <c r="CP65" cm="1">
        <f t="array" ref="CP65">IFERROR(_xlfn.IFS(RIGHT(R65,3)="lue",VALUE(TRIM(LEFT(R65,3)))),0)</f>
        <v>0</v>
      </c>
      <c r="CQ65" cm="1">
        <f t="array" ref="CQ65">IFERROR(_xlfn.IFS(RIGHT(S65,3)="lue",VALUE(TRIM(LEFT(S65,3)))),0)</f>
        <v>0</v>
      </c>
      <c r="CR65" cm="1">
        <f t="array" ref="CR65">IFERROR(_xlfn.IFS(RIGHT(T65,3)="lue",VALUE(TRIM(LEFT(T65,3)))),0)</f>
        <v>0</v>
      </c>
      <c r="CS65" cm="1">
        <f t="array" ref="CS65">IFERROR(_xlfn.IFS(RIGHT(U65,3)="lue",VALUE(TRIM(LEFT(U65,3)))),0)</f>
        <v>5</v>
      </c>
      <c r="CT65" cm="1">
        <f t="array" ref="CT65">IFERROR(_xlfn.IFS(RIGHT(V65,3)="lue",VALUE(TRIM(LEFT(V65,3)))),0)</f>
        <v>0</v>
      </c>
      <c r="CU65" cm="1">
        <f t="array" ref="CU65">IFERROR(_xlfn.IFS(RIGHT(W65,3)="lue",VALUE(TRIM(LEFT(W65,3)))),0)</f>
        <v>0</v>
      </c>
      <c r="CV65" cm="1">
        <f t="array" ref="CV65">IFERROR(_xlfn.IFS(RIGHT(X65,3)="lue",VALUE(TRIM(LEFT(X65,3)))),0)</f>
        <v>8</v>
      </c>
      <c r="CW65" cm="1">
        <f t="array" ref="CW65">IFERROR(_xlfn.IFS(RIGHT(Y65,3)="lue",VALUE(TRIM(LEFT(Y65,3)))),0)</f>
        <v>0</v>
      </c>
      <c r="CX65" cm="1">
        <f t="array" ref="CX65">IFERROR(_xlfn.IFS(RIGHT(Z65,3)="lue",VALUE(TRIM(LEFT(Z65,3)))),0)</f>
        <v>5</v>
      </c>
      <c r="CY65" cm="1">
        <f t="array" ref="CY65">IFERROR(_xlfn.IFS(RIGHT(AA65,3)="lue",VALUE(TRIM(LEFT(AA65,3)))),0)</f>
        <v>0</v>
      </c>
      <c r="CZ65" cm="1">
        <f t="array" ref="CZ65">IFERROR(_xlfn.IFS(RIGHT(AB65,3)="lue",VALUE(TRIM(LEFT(AB65,3)))),0)</f>
        <v>0</v>
      </c>
      <c r="DA65" cm="1">
        <f t="array" ref="DA65">IFERROR(_xlfn.IFS(RIGHT(AC65,3)="lue",VALUE(TRIM(LEFT(AC65,3)))),0)</f>
        <v>0</v>
      </c>
      <c r="DB65" cm="1">
        <f t="array" ref="DB65">IFERROR(_xlfn.IFS(RIGHT(AD65,3)="lue",VALUE(TRIM(LEFT(AD65,3)))),0)</f>
        <v>0</v>
      </c>
      <c r="DC65" cm="1">
        <f t="array" ref="DC65">IFERROR(_xlfn.IFS(RIGHT(AE65,3)="lue",VALUE(TRIM(LEFT(AE65,3)))),0)</f>
        <v>0</v>
      </c>
      <c r="DD65" cm="1">
        <f t="array" ref="DD65">IFERROR(_xlfn.IFS(RIGHT(AF65,3)="lue",VALUE(TRIM(LEFT(AF65,3)))),0)</f>
        <v>0</v>
      </c>
      <c r="DE65" cm="1">
        <f t="array" ref="DE65">IFERROR(_xlfn.IFS(RIGHT(AG65,3)="lue",VALUE(TRIM(LEFT(AG65,3)))),0)</f>
        <v>7</v>
      </c>
      <c r="DF65" cm="1">
        <f t="array" ref="DF65">IFERROR(_xlfn.IFS(RIGHT(AH65,3)="lue",VALUE(TRIM(LEFT(AH65,3)))),0)</f>
        <v>0</v>
      </c>
    </row>
    <row r="66" spans="2:110">
      <c r="B66" s="2" t="s">
        <v>42</v>
      </c>
      <c r="C66">
        <f>VALUE(TRIM(SUBSTITUTE(_xlfn.TEXTBEFORE(B66,":"),"Game","")))</f>
        <v>58</v>
      </c>
      <c r="D66" cm="1">
        <f t="array" ref="D66">SUM(--AJ66:BA66)</f>
        <v>18</v>
      </c>
      <c r="E66" t="b">
        <f>D66=$K$4</f>
        <v>1</v>
      </c>
      <c r="F66">
        <f>MAX(BC66:BT66)</f>
        <v>4</v>
      </c>
      <c r="G66">
        <f>MAX(BV66:CM66)</f>
        <v>4</v>
      </c>
      <c r="H66">
        <f>MAX(CO66:DF66)</f>
        <v>4</v>
      </c>
      <c r="I66">
        <f>PRODUCT(F66:H66)</f>
        <v>64</v>
      </c>
      <c r="J66" t="str" cm="1">
        <f t="array" ref="J66:M66">_xlfn.TEXTSPLIT(_xlfn.TEXTAFTER(B66,":"),";")</f>
        <v xml:space="preserve"> 3 blue, 4 red, 1 green</v>
      </c>
      <c r="K66" t="str">
        <v xml:space="preserve"> 2 green, 3 red</v>
      </c>
      <c r="L66" t="str">
        <v xml:space="preserve"> 1 red, 2 green, 4 blue</v>
      </c>
      <c r="M66" t="str">
        <v xml:space="preserve"> 4 green, 4 red, 2 blue</v>
      </c>
      <c r="P66" s="1"/>
      <c r="Q66" t="str" cm="1">
        <f t="array" ref="Q66:S66">IFERROR(_xlfn.TEXTSPLIT(J66,","),"")</f>
        <v xml:space="preserve"> 3 blue</v>
      </c>
      <c r="R66" t="str">
        <v xml:space="preserve"> 4 red</v>
      </c>
      <c r="S66" t="str">
        <v xml:space="preserve"> 1 green</v>
      </c>
      <c r="T66" t="str" cm="1">
        <f t="array" ref="T66:U66">IFERROR(_xlfn.TEXTSPLIT(K66,","),"")</f>
        <v xml:space="preserve"> 2 green</v>
      </c>
      <c r="U66" t="str">
        <v xml:space="preserve"> 3 red</v>
      </c>
      <c r="W66" t="str" cm="1">
        <f t="array" ref="W66:Y66">IFERROR(_xlfn.TEXTSPLIT(L66,","),"")</f>
        <v xml:space="preserve"> 1 red</v>
      </c>
      <c r="X66" t="str">
        <v xml:space="preserve"> 2 green</v>
      </c>
      <c r="Y66" t="str">
        <v xml:space="preserve"> 4 blue</v>
      </c>
      <c r="Z66" t="str" cm="1">
        <f t="array" ref="Z66:AB66">IFERROR(_xlfn.TEXTSPLIT(M66,","),"")</f>
        <v xml:space="preserve"> 4 green</v>
      </c>
      <c r="AA66" t="str">
        <v xml:space="preserve"> 4 red</v>
      </c>
      <c r="AB66" t="str">
        <v xml:space="preserve"> 2 blue</v>
      </c>
      <c r="AC66" t="str" cm="1">
        <f t="array" ref="AC66">IFERROR(_xlfn.TEXTSPLIT(N66,","),"")</f>
        <v/>
      </c>
      <c r="AF66" t="str" cm="1">
        <f t="array" ref="AF66">IFERROR(_xlfn.TEXTSPLIT(O66,","),"")</f>
        <v/>
      </c>
      <c r="AI66" s="1"/>
      <c r="AJ66" t="b" cm="1">
        <f t="array" ref="AJ66">_xlfn.IFS(RIGHT(Q66,3)="red",VALUE(TRIM(LEFT(Q66,3)))&lt;=$D$4,RIGHT(Q66,3)="een",VALUE(TRIM(LEFT(Q66,3)))&lt;=$D$5,RIGHT(Q66,3)="lue",VALUE(TRIM(LEFT(Q66,3)))&lt;=$D$6,Q66="",TRUE,TRUE,"")</f>
        <v>1</v>
      </c>
      <c r="AK66" t="b" cm="1">
        <f t="array" ref="AK66">_xlfn.IFS(RIGHT(R66,3)="red",VALUE(TRIM(LEFT(R66,3)))&lt;=$D$4,RIGHT(R66,3)="een",VALUE(TRIM(LEFT(R66,3)))&lt;=$D$5,RIGHT(R66,3)="lue",VALUE(TRIM(LEFT(R66,3)))&lt;=$D$6,R66="",TRUE,TRUE,"")</f>
        <v>1</v>
      </c>
      <c r="AL66" t="b" cm="1">
        <f t="array" ref="AL66">_xlfn.IFS(RIGHT(S66,3)="red",VALUE(TRIM(LEFT(S66,3)))&lt;=$D$4,RIGHT(S66,3)="een",VALUE(TRIM(LEFT(S66,3)))&lt;=$D$5,RIGHT(S66,3)="lue",VALUE(TRIM(LEFT(S66,3)))&lt;=$D$6,S66="",TRUE,TRUE,"")</f>
        <v>1</v>
      </c>
      <c r="AM66" t="b" cm="1">
        <f t="array" ref="AM66">_xlfn.IFS(RIGHT(T66,3)="red",VALUE(TRIM(LEFT(T66,3)))&lt;=$D$4,RIGHT(T66,3)="een",VALUE(TRIM(LEFT(T66,3)))&lt;=$D$5,RIGHT(T66,3)="lue",VALUE(TRIM(LEFT(T66,3)))&lt;=$D$6,T66="",TRUE,TRUE,"")</f>
        <v>1</v>
      </c>
      <c r="AN66" t="b" cm="1">
        <f t="array" ref="AN66">_xlfn.IFS(RIGHT(U66,3)="red",VALUE(TRIM(LEFT(U66,3)))&lt;=$D$4,RIGHT(U66,3)="een",VALUE(TRIM(LEFT(U66,3)))&lt;=$D$5,RIGHT(U66,3)="lue",VALUE(TRIM(LEFT(U66,3)))&lt;=$D$6,U66="",TRUE,TRUE,"")</f>
        <v>1</v>
      </c>
      <c r="AO66" t="b" cm="1">
        <f t="array" ref="AO66">_xlfn.IFS(RIGHT(V66,3)="red",VALUE(TRIM(LEFT(V66,3)))&lt;=$D$4,RIGHT(V66,3)="een",VALUE(TRIM(LEFT(V66,3)))&lt;=$D$5,RIGHT(V66,3)="lue",VALUE(TRIM(LEFT(V66,3)))&lt;=$D$6,V66="",TRUE,TRUE,"")</f>
        <v>1</v>
      </c>
      <c r="AP66" t="b" cm="1">
        <f t="array" ref="AP66">_xlfn.IFS(RIGHT(W66,3)="red",VALUE(TRIM(LEFT(W66,3)))&lt;=$D$4,RIGHT(W66,3)="een",VALUE(TRIM(LEFT(W66,3)))&lt;=$D$5,RIGHT(W66,3)="lue",VALUE(TRIM(LEFT(W66,3)))&lt;=$D$6,W66="",TRUE,TRUE,"")</f>
        <v>1</v>
      </c>
      <c r="AQ66" t="b" cm="1">
        <f t="array" ref="AQ66">_xlfn.IFS(RIGHT(X66,3)="red",VALUE(TRIM(LEFT(X66,3)))&lt;=$D$4,RIGHT(X66,3)="een",VALUE(TRIM(LEFT(X66,3)))&lt;=$D$5,RIGHT(X66,3)="lue",VALUE(TRIM(LEFT(X66,3)))&lt;=$D$6,X66="",TRUE,TRUE,"")</f>
        <v>1</v>
      </c>
      <c r="AR66" t="b" cm="1">
        <f t="array" ref="AR66">_xlfn.IFS(RIGHT(Y66,3)="red",VALUE(TRIM(LEFT(Y66,3)))&lt;=$D$4,RIGHT(Y66,3)="een",VALUE(TRIM(LEFT(Y66,3)))&lt;=$D$5,RIGHT(Y66,3)="lue",VALUE(TRIM(LEFT(Y66,3)))&lt;=$D$6,Y66="",TRUE,TRUE,"")</f>
        <v>1</v>
      </c>
      <c r="AS66" t="b" cm="1">
        <f t="array" ref="AS66">_xlfn.IFS(RIGHT(Z66,3)="red",VALUE(TRIM(LEFT(Z66,3)))&lt;=$D$4,RIGHT(Z66,3)="een",VALUE(TRIM(LEFT(Z66,3)))&lt;=$D$5,RIGHT(Z66,3)="lue",VALUE(TRIM(LEFT(Z66,3)))&lt;=$D$6,Z66="",TRUE,TRUE,"")</f>
        <v>1</v>
      </c>
      <c r="AT66" t="b" cm="1">
        <f t="array" ref="AT66">_xlfn.IFS(RIGHT(AA66,3)="red",VALUE(TRIM(LEFT(AA66,3)))&lt;=$D$4,RIGHT(AA66,3)="een",VALUE(TRIM(LEFT(AA66,3)))&lt;=$D$5,RIGHT(AA66,3)="lue",VALUE(TRIM(LEFT(AA66,3)))&lt;=$D$6,AA66="",TRUE,TRUE,"")</f>
        <v>1</v>
      </c>
      <c r="AU66" t="b" cm="1">
        <f t="array" ref="AU66">_xlfn.IFS(RIGHT(AB66,3)="red",VALUE(TRIM(LEFT(AB66,3)))&lt;=$D$4,RIGHT(AB66,3)="een",VALUE(TRIM(LEFT(AB66,3)))&lt;=$D$5,RIGHT(AB66,3)="lue",VALUE(TRIM(LEFT(AB66,3)))&lt;=$D$6,AB66="",TRUE,TRUE,"")</f>
        <v>1</v>
      </c>
      <c r="AV66" t="b" cm="1">
        <f t="array" ref="AV66">_xlfn.IFS(RIGHT(AC66,3)="red",VALUE(TRIM(LEFT(AC66,3)))&lt;=$D$4,RIGHT(AC66,3)="een",VALUE(TRIM(LEFT(AC66,3)))&lt;=$D$5,RIGHT(AC66,3)="lue",VALUE(TRIM(LEFT(AC66,3)))&lt;=$D$6,AC66="",TRUE,TRUE,"")</f>
        <v>1</v>
      </c>
      <c r="AW66" t="b" cm="1">
        <f t="array" ref="AW66">_xlfn.IFS(RIGHT(AD66,3)="red",VALUE(TRIM(LEFT(AD66,3)))&lt;=$D$4,RIGHT(AD66,3)="een",VALUE(TRIM(LEFT(AD66,3)))&lt;=$D$5,RIGHT(AD66,3)="lue",VALUE(TRIM(LEFT(AD66,3)))&lt;=$D$6,AD66="",TRUE,TRUE,"")</f>
        <v>1</v>
      </c>
      <c r="AX66" t="b" cm="1">
        <f t="array" ref="AX66">_xlfn.IFS(RIGHT(AE66,3)="red",VALUE(TRIM(LEFT(AE66,3)))&lt;=$D$4,RIGHT(AE66,3)="een",VALUE(TRIM(LEFT(AE66,3)))&lt;=$D$5,RIGHT(AE66,3)="lue",VALUE(TRIM(LEFT(AE66,3)))&lt;=$D$6,AE66="",TRUE,TRUE,"")</f>
        <v>1</v>
      </c>
      <c r="AY66" t="b" cm="1">
        <f t="array" ref="AY66">_xlfn.IFS(RIGHT(AF66,3)="red",VALUE(TRIM(LEFT(AF66,3)))&lt;=$D$4,RIGHT(AF66,3)="een",VALUE(TRIM(LEFT(AF66,3)))&lt;=$D$5,RIGHT(AF66,3)="lue",VALUE(TRIM(LEFT(AF66,3)))&lt;=$D$6,AF66="",TRUE,TRUE,"")</f>
        <v>1</v>
      </c>
      <c r="AZ66" t="b" cm="1">
        <f t="array" ref="AZ66">_xlfn.IFS(RIGHT(AG66,3)="red",VALUE(TRIM(LEFT(AG66,3)))&lt;=$D$4,RIGHT(AG66,3)="een",VALUE(TRIM(LEFT(AG66,3)))&lt;=$D$5,RIGHT(AG66,3)="lue",VALUE(TRIM(LEFT(AG66,3)))&lt;=$D$6,AG66="",TRUE,TRUE,"")</f>
        <v>1</v>
      </c>
      <c r="BA66" t="b" cm="1">
        <f t="array" ref="BA66">_xlfn.IFS(RIGHT(AH66,3)="red",VALUE(TRIM(LEFT(AH66,3)))&lt;=$D$4,RIGHT(AH66,3)="een",VALUE(TRIM(LEFT(AH66,3)))&lt;=$D$5,RIGHT(AH66,3)="lue",VALUE(TRIM(LEFT(AH66,3)))&lt;=$D$6,AH66="",TRUE,TRUE,"")</f>
        <v>1</v>
      </c>
      <c r="BB66" s="1"/>
      <c r="BC66" cm="1">
        <f t="array" ref="BC66">IFERROR(_xlfn.IFS(RIGHT(Q66,3)="red",VALUE(TRIM(LEFT(Q66,3)))),0)</f>
        <v>0</v>
      </c>
      <c r="BD66" cm="1">
        <f t="array" ref="BD66">IFERROR(_xlfn.IFS(RIGHT(R66,3)="red",VALUE(TRIM(LEFT(R66,3)))),0)</f>
        <v>4</v>
      </c>
      <c r="BE66" cm="1">
        <f t="array" ref="BE66">IFERROR(_xlfn.IFS(RIGHT(S66,3)="red",VALUE(TRIM(LEFT(S66,3)))),0)</f>
        <v>0</v>
      </c>
      <c r="BF66" cm="1">
        <f t="array" ref="BF66">IFERROR(_xlfn.IFS(RIGHT(T66,3)="red",VALUE(TRIM(LEFT(T66,3)))),0)</f>
        <v>0</v>
      </c>
      <c r="BG66" cm="1">
        <f t="array" ref="BG66">IFERROR(_xlfn.IFS(RIGHT(U66,3)="red",VALUE(TRIM(LEFT(U66,3)))),0)</f>
        <v>3</v>
      </c>
      <c r="BH66" cm="1">
        <f t="array" ref="BH66">IFERROR(_xlfn.IFS(RIGHT(V66,3)="red",VALUE(TRIM(LEFT(V66,3)))),0)</f>
        <v>0</v>
      </c>
      <c r="BI66" cm="1">
        <f t="array" ref="BI66">IFERROR(_xlfn.IFS(RIGHT(W66,3)="red",VALUE(TRIM(LEFT(W66,3)))),0)</f>
        <v>1</v>
      </c>
      <c r="BJ66" cm="1">
        <f t="array" ref="BJ66">IFERROR(_xlfn.IFS(RIGHT(X66,3)="red",VALUE(TRIM(LEFT(X66,3)))),0)</f>
        <v>0</v>
      </c>
      <c r="BK66" cm="1">
        <f t="array" ref="BK66">IFERROR(_xlfn.IFS(RIGHT(Y66,3)="red",VALUE(TRIM(LEFT(Y66,3)))),0)</f>
        <v>0</v>
      </c>
      <c r="BL66" cm="1">
        <f t="array" ref="BL66">IFERROR(_xlfn.IFS(RIGHT(Z66,3)="red",VALUE(TRIM(LEFT(Z66,3)))),0)</f>
        <v>0</v>
      </c>
      <c r="BM66" cm="1">
        <f t="array" ref="BM66">IFERROR(_xlfn.IFS(RIGHT(AA66,3)="red",VALUE(TRIM(LEFT(AA66,3)))),0)</f>
        <v>4</v>
      </c>
      <c r="BN66" cm="1">
        <f t="array" ref="BN66">IFERROR(_xlfn.IFS(RIGHT(AB66,3)="red",VALUE(TRIM(LEFT(AB66,3)))),0)</f>
        <v>0</v>
      </c>
      <c r="BO66" cm="1">
        <f t="array" ref="BO66">IFERROR(_xlfn.IFS(RIGHT(AC66,3)="red",VALUE(TRIM(LEFT(AC66,3)))),0)</f>
        <v>0</v>
      </c>
      <c r="BP66" cm="1">
        <f t="array" ref="BP66">IFERROR(_xlfn.IFS(RIGHT(AD66,3)="red",VALUE(TRIM(LEFT(AD66,3)))),0)</f>
        <v>0</v>
      </c>
      <c r="BQ66" cm="1">
        <f t="array" ref="BQ66">IFERROR(_xlfn.IFS(RIGHT(AE66,3)="red",VALUE(TRIM(LEFT(AE66,3)))),0)</f>
        <v>0</v>
      </c>
      <c r="BR66" cm="1">
        <f t="array" ref="BR66">IFERROR(_xlfn.IFS(RIGHT(AF66,3)="red",VALUE(TRIM(LEFT(AF66,3)))),0)</f>
        <v>0</v>
      </c>
      <c r="BS66" cm="1">
        <f t="array" ref="BS66">IFERROR(_xlfn.IFS(RIGHT(AG66,3)="red",VALUE(TRIM(LEFT(AG66,3)))),0)</f>
        <v>0</v>
      </c>
      <c r="BT66" cm="1">
        <f t="array" ref="BT66">IFERROR(_xlfn.IFS(RIGHT(AH66,3)="red",VALUE(TRIM(LEFT(AH66,3)))),0)</f>
        <v>0</v>
      </c>
      <c r="BU66" s="1"/>
      <c r="BV66" cm="1">
        <f t="array" ref="BV66">IFERROR(_xlfn.IFS(RIGHT(Q66,3)="een",VALUE(TRIM(LEFT(Q66,3)))),0)</f>
        <v>0</v>
      </c>
      <c r="BW66" cm="1">
        <f t="array" ref="BW66">IFERROR(_xlfn.IFS(RIGHT(R66,3)="een",VALUE(TRIM(LEFT(R66,3)))),0)</f>
        <v>0</v>
      </c>
      <c r="BX66" cm="1">
        <f t="array" ref="BX66">IFERROR(_xlfn.IFS(RIGHT(S66,3)="een",VALUE(TRIM(LEFT(S66,3)))),0)</f>
        <v>1</v>
      </c>
      <c r="BY66" cm="1">
        <f t="array" ref="BY66">IFERROR(_xlfn.IFS(RIGHT(T66,3)="een",VALUE(TRIM(LEFT(T66,3)))),0)</f>
        <v>2</v>
      </c>
      <c r="BZ66" cm="1">
        <f t="array" ref="BZ66">IFERROR(_xlfn.IFS(RIGHT(U66,3)="een",VALUE(TRIM(LEFT(U66,3)))),0)</f>
        <v>0</v>
      </c>
      <c r="CA66" cm="1">
        <f t="array" ref="CA66">IFERROR(_xlfn.IFS(RIGHT(V66,3)="een",VALUE(TRIM(LEFT(V66,3)))),0)</f>
        <v>0</v>
      </c>
      <c r="CB66" cm="1">
        <f t="array" ref="CB66">IFERROR(_xlfn.IFS(RIGHT(W66,3)="een",VALUE(TRIM(LEFT(W66,3)))),0)</f>
        <v>0</v>
      </c>
      <c r="CC66" cm="1">
        <f t="array" ref="CC66">IFERROR(_xlfn.IFS(RIGHT(X66,3)="een",VALUE(TRIM(LEFT(X66,3)))),0)</f>
        <v>2</v>
      </c>
      <c r="CD66" cm="1">
        <f t="array" ref="CD66">IFERROR(_xlfn.IFS(RIGHT(Y66,3)="een",VALUE(TRIM(LEFT(Y66,3)))),0)</f>
        <v>0</v>
      </c>
      <c r="CE66" cm="1">
        <f t="array" ref="CE66">IFERROR(_xlfn.IFS(RIGHT(Z66,3)="een",VALUE(TRIM(LEFT(Z66,3)))),0)</f>
        <v>4</v>
      </c>
      <c r="CF66" cm="1">
        <f t="array" ref="CF66">IFERROR(_xlfn.IFS(RIGHT(AA66,3)="een",VALUE(TRIM(LEFT(AA66,3)))),0)</f>
        <v>0</v>
      </c>
      <c r="CG66" cm="1">
        <f t="array" ref="CG66">IFERROR(_xlfn.IFS(RIGHT(AB66,3)="een",VALUE(TRIM(LEFT(AB66,3)))),0)</f>
        <v>0</v>
      </c>
      <c r="CH66" cm="1">
        <f t="array" ref="CH66">IFERROR(_xlfn.IFS(RIGHT(AC66,3)="een",VALUE(TRIM(LEFT(AC66,3)))),0)</f>
        <v>0</v>
      </c>
      <c r="CI66" cm="1">
        <f t="array" ref="CI66">IFERROR(_xlfn.IFS(RIGHT(AD66,3)="een",VALUE(TRIM(LEFT(AD66,3)))),0)</f>
        <v>0</v>
      </c>
      <c r="CJ66" cm="1">
        <f t="array" ref="CJ66">IFERROR(_xlfn.IFS(RIGHT(AE66,3)="een",VALUE(TRIM(LEFT(AE66,3)))),0)</f>
        <v>0</v>
      </c>
      <c r="CK66" cm="1">
        <f t="array" ref="CK66">IFERROR(_xlfn.IFS(RIGHT(AF66,3)="een",VALUE(TRIM(LEFT(AF66,3)))),0)</f>
        <v>0</v>
      </c>
      <c r="CL66" cm="1">
        <f t="array" ref="CL66">IFERROR(_xlfn.IFS(RIGHT(AG66,3)="een",VALUE(TRIM(LEFT(AG66,3)))),0)</f>
        <v>0</v>
      </c>
      <c r="CM66" cm="1">
        <f t="array" ref="CM66">IFERROR(_xlfn.IFS(RIGHT(AH66,3)="een",VALUE(TRIM(LEFT(AH66,3)))),0)</f>
        <v>0</v>
      </c>
      <c r="CN66" s="1"/>
      <c r="CO66" cm="1">
        <f t="array" ref="CO66">IFERROR(_xlfn.IFS(RIGHT(Q66,3)="lue",VALUE(TRIM(LEFT(Q66,3)))),0)</f>
        <v>3</v>
      </c>
      <c r="CP66" cm="1">
        <f t="array" ref="CP66">IFERROR(_xlfn.IFS(RIGHT(R66,3)="lue",VALUE(TRIM(LEFT(R66,3)))),0)</f>
        <v>0</v>
      </c>
      <c r="CQ66" cm="1">
        <f t="array" ref="CQ66">IFERROR(_xlfn.IFS(RIGHT(S66,3)="lue",VALUE(TRIM(LEFT(S66,3)))),0)</f>
        <v>0</v>
      </c>
      <c r="CR66" cm="1">
        <f t="array" ref="CR66">IFERROR(_xlfn.IFS(RIGHT(T66,3)="lue",VALUE(TRIM(LEFT(T66,3)))),0)</f>
        <v>0</v>
      </c>
      <c r="CS66" cm="1">
        <f t="array" ref="CS66">IFERROR(_xlfn.IFS(RIGHT(U66,3)="lue",VALUE(TRIM(LEFT(U66,3)))),0)</f>
        <v>0</v>
      </c>
      <c r="CT66" cm="1">
        <f t="array" ref="CT66">IFERROR(_xlfn.IFS(RIGHT(V66,3)="lue",VALUE(TRIM(LEFT(V66,3)))),0)</f>
        <v>0</v>
      </c>
      <c r="CU66" cm="1">
        <f t="array" ref="CU66">IFERROR(_xlfn.IFS(RIGHT(W66,3)="lue",VALUE(TRIM(LEFT(W66,3)))),0)</f>
        <v>0</v>
      </c>
      <c r="CV66" cm="1">
        <f t="array" ref="CV66">IFERROR(_xlfn.IFS(RIGHT(X66,3)="lue",VALUE(TRIM(LEFT(X66,3)))),0)</f>
        <v>0</v>
      </c>
      <c r="CW66" cm="1">
        <f t="array" ref="CW66">IFERROR(_xlfn.IFS(RIGHT(Y66,3)="lue",VALUE(TRIM(LEFT(Y66,3)))),0)</f>
        <v>4</v>
      </c>
      <c r="CX66" cm="1">
        <f t="array" ref="CX66">IFERROR(_xlfn.IFS(RIGHT(Z66,3)="lue",VALUE(TRIM(LEFT(Z66,3)))),0)</f>
        <v>0</v>
      </c>
      <c r="CY66" cm="1">
        <f t="array" ref="CY66">IFERROR(_xlfn.IFS(RIGHT(AA66,3)="lue",VALUE(TRIM(LEFT(AA66,3)))),0)</f>
        <v>0</v>
      </c>
      <c r="CZ66" cm="1">
        <f t="array" ref="CZ66">IFERROR(_xlfn.IFS(RIGHT(AB66,3)="lue",VALUE(TRIM(LEFT(AB66,3)))),0)</f>
        <v>2</v>
      </c>
      <c r="DA66" cm="1">
        <f t="array" ref="DA66">IFERROR(_xlfn.IFS(RIGHT(AC66,3)="lue",VALUE(TRIM(LEFT(AC66,3)))),0)</f>
        <v>0</v>
      </c>
      <c r="DB66" cm="1">
        <f t="array" ref="DB66">IFERROR(_xlfn.IFS(RIGHT(AD66,3)="lue",VALUE(TRIM(LEFT(AD66,3)))),0)</f>
        <v>0</v>
      </c>
      <c r="DC66" cm="1">
        <f t="array" ref="DC66">IFERROR(_xlfn.IFS(RIGHT(AE66,3)="lue",VALUE(TRIM(LEFT(AE66,3)))),0)</f>
        <v>0</v>
      </c>
      <c r="DD66" cm="1">
        <f t="array" ref="DD66">IFERROR(_xlfn.IFS(RIGHT(AF66,3)="lue",VALUE(TRIM(LEFT(AF66,3)))),0)</f>
        <v>0</v>
      </c>
      <c r="DE66" cm="1">
        <f t="array" ref="DE66">IFERROR(_xlfn.IFS(RIGHT(AG66,3)="lue",VALUE(TRIM(LEFT(AG66,3)))),0)</f>
        <v>0</v>
      </c>
      <c r="DF66" cm="1">
        <f t="array" ref="DF66">IFERROR(_xlfn.IFS(RIGHT(AH66,3)="lue",VALUE(TRIM(LEFT(AH66,3)))),0)</f>
        <v>0</v>
      </c>
    </row>
    <row r="67" spans="2:110">
      <c r="B67" s="2" t="s">
        <v>41</v>
      </c>
      <c r="C67">
        <f>VALUE(TRIM(SUBSTITUTE(_xlfn.TEXTBEFORE(B67,":"),"Game","")))</f>
        <v>59</v>
      </c>
      <c r="D67" cm="1">
        <f t="array" ref="D67">SUM(--AJ67:BA67)</f>
        <v>18</v>
      </c>
      <c r="E67" t="b">
        <f>D67=$K$4</f>
        <v>1</v>
      </c>
      <c r="F67">
        <f>MAX(BC67:BT67)</f>
        <v>6</v>
      </c>
      <c r="G67">
        <f>MAX(BV67:CM67)</f>
        <v>5</v>
      </c>
      <c r="H67">
        <f>MAX(CO67:DF67)</f>
        <v>8</v>
      </c>
      <c r="I67">
        <f>PRODUCT(F67:H67)</f>
        <v>240</v>
      </c>
      <c r="J67" t="str" cm="1">
        <f t="array" ref="J67:M67">_xlfn.TEXTSPLIT(_xlfn.TEXTAFTER(B67,":"),";")</f>
        <v xml:space="preserve"> 6 red, 4 blue, 5 green</v>
      </c>
      <c r="K67" t="str">
        <v xml:space="preserve"> 6 blue, 6 red</v>
      </c>
      <c r="L67" t="str">
        <v xml:space="preserve"> 1 red</v>
      </c>
      <c r="M67" t="str">
        <v xml:space="preserve"> 8 blue, 1 red</v>
      </c>
      <c r="P67" s="1"/>
      <c r="Q67" t="str" cm="1">
        <f t="array" ref="Q67:S67">IFERROR(_xlfn.TEXTSPLIT(J67,","),"")</f>
        <v xml:space="preserve"> 6 red</v>
      </c>
      <c r="R67" t="str">
        <v xml:space="preserve"> 4 blue</v>
      </c>
      <c r="S67" t="str">
        <v xml:space="preserve"> 5 green</v>
      </c>
      <c r="T67" t="str" cm="1">
        <f t="array" ref="T67:U67">IFERROR(_xlfn.TEXTSPLIT(K67,","),"")</f>
        <v xml:space="preserve"> 6 blue</v>
      </c>
      <c r="U67" t="str">
        <v xml:space="preserve"> 6 red</v>
      </c>
      <c r="W67" t="str" cm="1">
        <f t="array" ref="W67">IFERROR(_xlfn.TEXTSPLIT(L67,","),"")</f>
        <v xml:space="preserve"> 1 red</v>
      </c>
      <c r="Z67" t="str" cm="1">
        <f t="array" ref="Z67:AA67">IFERROR(_xlfn.TEXTSPLIT(M67,","),"")</f>
        <v xml:space="preserve"> 8 blue</v>
      </c>
      <c r="AA67" t="str">
        <v xml:space="preserve"> 1 red</v>
      </c>
      <c r="AC67" t="str" cm="1">
        <f t="array" ref="AC67">IFERROR(_xlfn.TEXTSPLIT(N67,","),"")</f>
        <v/>
      </c>
      <c r="AF67" t="str" cm="1">
        <f t="array" ref="AF67">IFERROR(_xlfn.TEXTSPLIT(O67,","),"")</f>
        <v/>
      </c>
      <c r="AI67" s="1"/>
      <c r="AJ67" t="b" cm="1">
        <f t="array" ref="AJ67">_xlfn.IFS(RIGHT(Q67,3)="red",VALUE(TRIM(LEFT(Q67,3)))&lt;=$D$4,RIGHT(Q67,3)="een",VALUE(TRIM(LEFT(Q67,3)))&lt;=$D$5,RIGHT(Q67,3)="lue",VALUE(TRIM(LEFT(Q67,3)))&lt;=$D$6,Q67="",TRUE,TRUE,"")</f>
        <v>1</v>
      </c>
      <c r="AK67" t="b" cm="1">
        <f t="array" ref="AK67">_xlfn.IFS(RIGHT(R67,3)="red",VALUE(TRIM(LEFT(R67,3)))&lt;=$D$4,RIGHT(R67,3)="een",VALUE(TRIM(LEFT(R67,3)))&lt;=$D$5,RIGHT(R67,3)="lue",VALUE(TRIM(LEFT(R67,3)))&lt;=$D$6,R67="",TRUE,TRUE,"")</f>
        <v>1</v>
      </c>
      <c r="AL67" t="b" cm="1">
        <f t="array" ref="AL67">_xlfn.IFS(RIGHT(S67,3)="red",VALUE(TRIM(LEFT(S67,3)))&lt;=$D$4,RIGHT(S67,3)="een",VALUE(TRIM(LEFT(S67,3)))&lt;=$D$5,RIGHT(S67,3)="lue",VALUE(TRIM(LEFT(S67,3)))&lt;=$D$6,S67="",TRUE,TRUE,"")</f>
        <v>1</v>
      </c>
      <c r="AM67" t="b" cm="1">
        <f t="array" ref="AM67">_xlfn.IFS(RIGHT(T67,3)="red",VALUE(TRIM(LEFT(T67,3)))&lt;=$D$4,RIGHT(T67,3)="een",VALUE(TRIM(LEFT(T67,3)))&lt;=$D$5,RIGHT(T67,3)="lue",VALUE(TRIM(LEFT(T67,3)))&lt;=$D$6,T67="",TRUE,TRUE,"")</f>
        <v>1</v>
      </c>
      <c r="AN67" t="b" cm="1">
        <f t="array" ref="AN67">_xlfn.IFS(RIGHT(U67,3)="red",VALUE(TRIM(LEFT(U67,3)))&lt;=$D$4,RIGHT(U67,3)="een",VALUE(TRIM(LEFT(U67,3)))&lt;=$D$5,RIGHT(U67,3)="lue",VALUE(TRIM(LEFT(U67,3)))&lt;=$D$6,U67="",TRUE,TRUE,"")</f>
        <v>1</v>
      </c>
      <c r="AO67" t="b" cm="1">
        <f t="array" ref="AO67">_xlfn.IFS(RIGHT(V67,3)="red",VALUE(TRIM(LEFT(V67,3)))&lt;=$D$4,RIGHT(V67,3)="een",VALUE(TRIM(LEFT(V67,3)))&lt;=$D$5,RIGHT(V67,3)="lue",VALUE(TRIM(LEFT(V67,3)))&lt;=$D$6,V67="",TRUE,TRUE,"")</f>
        <v>1</v>
      </c>
      <c r="AP67" t="b" cm="1">
        <f t="array" ref="AP67">_xlfn.IFS(RIGHT(W67,3)="red",VALUE(TRIM(LEFT(W67,3)))&lt;=$D$4,RIGHT(W67,3)="een",VALUE(TRIM(LEFT(W67,3)))&lt;=$D$5,RIGHT(W67,3)="lue",VALUE(TRIM(LEFT(W67,3)))&lt;=$D$6,W67="",TRUE,TRUE,"")</f>
        <v>1</v>
      </c>
      <c r="AQ67" t="b" cm="1">
        <f t="array" ref="AQ67">_xlfn.IFS(RIGHT(X67,3)="red",VALUE(TRIM(LEFT(X67,3)))&lt;=$D$4,RIGHT(X67,3)="een",VALUE(TRIM(LEFT(X67,3)))&lt;=$D$5,RIGHT(X67,3)="lue",VALUE(TRIM(LEFT(X67,3)))&lt;=$D$6,X67="",TRUE,TRUE,"")</f>
        <v>1</v>
      </c>
      <c r="AR67" t="b" cm="1">
        <f t="array" ref="AR67">_xlfn.IFS(RIGHT(Y67,3)="red",VALUE(TRIM(LEFT(Y67,3)))&lt;=$D$4,RIGHT(Y67,3)="een",VALUE(TRIM(LEFT(Y67,3)))&lt;=$D$5,RIGHT(Y67,3)="lue",VALUE(TRIM(LEFT(Y67,3)))&lt;=$D$6,Y67="",TRUE,TRUE,"")</f>
        <v>1</v>
      </c>
      <c r="AS67" t="b" cm="1">
        <f t="array" ref="AS67">_xlfn.IFS(RIGHT(Z67,3)="red",VALUE(TRIM(LEFT(Z67,3)))&lt;=$D$4,RIGHT(Z67,3)="een",VALUE(TRIM(LEFT(Z67,3)))&lt;=$D$5,RIGHT(Z67,3)="lue",VALUE(TRIM(LEFT(Z67,3)))&lt;=$D$6,Z67="",TRUE,TRUE,"")</f>
        <v>1</v>
      </c>
      <c r="AT67" t="b" cm="1">
        <f t="array" ref="AT67">_xlfn.IFS(RIGHT(AA67,3)="red",VALUE(TRIM(LEFT(AA67,3)))&lt;=$D$4,RIGHT(AA67,3)="een",VALUE(TRIM(LEFT(AA67,3)))&lt;=$D$5,RIGHT(AA67,3)="lue",VALUE(TRIM(LEFT(AA67,3)))&lt;=$D$6,AA67="",TRUE,TRUE,"")</f>
        <v>1</v>
      </c>
      <c r="AU67" t="b" cm="1">
        <f t="array" ref="AU67">_xlfn.IFS(RIGHT(AB67,3)="red",VALUE(TRIM(LEFT(AB67,3)))&lt;=$D$4,RIGHT(AB67,3)="een",VALUE(TRIM(LEFT(AB67,3)))&lt;=$D$5,RIGHT(AB67,3)="lue",VALUE(TRIM(LEFT(AB67,3)))&lt;=$D$6,AB67="",TRUE,TRUE,"")</f>
        <v>1</v>
      </c>
      <c r="AV67" t="b" cm="1">
        <f t="array" ref="AV67">_xlfn.IFS(RIGHT(AC67,3)="red",VALUE(TRIM(LEFT(AC67,3)))&lt;=$D$4,RIGHT(AC67,3)="een",VALUE(TRIM(LEFT(AC67,3)))&lt;=$D$5,RIGHT(AC67,3)="lue",VALUE(TRIM(LEFT(AC67,3)))&lt;=$D$6,AC67="",TRUE,TRUE,"")</f>
        <v>1</v>
      </c>
      <c r="AW67" t="b" cm="1">
        <f t="array" ref="AW67">_xlfn.IFS(RIGHT(AD67,3)="red",VALUE(TRIM(LEFT(AD67,3)))&lt;=$D$4,RIGHT(AD67,3)="een",VALUE(TRIM(LEFT(AD67,3)))&lt;=$D$5,RIGHT(AD67,3)="lue",VALUE(TRIM(LEFT(AD67,3)))&lt;=$D$6,AD67="",TRUE,TRUE,"")</f>
        <v>1</v>
      </c>
      <c r="AX67" t="b" cm="1">
        <f t="array" ref="AX67">_xlfn.IFS(RIGHT(AE67,3)="red",VALUE(TRIM(LEFT(AE67,3)))&lt;=$D$4,RIGHT(AE67,3)="een",VALUE(TRIM(LEFT(AE67,3)))&lt;=$D$5,RIGHT(AE67,3)="lue",VALUE(TRIM(LEFT(AE67,3)))&lt;=$D$6,AE67="",TRUE,TRUE,"")</f>
        <v>1</v>
      </c>
      <c r="AY67" t="b" cm="1">
        <f t="array" ref="AY67">_xlfn.IFS(RIGHT(AF67,3)="red",VALUE(TRIM(LEFT(AF67,3)))&lt;=$D$4,RIGHT(AF67,3)="een",VALUE(TRIM(LEFT(AF67,3)))&lt;=$D$5,RIGHT(AF67,3)="lue",VALUE(TRIM(LEFT(AF67,3)))&lt;=$D$6,AF67="",TRUE,TRUE,"")</f>
        <v>1</v>
      </c>
      <c r="AZ67" t="b" cm="1">
        <f t="array" ref="AZ67">_xlfn.IFS(RIGHT(AG67,3)="red",VALUE(TRIM(LEFT(AG67,3)))&lt;=$D$4,RIGHT(AG67,3)="een",VALUE(TRIM(LEFT(AG67,3)))&lt;=$D$5,RIGHT(AG67,3)="lue",VALUE(TRIM(LEFT(AG67,3)))&lt;=$D$6,AG67="",TRUE,TRUE,"")</f>
        <v>1</v>
      </c>
      <c r="BA67" t="b" cm="1">
        <f t="array" ref="BA67">_xlfn.IFS(RIGHT(AH67,3)="red",VALUE(TRIM(LEFT(AH67,3)))&lt;=$D$4,RIGHT(AH67,3)="een",VALUE(TRIM(LEFT(AH67,3)))&lt;=$D$5,RIGHT(AH67,3)="lue",VALUE(TRIM(LEFT(AH67,3)))&lt;=$D$6,AH67="",TRUE,TRUE,"")</f>
        <v>1</v>
      </c>
      <c r="BB67" s="1"/>
      <c r="BC67" cm="1">
        <f t="array" ref="BC67">IFERROR(_xlfn.IFS(RIGHT(Q67,3)="red",VALUE(TRIM(LEFT(Q67,3)))),0)</f>
        <v>6</v>
      </c>
      <c r="BD67" cm="1">
        <f t="array" ref="BD67">IFERROR(_xlfn.IFS(RIGHT(R67,3)="red",VALUE(TRIM(LEFT(R67,3)))),0)</f>
        <v>0</v>
      </c>
      <c r="BE67" cm="1">
        <f t="array" ref="BE67">IFERROR(_xlfn.IFS(RIGHT(S67,3)="red",VALUE(TRIM(LEFT(S67,3)))),0)</f>
        <v>0</v>
      </c>
      <c r="BF67" cm="1">
        <f t="array" ref="BF67">IFERROR(_xlfn.IFS(RIGHT(T67,3)="red",VALUE(TRIM(LEFT(T67,3)))),0)</f>
        <v>0</v>
      </c>
      <c r="BG67" cm="1">
        <f t="array" ref="BG67">IFERROR(_xlfn.IFS(RIGHT(U67,3)="red",VALUE(TRIM(LEFT(U67,3)))),0)</f>
        <v>6</v>
      </c>
      <c r="BH67" cm="1">
        <f t="array" ref="BH67">IFERROR(_xlfn.IFS(RIGHT(V67,3)="red",VALUE(TRIM(LEFT(V67,3)))),0)</f>
        <v>0</v>
      </c>
      <c r="BI67" cm="1">
        <f t="array" ref="BI67">IFERROR(_xlfn.IFS(RIGHT(W67,3)="red",VALUE(TRIM(LEFT(W67,3)))),0)</f>
        <v>1</v>
      </c>
      <c r="BJ67" cm="1">
        <f t="array" ref="BJ67">IFERROR(_xlfn.IFS(RIGHT(X67,3)="red",VALUE(TRIM(LEFT(X67,3)))),0)</f>
        <v>0</v>
      </c>
      <c r="BK67" cm="1">
        <f t="array" ref="BK67">IFERROR(_xlfn.IFS(RIGHT(Y67,3)="red",VALUE(TRIM(LEFT(Y67,3)))),0)</f>
        <v>0</v>
      </c>
      <c r="BL67" cm="1">
        <f t="array" ref="BL67">IFERROR(_xlfn.IFS(RIGHT(Z67,3)="red",VALUE(TRIM(LEFT(Z67,3)))),0)</f>
        <v>0</v>
      </c>
      <c r="BM67" cm="1">
        <f t="array" ref="BM67">IFERROR(_xlfn.IFS(RIGHT(AA67,3)="red",VALUE(TRIM(LEFT(AA67,3)))),0)</f>
        <v>1</v>
      </c>
      <c r="BN67" cm="1">
        <f t="array" ref="BN67">IFERROR(_xlfn.IFS(RIGHT(AB67,3)="red",VALUE(TRIM(LEFT(AB67,3)))),0)</f>
        <v>0</v>
      </c>
      <c r="BO67" cm="1">
        <f t="array" ref="BO67">IFERROR(_xlfn.IFS(RIGHT(AC67,3)="red",VALUE(TRIM(LEFT(AC67,3)))),0)</f>
        <v>0</v>
      </c>
      <c r="BP67" cm="1">
        <f t="array" ref="BP67">IFERROR(_xlfn.IFS(RIGHT(AD67,3)="red",VALUE(TRIM(LEFT(AD67,3)))),0)</f>
        <v>0</v>
      </c>
      <c r="BQ67" cm="1">
        <f t="array" ref="BQ67">IFERROR(_xlfn.IFS(RIGHT(AE67,3)="red",VALUE(TRIM(LEFT(AE67,3)))),0)</f>
        <v>0</v>
      </c>
      <c r="BR67" cm="1">
        <f t="array" ref="BR67">IFERROR(_xlfn.IFS(RIGHT(AF67,3)="red",VALUE(TRIM(LEFT(AF67,3)))),0)</f>
        <v>0</v>
      </c>
      <c r="BS67" cm="1">
        <f t="array" ref="BS67">IFERROR(_xlfn.IFS(RIGHT(AG67,3)="red",VALUE(TRIM(LEFT(AG67,3)))),0)</f>
        <v>0</v>
      </c>
      <c r="BT67" cm="1">
        <f t="array" ref="BT67">IFERROR(_xlfn.IFS(RIGHT(AH67,3)="red",VALUE(TRIM(LEFT(AH67,3)))),0)</f>
        <v>0</v>
      </c>
      <c r="BU67" s="1"/>
      <c r="BV67" cm="1">
        <f t="array" ref="BV67">IFERROR(_xlfn.IFS(RIGHT(Q67,3)="een",VALUE(TRIM(LEFT(Q67,3)))),0)</f>
        <v>0</v>
      </c>
      <c r="BW67" cm="1">
        <f t="array" ref="BW67">IFERROR(_xlfn.IFS(RIGHT(R67,3)="een",VALUE(TRIM(LEFT(R67,3)))),0)</f>
        <v>0</v>
      </c>
      <c r="BX67" cm="1">
        <f t="array" ref="BX67">IFERROR(_xlfn.IFS(RIGHT(S67,3)="een",VALUE(TRIM(LEFT(S67,3)))),0)</f>
        <v>5</v>
      </c>
      <c r="BY67" cm="1">
        <f t="array" ref="BY67">IFERROR(_xlfn.IFS(RIGHT(T67,3)="een",VALUE(TRIM(LEFT(T67,3)))),0)</f>
        <v>0</v>
      </c>
      <c r="BZ67" cm="1">
        <f t="array" ref="BZ67">IFERROR(_xlfn.IFS(RIGHT(U67,3)="een",VALUE(TRIM(LEFT(U67,3)))),0)</f>
        <v>0</v>
      </c>
      <c r="CA67" cm="1">
        <f t="array" ref="CA67">IFERROR(_xlfn.IFS(RIGHT(V67,3)="een",VALUE(TRIM(LEFT(V67,3)))),0)</f>
        <v>0</v>
      </c>
      <c r="CB67" cm="1">
        <f t="array" ref="CB67">IFERROR(_xlfn.IFS(RIGHT(W67,3)="een",VALUE(TRIM(LEFT(W67,3)))),0)</f>
        <v>0</v>
      </c>
      <c r="CC67" cm="1">
        <f t="array" ref="CC67">IFERROR(_xlfn.IFS(RIGHT(X67,3)="een",VALUE(TRIM(LEFT(X67,3)))),0)</f>
        <v>0</v>
      </c>
      <c r="CD67" cm="1">
        <f t="array" ref="CD67">IFERROR(_xlfn.IFS(RIGHT(Y67,3)="een",VALUE(TRIM(LEFT(Y67,3)))),0)</f>
        <v>0</v>
      </c>
      <c r="CE67" cm="1">
        <f t="array" ref="CE67">IFERROR(_xlfn.IFS(RIGHT(Z67,3)="een",VALUE(TRIM(LEFT(Z67,3)))),0)</f>
        <v>0</v>
      </c>
      <c r="CF67" cm="1">
        <f t="array" ref="CF67">IFERROR(_xlfn.IFS(RIGHT(AA67,3)="een",VALUE(TRIM(LEFT(AA67,3)))),0)</f>
        <v>0</v>
      </c>
      <c r="CG67" cm="1">
        <f t="array" ref="CG67">IFERROR(_xlfn.IFS(RIGHT(AB67,3)="een",VALUE(TRIM(LEFT(AB67,3)))),0)</f>
        <v>0</v>
      </c>
      <c r="CH67" cm="1">
        <f t="array" ref="CH67">IFERROR(_xlfn.IFS(RIGHT(AC67,3)="een",VALUE(TRIM(LEFT(AC67,3)))),0)</f>
        <v>0</v>
      </c>
      <c r="CI67" cm="1">
        <f t="array" ref="CI67">IFERROR(_xlfn.IFS(RIGHT(AD67,3)="een",VALUE(TRIM(LEFT(AD67,3)))),0)</f>
        <v>0</v>
      </c>
      <c r="CJ67" cm="1">
        <f t="array" ref="CJ67">IFERROR(_xlfn.IFS(RIGHT(AE67,3)="een",VALUE(TRIM(LEFT(AE67,3)))),0)</f>
        <v>0</v>
      </c>
      <c r="CK67" cm="1">
        <f t="array" ref="CK67">IFERROR(_xlfn.IFS(RIGHT(AF67,3)="een",VALUE(TRIM(LEFT(AF67,3)))),0)</f>
        <v>0</v>
      </c>
      <c r="CL67" cm="1">
        <f t="array" ref="CL67">IFERROR(_xlfn.IFS(RIGHT(AG67,3)="een",VALUE(TRIM(LEFT(AG67,3)))),0)</f>
        <v>0</v>
      </c>
      <c r="CM67" cm="1">
        <f t="array" ref="CM67">IFERROR(_xlfn.IFS(RIGHT(AH67,3)="een",VALUE(TRIM(LEFT(AH67,3)))),0)</f>
        <v>0</v>
      </c>
      <c r="CN67" s="1"/>
      <c r="CO67" cm="1">
        <f t="array" ref="CO67">IFERROR(_xlfn.IFS(RIGHT(Q67,3)="lue",VALUE(TRIM(LEFT(Q67,3)))),0)</f>
        <v>0</v>
      </c>
      <c r="CP67" cm="1">
        <f t="array" ref="CP67">IFERROR(_xlfn.IFS(RIGHT(R67,3)="lue",VALUE(TRIM(LEFT(R67,3)))),0)</f>
        <v>4</v>
      </c>
      <c r="CQ67" cm="1">
        <f t="array" ref="CQ67">IFERROR(_xlfn.IFS(RIGHT(S67,3)="lue",VALUE(TRIM(LEFT(S67,3)))),0)</f>
        <v>0</v>
      </c>
      <c r="CR67" cm="1">
        <f t="array" ref="CR67">IFERROR(_xlfn.IFS(RIGHT(T67,3)="lue",VALUE(TRIM(LEFT(T67,3)))),0)</f>
        <v>6</v>
      </c>
      <c r="CS67" cm="1">
        <f t="array" ref="CS67">IFERROR(_xlfn.IFS(RIGHT(U67,3)="lue",VALUE(TRIM(LEFT(U67,3)))),0)</f>
        <v>0</v>
      </c>
      <c r="CT67" cm="1">
        <f t="array" ref="CT67">IFERROR(_xlfn.IFS(RIGHT(V67,3)="lue",VALUE(TRIM(LEFT(V67,3)))),0)</f>
        <v>0</v>
      </c>
      <c r="CU67" cm="1">
        <f t="array" ref="CU67">IFERROR(_xlfn.IFS(RIGHT(W67,3)="lue",VALUE(TRIM(LEFT(W67,3)))),0)</f>
        <v>0</v>
      </c>
      <c r="CV67" cm="1">
        <f t="array" ref="CV67">IFERROR(_xlfn.IFS(RIGHT(X67,3)="lue",VALUE(TRIM(LEFT(X67,3)))),0)</f>
        <v>0</v>
      </c>
      <c r="CW67" cm="1">
        <f t="array" ref="CW67">IFERROR(_xlfn.IFS(RIGHT(Y67,3)="lue",VALUE(TRIM(LEFT(Y67,3)))),0)</f>
        <v>0</v>
      </c>
      <c r="CX67" cm="1">
        <f t="array" ref="CX67">IFERROR(_xlfn.IFS(RIGHT(Z67,3)="lue",VALUE(TRIM(LEFT(Z67,3)))),0)</f>
        <v>8</v>
      </c>
      <c r="CY67" cm="1">
        <f t="array" ref="CY67">IFERROR(_xlfn.IFS(RIGHT(AA67,3)="lue",VALUE(TRIM(LEFT(AA67,3)))),0)</f>
        <v>0</v>
      </c>
      <c r="CZ67" cm="1">
        <f t="array" ref="CZ67">IFERROR(_xlfn.IFS(RIGHT(AB67,3)="lue",VALUE(TRIM(LEFT(AB67,3)))),0)</f>
        <v>0</v>
      </c>
      <c r="DA67" cm="1">
        <f t="array" ref="DA67">IFERROR(_xlfn.IFS(RIGHT(AC67,3)="lue",VALUE(TRIM(LEFT(AC67,3)))),0)</f>
        <v>0</v>
      </c>
      <c r="DB67" cm="1">
        <f t="array" ref="DB67">IFERROR(_xlfn.IFS(RIGHT(AD67,3)="lue",VALUE(TRIM(LEFT(AD67,3)))),0)</f>
        <v>0</v>
      </c>
      <c r="DC67" cm="1">
        <f t="array" ref="DC67">IFERROR(_xlfn.IFS(RIGHT(AE67,3)="lue",VALUE(TRIM(LEFT(AE67,3)))),0)</f>
        <v>0</v>
      </c>
      <c r="DD67" cm="1">
        <f t="array" ref="DD67">IFERROR(_xlfn.IFS(RIGHT(AF67,3)="lue",VALUE(TRIM(LEFT(AF67,3)))),0)</f>
        <v>0</v>
      </c>
      <c r="DE67" cm="1">
        <f t="array" ref="DE67">IFERROR(_xlfn.IFS(RIGHT(AG67,3)="lue",VALUE(TRIM(LEFT(AG67,3)))),0)</f>
        <v>0</v>
      </c>
      <c r="DF67" cm="1">
        <f t="array" ref="DF67">IFERROR(_xlfn.IFS(RIGHT(AH67,3)="lue",VALUE(TRIM(LEFT(AH67,3)))),0)</f>
        <v>0</v>
      </c>
    </row>
    <row r="68" spans="2:110">
      <c r="B68" s="2" t="s">
        <v>40</v>
      </c>
      <c r="C68">
        <f>VALUE(TRIM(SUBSTITUTE(_xlfn.TEXTBEFORE(B68,":"),"Game","")))</f>
        <v>60</v>
      </c>
      <c r="D68" cm="1">
        <f t="array" ref="D68">SUM(--AJ68:BA68)</f>
        <v>17</v>
      </c>
      <c r="E68" t="b">
        <f>D68=$K$4</f>
        <v>0</v>
      </c>
      <c r="F68">
        <f>MAX(BC68:BT68)</f>
        <v>11</v>
      </c>
      <c r="G68">
        <f>MAX(BV68:CM68)</f>
        <v>14</v>
      </c>
      <c r="H68">
        <f>MAX(CO68:DF68)</f>
        <v>11</v>
      </c>
      <c r="I68">
        <f>PRODUCT(F68:H68)</f>
        <v>1694</v>
      </c>
      <c r="J68" t="str" cm="1">
        <f t="array" ref="J68:M68">_xlfn.TEXTSPLIT(_xlfn.TEXTAFTER(B68,":"),";")</f>
        <v xml:space="preserve"> 4 blue, 9 green, 11 red</v>
      </c>
      <c r="K68" t="str">
        <v xml:space="preserve"> 12 green, 3 red, 9 blue</v>
      </c>
      <c r="L68" t="str">
        <v xml:space="preserve"> 7 green, 1 blue</v>
      </c>
      <c r="M68" t="str">
        <v xml:space="preserve"> 14 green, 11 blue, 11 red</v>
      </c>
      <c r="P68" s="1"/>
      <c r="Q68" t="str" cm="1">
        <f t="array" ref="Q68:S68">IFERROR(_xlfn.TEXTSPLIT(J68,","),"")</f>
        <v xml:space="preserve"> 4 blue</v>
      </c>
      <c r="R68" t="str">
        <v xml:space="preserve"> 9 green</v>
      </c>
      <c r="S68" t="str">
        <v xml:space="preserve"> 11 red</v>
      </c>
      <c r="T68" t="str" cm="1">
        <f t="array" ref="T68:V68">IFERROR(_xlfn.TEXTSPLIT(K68,","),"")</f>
        <v xml:space="preserve"> 12 green</v>
      </c>
      <c r="U68" t="str">
        <v xml:space="preserve"> 3 red</v>
      </c>
      <c r="V68" t="str">
        <v xml:space="preserve"> 9 blue</v>
      </c>
      <c r="W68" t="str" cm="1">
        <f t="array" ref="W68:X68">IFERROR(_xlfn.TEXTSPLIT(L68,","),"")</f>
        <v xml:space="preserve"> 7 green</v>
      </c>
      <c r="X68" t="str">
        <v xml:space="preserve"> 1 blue</v>
      </c>
      <c r="Z68" t="str" cm="1">
        <f t="array" ref="Z68:AB68">IFERROR(_xlfn.TEXTSPLIT(M68,","),"")</f>
        <v xml:space="preserve"> 14 green</v>
      </c>
      <c r="AA68" t="str">
        <v xml:space="preserve"> 11 blue</v>
      </c>
      <c r="AB68" t="str">
        <v xml:space="preserve"> 11 red</v>
      </c>
      <c r="AC68" t="str" cm="1">
        <f t="array" ref="AC68">IFERROR(_xlfn.TEXTSPLIT(N68,","),"")</f>
        <v/>
      </c>
      <c r="AF68" t="str" cm="1">
        <f t="array" ref="AF68">IFERROR(_xlfn.TEXTSPLIT(O68,","),"")</f>
        <v/>
      </c>
      <c r="AI68" s="1"/>
      <c r="AJ68" t="b" cm="1">
        <f t="array" ref="AJ68">_xlfn.IFS(RIGHT(Q68,3)="red",VALUE(TRIM(LEFT(Q68,3)))&lt;=$D$4,RIGHT(Q68,3)="een",VALUE(TRIM(LEFT(Q68,3)))&lt;=$D$5,RIGHT(Q68,3)="lue",VALUE(TRIM(LEFT(Q68,3)))&lt;=$D$6,Q68="",TRUE,TRUE,"")</f>
        <v>1</v>
      </c>
      <c r="AK68" t="b" cm="1">
        <f t="array" ref="AK68">_xlfn.IFS(RIGHT(R68,3)="red",VALUE(TRIM(LEFT(R68,3)))&lt;=$D$4,RIGHT(R68,3)="een",VALUE(TRIM(LEFT(R68,3)))&lt;=$D$5,RIGHT(R68,3)="lue",VALUE(TRIM(LEFT(R68,3)))&lt;=$D$6,R68="",TRUE,TRUE,"")</f>
        <v>1</v>
      </c>
      <c r="AL68" t="b" cm="1">
        <f t="array" ref="AL68">_xlfn.IFS(RIGHT(S68,3)="red",VALUE(TRIM(LEFT(S68,3)))&lt;=$D$4,RIGHT(S68,3)="een",VALUE(TRIM(LEFT(S68,3)))&lt;=$D$5,RIGHT(S68,3)="lue",VALUE(TRIM(LEFT(S68,3)))&lt;=$D$6,S68="",TRUE,TRUE,"")</f>
        <v>1</v>
      </c>
      <c r="AM68" t="b" cm="1">
        <f t="array" ref="AM68">_xlfn.IFS(RIGHT(T68,3)="red",VALUE(TRIM(LEFT(T68,3)))&lt;=$D$4,RIGHT(T68,3)="een",VALUE(TRIM(LEFT(T68,3)))&lt;=$D$5,RIGHT(T68,3)="lue",VALUE(TRIM(LEFT(T68,3)))&lt;=$D$6,T68="",TRUE,TRUE,"")</f>
        <v>1</v>
      </c>
      <c r="AN68" t="b" cm="1">
        <f t="array" ref="AN68">_xlfn.IFS(RIGHT(U68,3)="red",VALUE(TRIM(LEFT(U68,3)))&lt;=$D$4,RIGHT(U68,3)="een",VALUE(TRIM(LEFT(U68,3)))&lt;=$D$5,RIGHT(U68,3)="lue",VALUE(TRIM(LEFT(U68,3)))&lt;=$D$6,U68="",TRUE,TRUE,"")</f>
        <v>1</v>
      </c>
      <c r="AO68" t="b" cm="1">
        <f t="array" ref="AO68">_xlfn.IFS(RIGHT(V68,3)="red",VALUE(TRIM(LEFT(V68,3)))&lt;=$D$4,RIGHT(V68,3)="een",VALUE(TRIM(LEFT(V68,3)))&lt;=$D$5,RIGHT(V68,3)="lue",VALUE(TRIM(LEFT(V68,3)))&lt;=$D$6,V68="",TRUE,TRUE,"")</f>
        <v>1</v>
      </c>
      <c r="AP68" t="b" cm="1">
        <f t="array" ref="AP68">_xlfn.IFS(RIGHT(W68,3)="red",VALUE(TRIM(LEFT(W68,3)))&lt;=$D$4,RIGHT(W68,3)="een",VALUE(TRIM(LEFT(W68,3)))&lt;=$D$5,RIGHT(W68,3)="lue",VALUE(TRIM(LEFT(W68,3)))&lt;=$D$6,W68="",TRUE,TRUE,"")</f>
        <v>1</v>
      </c>
      <c r="AQ68" t="b" cm="1">
        <f t="array" ref="AQ68">_xlfn.IFS(RIGHT(X68,3)="red",VALUE(TRIM(LEFT(X68,3)))&lt;=$D$4,RIGHT(X68,3)="een",VALUE(TRIM(LEFT(X68,3)))&lt;=$D$5,RIGHT(X68,3)="lue",VALUE(TRIM(LEFT(X68,3)))&lt;=$D$6,X68="",TRUE,TRUE,"")</f>
        <v>1</v>
      </c>
      <c r="AR68" t="b" cm="1">
        <f t="array" ref="AR68">_xlfn.IFS(RIGHT(Y68,3)="red",VALUE(TRIM(LEFT(Y68,3)))&lt;=$D$4,RIGHT(Y68,3)="een",VALUE(TRIM(LEFT(Y68,3)))&lt;=$D$5,RIGHT(Y68,3)="lue",VALUE(TRIM(LEFT(Y68,3)))&lt;=$D$6,Y68="",TRUE,TRUE,"")</f>
        <v>1</v>
      </c>
      <c r="AS68" t="b" cm="1">
        <f t="array" ref="AS68">_xlfn.IFS(RIGHT(Z68,3)="red",VALUE(TRIM(LEFT(Z68,3)))&lt;=$D$4,RIGHT(Z68,3)="een",VALUE(TRIM(LEFT(Z68,3)))&lt;=$D$5,RIGHT(Z68,3)="lue",VALUE(TRIM(LEFT(Z68,3)))&lt;=$D$6,Z68="",TRUE,TRUE,"")</f>
        <v>0</v>
      </c>
      <c r="AT68" t="b" cm="1">
        <f t="array" ref="AT68">_xlfn.IFS(RIGHT(AA68,3)="red",VALUE(TRIM(LEFT(AA68,3)))&lt;=$D$4,RIGHT(AA68,3)="een",VALUE(TRIM(LEFT(AA68,3)))&lt;=$D$5,RIGHT(AA68,3)="lue",VALUE(TRIM(LEFT(AA68,3)))&lt;=$D$6,AA68="",TRUE,TRUE,"")</f>
        <v>1</v>
      </c>
      <c r="AU68" t="b" cm="1">
        <f t="array" ref="AU68">_xlfn.IFS(RIGHT(AB68,3)="red",VALUE(TRIM(LEFT(AB68,3)))&lt;=$D$4,RIGHT(AB68,3)="een",VALUE(TRIM(LEFT(AB68,3)))&lt;=$D$5,RIGHT(AB68,3)="lue",VALUE(TRIM(LEFT(AB68,3)))&lt;=$D$6,AB68="",TRUE,TRUE,"")</f>
        <v>1</v>
      </c>
      <c r="AV68" t="b" cm="1">
        <f t="array" ref="AV68">_xlfn.IFS(RIGHT(AC68,3)="red",VALUE(TRIM(LEFT(AC68,3)))&lt;=$D$4,RIGHT(AC68,3)="een",VALUE(TRIM(LEFT(AC68,3)))&lt;=$D$5,RIGHT(AC68,3)="lue",VALUE(TRIM(LEFT(AC68,3)))&lt;=$D$6,AC68="",TRUE,TRUE,"")</f>
        <v>1</v>
      </c>
      <c r="AW68" t="b" cm="1">
        <f t="array" ref="AW68">_xlfn.IFS(RIGHT(AD68,3)="red",VALUE(TRIM(LEFT(AD68,3)))&lt;=$D$4,RIGHT(AD68,3)="een",VALUE(TRIM(LEFT(AD68,3)))&lt;=$D$5,RIGHT(AD68,3)="lue",VALUE(TRIM(LEFT(AD68,3)))&lt;=$D$6,AD68="",TRUE,TRUE,"")</f>
        <v>1</v>
      </c>
      <c r="AX68" t="b" cm="1">
        <f t="array" ref="AX68">_xlfn.IFS(RIGHT(AE68,3)="red",VALUE(TRIM(LEFT(AE68,3)))&lt;=$D$4,RIGHT(AE68,3)="een",VALUE(TRIM(LEFT(AE68,3)))&lt;=$D$5,RIGHT(AE68,3)="lue",VALUE(TRIM(LEFT(AE68,3)))&lt;=$D$6,AE68="",TRUE,TRUE,"")</f>
        <v>1</v>
      </c>
      <c r="AY68" t="b" cm="1">
        <f t="array" ref="AY68">_xlfn.IFS(RIGHT(AF68,3)="red",VALUE(TRIM(LEFT(AF68,3)))&lt;=$D$4,RIGHT(AF68,3)="een",VALUE(TRIM(LEFT(AF68,3)))&lt;=$D$5,RIGHT(AF68,3)="lue",VALUE(TRIM(LEFT(AF68,3)))&lt;=$D$6,AF68="",TRUE,TRUE,"")</f>
        <v>1</v>
      </c>
      <c r="AZ68" t="b" cm="1">
        <f t="array" ref="AZ68">_xlfn.IFS(RIGHT(AG68,3)="red",VALUE(TRIM(LEFT(AG68,3)))&lt;=$D$4,RIGHT(AG68,3)="een",VALUE(TRIM(LEFT(AG68,3)))&lt;=$D$5,RIGHT(AG68,3)="lue",VALUE(TRIM(LEFT(AG68,3)))&lt;=$D$6,AG68="",TRUE,TRUE,"")</f>
        <v>1</v>
      </c>
      <c r="BA68" t="b" cm="1">
        <f t="array" ref="BA68">_xlfn.IFS(RIGHT(AH68,3)="red",VALUE(TRIM(LEFT(AH68,3)))&lt;=$D$4,RIGHT(AH68,3)="een",VALUE(TRIM(LEFT(AH68,3)))&lt;=$D$5,RIGHT(AH68,3)="lue",VALUE(TRIM(LEFT(AH68,3)))&lt;=$D$6,AH68="",TRUE,TRUE,"")</f>
        <v>1</v>
      </c>
      <c r="BB68" s="1"/>
      <c r="BC68" cm="1">
        <f t="array" ref="BC68">IFERROR(_xlfn.IFS(RIGHT(Q68,3)="red",VALUE(TRIM(LEFT(Q68,3)))),0)</f>
        <v>0</v>
      </c>
      <c r="BD68" cm="1">
        <f t="array" ref="BD68">IFERROR(_xlfn.IFS(RIGHT(R68,3)="red",VALUE(TRIM(LEFT(R68,3)))),0)</f>
        <v>0</v>
      </c>
      <c r="BE68" cm="1">
        <f t="array" ref="BE68">IFERROR(_xlfn.IFS(RIGHT(S68,3)="red",VALUE(TRIM(LEFT(S68,3)))),0)</f>
        <v>11</v>
      </c>
      <c r="BF68" cm="1">
        <f t="array" ref="BF68">IFERROR(_xlfn.IFS(RIGHT(T68,3)="red",VALUE(TRIM(LEFT(T68,3)))),0)</f>
        <v>0</v>
      </c>
      <c r="BG68" cm="1">
        <f t="array" ref="BG68">IFERROR(_xlfn.IFS(RIGHT(U68,3)="red",VALUE(TRIM(LEFT(U68,3)))),0)</f>
        <v>3</v>
      </c>
      <c r="BH68" cm="1">
        <f t="array" ref="BH68">IFERROR(_xlfn.IFS(RIGHT(V68,3)="red",VALUE(TRIM(LEFT(V68,3)))),0)</f>
        <v>0</v>
      </c>
      <c r="BI68" cm="1">
        <f t="array" ref="BI68">IFERROR(_xlfn.IFS(RIGHT(W68,3)="red",VALUE(TRIM(LEFT(W68,3)))),0)</f>
        <v>0</v>
      </c>
      <c r="BJ68" cm="1">
        <f t="array" ref="BJ68">IFERROR(_xlfn.IFS(RIGHT(X68,3)="red",VALUE(TRIM(LEFT(X68,3)))),0)</f>
        <v>0</v>
      </c>
      <c r="BK68" cm="1">
        <f t="array" ref="BK68">IFERROR(_xlfn.IFS(RIGHT(Y68,3)="red",VALUE(TRIM(LEFT(Y68,3)))),0)</f>
        <v>0</v>
      </c>
      <c r="BL68" cm="1">
        <f t="array" ref="BL68">IFERROR(_xlfn.IFS(RIGHT(Z68,3)="red",VALUE(TRIM(LEFT(Z68,3)))),0)</f>
        <v>0</v>
      </c>
      <c r="BM68" cm="1">
        <f t="array" ref="BM68">IFERROR(_xlfn.IFS(RIGHT(AA68,3)="red",VALUE(TRIM(LEFT(AA68,3)))),0)</f>
        <v>0</v>
      </c>
      <c r="BN68" cm="1">
        <f t="array" ref="BN68">IFERROR(_xlfn.IFS(RIGHT(AB68,3)="red",VALUE(TRIM(LEFT(AB68,3)))),0)</f>
        <v>11</v>
      </c>
      <c r="BO68" cm="1">
        <f t="array" ref="BO68">IFERROR(_xlfn.IFS(RIGHT(AC68,3)="red",VALUE(TRIM(LEFT(AC68,3)))),0)</f>
        <v>0</v>
      </c>
      <c r="BP68" cm="1">
        <f t="array" ref="BP68">IFERROR(_xlfn.IFS(RIGHT(AD68,3)="red",VALUE(TRIM(LEFT(AD68,3)))),0)</f>
        <v>0</v>
      </c>
      <c r="BQ68" cm="1">
        <f t="array" ref="BQ68">IFERROR(_xlfn.IFS(RIGHT(AE68,3)="red",VALUE(TRIM(LEFT(AE68,3)))),0)</f>
        <v>0</v>
      </c>
      <c r="BR68" cm="1">
        <f t="array" ref="BR68">IFERROR(_xlfn.IFS(RIGHT(AF68,3)="red",VALUE(TRIM(LEFT(AF68,3)))),0)</f>
        <v>0</v>
      </c>
      <c r="BS68" cm="1">
        <f t="array" ref="BS68">IFERROR(_xlfn.IFS(RIGHT(AG68,3)="red",VALUE(TRIM(LEFT(AG68,3)))),0)</f>
        <v>0</v>
      </c>
      <c r="BT68" cm="1">
        <f t="array" ref="BT68">IFERROR(_xlfn.IFS(RIGHT(AH68,3)="red",VALUE(TRIM(LEFT(AH68,3)))),0)</f>
        <v>0</v>
      </c>
      <c r="BU68" s="1"/>
      <c r="BV68" cm="1">
        <f t="array" ref="BV68">IFERROR(_xlfn.IFS(RIGHT(Q68,3)="een",VALUE(TRIM(LEFT(Q68,3)))),0)</f>
        <v>0</v>
      </c>
      <c r="BW68" cm="1">
        <f t="array" ref="BW68">IFERROR(_xlfn.IFS(RIGHT(R68,3)="een",VALUE(TRIM(LEFT(R68,3)))),0)</f>
        <v>9</v>
      </c>
      <c r="BX68" cm="1">
        <f t="array" ref="BX68">IFERROR(_xlfn.IFS(RIGHT(S68,3)="een",VALUE(TRIM(LEFT(S68,3)))),0)</f>
        <v>0</v>
      </c>
      <c r="BY68" cm="1">
        <f t="array" ref="BY68">IFERROR(_xlfn.IFS(RIGHT(T68,3)="een",VALUE(TRIM(LEFT(T68,3)))),0)</f>
        <v>12</v>
      </c>
      <c r="BZ68" cm="1">
        <f t="array" ref="BZ68">IFERROR(_xlfn.IFS(RIGHT(U68,3)="een",VALUE(TRIM(LEFT(U68,3)))),0)</f>
        <v>0</v>
      </c>
      <c r="CA68" cm="1">
        <f t="array" ref="CA68">IFERROR(_xlfn.IFS(RIGHT(V68,3)="een",VALUE(TRIM(LEFT(V68,3)))),0)</f>
        <v>0</v>
      </c>
      <c r="CB68" cm="1">
        <f t="array" ref="CB68">IFERROR(_xlfn.IFS(RIGHT(W68,3)="een",VALUE(TRIM(LEFT(W68,3)))),0)</f>
        <v>7</v>
      </c>
      <c r="CC68" cm="1">
        <f t="array" ref="CC68">IFERROR(_xlfn.IFS(RIGHT(X68,3)="een",VALUE(TRIM(LEFT(X68,3)))),0)</f>
        <v>0</v>
      </c>
      <c r="CD68" cm="1">
        <f t="array" ref="CD68">IFERROR(_xlfn.IFS(RIGHT(Y68,3)="een",VALUE(TRIM(LEFT(Y68,3)))),0)</f>
        <v>0</v>
      </c>
      <c r="CE68" cm="1">
        <f t="array" ref="CE68">IFERROR(_xlfn.IFS(RIGHT(Z68,3)="een",VALUE(TRIM(LEFT(Z68,3)))),0)</f>
        <v>14</v>
      </c>
      <c r="CF68" cm="1">
        <f t="array" ref="CF68">IFERROR(_xlfn.IFS(RIGHT(AA68,3)="een",VALUE(TRIM(LEFT(AA68,3)))),0)</f>
        <v>0</v>
      </c>
      <c r="CG68" cm="1">
        <f t="array" ref="CG68">IFERROR(_xlfn.IFS(RIGHT(AB68,3)="een",VALUE(TRIM(LEFT(AB68,3)))),0)</f>
        <v>0</v>
      </c>
      <c r="CH68" cm="1">
        <f t="array" ref="CH68">IFERROR(_xlfn.IFS(RIGHT(AC68,3)="een",VALUE(TRIM(LEFT(AC68,3)))),0)</f>
        <v>0</v>
      </c>
      <c r="CI68" cm="1">
        <f t="array" ref="CI68">IFERROR(_xlfn.IFS(RIGHT(AD68,3)="een",VALUE(TRIM(LEFT(AD68,3)))),0)</f>
        <v>0</v>
      </c>
      <c r="CJ68" cm="1">
        <f t="array" ref="CJ68">IFERROR(_xlfn.IFS(RIGHT(AE68,3)="een",VALUE(TRIM(LEFT(AE68,3)))),0)</f>
        <v>0</v>
      </c>
      <c r="CK68" cm="1">
        <f t="array" ref="CK68">IFERROR(_xlfn.IFS(RIGHT(AF68,3)="een",VALUE(TRIM(LEFT(AF68,3)))),0)</f>
        <v>0</v>
      </c>
      <c r="CL68" cm="1">
        <f t="array" ref="CL68">IFERROR(_xlfn.IFS(RIGHT(AG68,3)="een",VALUE(TRIM(LEFT(AG68,3)))),0)</f>
        <v>0</v>
      </c>
      <c r="CM68" cm="1">
        <f t="array" ref="CM68">IFERROR(_xlfn.IFS(RIGHT(AH68,3)="een",VALUE(TRIM(LEFT(AH68,3)))),0)</f>
        <v>0</v>
      </c>
      <c r="CN68" s="1"/>
      <c r="CO68" cm="1">
        <f t="array" ref="CO68">IFERROR(_xlfn.IFS(RIGHT(Q68,3)="lue",VALUE(TRIM(LEFT(Q68,3)))),0)</f>
        <v>4</v>
      </c>
      <c r="CP68" cm="1">
        <f t="array" ref="CP68">IFERROR(_xlfn.IFS(RIGHT(R68,3)="lue",VALUE(TRIM(LEFT(R68,3)))),0)</f>
        <v>0</v>
      </c>
      <c r="CQ68" cm="1">
        <f t="array" ref="CQ68">IFERROR(_xlfn.IFS(RIGHT(S68,3)="lue",VALUE(TRIM(LEFT(S68,3)))),0)</f>
        <v>0</v>
      </c>
      <c r="CR68" cm="1">
        <f t="array" ref="CR68">IFERROR(_xlfn.IFS(RIGHT(T68,3)="lue",VALUE(TRIM(LEFT(T68,3)))),0)</f>
        <v>0</v>
      </c>
      <c r="CS68" cm="1">
        <f t="array" ref="CS68">IFERROR(_xlfn.IFS(RIGHT(U68,3)="lue",VALUE(TRIM(LEFT(U68,3)))),0)</f>
        <v>0</v>
      </c>
      <c r="CT68" cm="1">
        <f t="array" ref="CT68">IFERROR(_xlfn.IFS(RIGHT(V68,3)="lue",VALUE(TRIM(LEFT(V68,3)))),0)</f>
        <v>9</v>
      </c>
      <c r="CU68" cm="1">
        <f t="array" ref="CU68">IFERROR(_xlfn.IFS(RIGHT(W68,3)="lue",VALUE(TRIM(LEFT(W68,3)))),0)</f>
        <v>0</v>
      </c>
      <c r="CV68" cm="1">
        <f t="array" ref="CV68">IFERROR(_xlfn.IFS(RIGHT(X68,3)="lue",VALUE(TRIM(LEFT(X68,3)))),0)</f>
        <v>1</v>
      </c>
      <c r="CW68" cm="1">
        <f t="array" ref="CW68">IFERROR(_xlfn.IFS(RIGHT(Y68,3)="lue",VALUE(TRIM(LEFT(Y68,3)))),0)</f>
        <v>0</v>
      </c>
      <c r="CX68" cm="1">
        <f t="array" ref="CX68">IFERROR(_xlfn.IFS(RIGHT(Z68,3)="lue",VALUE(TRIM(LEFT(Z68,3)))),0)</f>
        <v>0</v>
      </c>
      <c r="CY68" cm="1">
        <f t="array" ref="CY68">IFERROR(_xlfn.IFS(RIGHT(AA68,3)="lue",VALUE(TRIM(LEFT(AA68,3)))),0)</f>
        <v>11</v>
      </c>
      <c r="CZ68" cm="1">
        <f t="array" ref="CZ68">IFERROR(_xlfn.IFS(RIGHT(AB68,3)="lue",VALUE(TRIM(LEFT(AB68,3)))),0)</f>
        <v>0</v>
      </c>
      <c r="DA68" cm="1">
        <f t="array" ref="DA68">IFERROR(_xlfn.IFS(RIGHT(AC68,3)="lue",VALUE(TRIM(LEFT(AC68,3)))),0)</f>
        <v>0</v>
      </c>
      <c r="DB68" cm="1">
        <f t="array" ref="DB68">IFERROR(_xlfn.IFS(RIGHT(AD68,3)="lue",VALUE(TRIM(LEFT(AD68,3)))),0)</f>
        <v>0</v>
      </c>
      <c r="DC68" cm="1">
        <f t="array" ref="DC68">IFERROR(_xlfn.IFS(RIGHT(AE68,3)="lue",VALUE(TRIM(LEFT(AE68,3)))),0)</f>
        <v>0</v>
      </c>
      <c r="DD68" cm="1">
        <f t="array" ref="DD68">IFERROR(_xlfn.IFS(RIGHT(AF68,3)="lue",VALUE(TRIM(LEFT(AF68,3)))),0)</f>
        <v>0</v>
      </c>
      <c r="DE68" cm="1">
        <f t="array" ref="DE68">IFERROR(_xlfn.IFS(RIGHT(AG68,3)="lue",VALUE(TRIM(LEFT(AG68,3)))),0)</f>
        <v>0</v>
      </c>
      <c r="DF68" cm="1">
        <f t="array" ref="DF68">IFERROR(_xlfn.IFS(RIGHT(AH68,3)="lue",VALUE(TRIM(LEFT(AH68,3)))),0)</f>
        <v>0</v>
      </c>
    </row>
    <row r="69" spans="2:110">
      <c r="B69" s="2" t="s">
        <v>39</v>
      </c>
      <c r="C69">
        <f>VALUE(TRIM(SUBSTITUTE(_xlfn.TEXTBEFORE(B69,":"),"Game","")))</f>
        <v>61</v>
      </c>
      <c r="D69" cm="1">
        <f t="array" ref="D69">SUM(--AJ69:BA69)</f>
        <v>15</v>
      </c>
      <c r="E69" t="b">
        <f>D69=$K$4</f>
        <v>0</v>
      </c>
      <c r="F69">
        <f>MAX(BC69:BT69)</f>
        <v>16</v>
      </c>
      <c r="G69">
        <f>MAX(BV69:CM69)</f>
        <v>13</v>
      </c>
      <c r="H69">
        <f>MAX(CO69:DF69)</f>
        <v>18</v>
      </c>
      <c r="I69">
        <f>PRODUCT(F69:H69)</f>
        <v>3744</v>
      </c>
      <c r="J69" t="str" cm="1">
        <f t="array" ref="J69:O69">_xlfn.TEXTSPLIT(_xlfn.TEXTAFTER(B69,":"),";")</f>
        <v xml:space="preserve"> 12 green</v>
      </c>
      <c r="K69" t="str">
        <v xml:space="preserve"> 9 green, 9 red</v>
      </c>
      <c r="L69" t="str">
        <v xml:space="preserve"> 12 red, 18 blue, 8 green</v>
      </c>
      <c r="M69" t="str">
        <v xml:space="preserve"> 16 red, 10 blue, 3 green</v>
      </c>
      <c r="N69" t="str">
        <v xml:space="preserve"> 6 green, 15 red, 3 blue</v>
      </c>
      <c r="O69" t="str">
        <v xml:space="preserve"> 13 green</v>
      </c>
      <c r="P69" s="1"/>
      <c r="Q69" t="str" cm="1">
        <f t="array" ref="Q69">IFERROR(_xlfn.TEXTSPLIT(J69,","),"")</f>
        <v xml:space="preserve"> 12 green</v>
      </c>
      <c r="T69" t="str" cm="1">
        <f t="array" ref="T69:U69">IFERROR(_xlfn.TEXTSPLIT(K69,","),"")</f>
        <v xml:space="preserve"> 9 green</v>
      </c>
      <c r="U69" t="str">
        <v xml:space="preserve"> 9 red</v>
      </c>
      <c r="W69" t="str" cm="1">
        <f t="array" ref="W69:Y69">IFERROR(_xlfn.TEXTSPLIT(L69,","),"")</f>
        <v xml:space="preserve"> 12 red</v>
      </c>
      <c r="X69" t="str">
        <v xml:space="preserve"> 18 blue</v>
      </c>
      <c r="Y69" t="str">
        <v xml:space="preserve"> 8 green</v>
      </c>
      <c r="Z69" t="str" cm="1">
        <f t="array" ref="Z69:AB69">IFERROR(_xlfn.TEXTSPLIT(M69,","),"")</f>
        <v xml:space="preserve"> 16 red</v>
      </c>
      <c r="AA69" t="str">
        <v xml:space="preserve"> 10 blue</v>
      </c>
      <c r="AB69" t="str">
        <v xml:space="preserve"> 3 green</v>
      </c>
      <c r="AC69" t="str" cm="1">
        <f t="array" ref="AC69:AE69">IFERROR(_xlfn.TEXTSPLIT(N69,","),"")</f>
        <v xml:space="preserve"> 6 green</v>
      </c>
      <c r="AD69" t="str">
        <v xml:space="preserve"> 15 red</v>
      </c>
      <c r="AE69" t="str">
        <v xml:space="preserve"> 3 blue</v>
      </c>
      <c r="AF69" t="str" cm="1">
        <f t="array" ref="AF69">IFERROR(_xlfn.TEXTSPLIT(O69,","),"")</f>
        <v xml:space="preserve"> 13 green</v>
      </c>
      <c r="AI69" s="1"/>
      <c r="AJ69" t="b" cm="1">
        <f t="array" ref="AJ69">_xlfn.IFS(RIGHT(Q69,3)="red",VALUE(TRIM(LEFT(Q69,3)))&lt;=$D$4,RIGHT(Q69,3)="een",VALUE(TRIM(LEFT(Q69,3)))&lt;=$D$5,RIGHT(Q69,3)="lue",VALUE(TRIM(LEFT(Q69,3)))&lt;=$D$6,Q69="",TRUE,TRUE,"")</f>
        <v>1</v>
      </c>
      <c r="AK69" t="b" cm="1">
        <f t="array" ref="AK69">_xlfn.IFS(RIGHT(R69,3)="red",VALUE(TRIM(LEFT(R69,3)))&lt;=$D$4,RIGHT(R69,3)="een",VALUE(TRIM(LEFT(R69,3)))&lt;=$D$5,RIGHT(R69,3)="lue",VALUE(TRIM(LEFT(R69,3)))&lt;=$D$6,R69="",TRUE,TRUE,"")</f>
        <v>1</v>
      </c>
      <c r="AL69" t="b" cm="1">
        <f t="array" ref="AL69">_xlfn.IFS(RIGHT(S69,3)="red",VALUE(TRIM(LEFT(S69,3)))&lt;=$D$4,RIGHT(S69,3)="een",VALUE(TRIM(LEFT(S69,3)))&lt;=$D$5,RIGHT(S69,3)="lue",VALUE(TRIM(LEFT(S69,3)))&lt;=$D$6,S69="",TRUE,TRUE,"")</f>
        <v>1</v>
      </c>
      <c r="AM69" t="b" cm="1">
        <f t="array" ref="AM69">_xlfn.IFS(RIGHT(T69,3)="red",VALUE(TRIM(LEFT(T69,3)))&lt;=$D$4,RIGHT(T69,3)="een",VALUE(TRIM(LEFT(T69,3)))&lt;=$D$5,RIGHT(T69,3)="lue",VALUE(TRIM(LEFT(T69,3)))&lt;=$D$6,T69="",TRUE,TRUE,"")</f>
        <v>1</v>
      </c>
      <c r="AN69" t="b" cm="1">
        <f t="array" ref="AN69">_xlfn.IFS(RIGHT(U69,3)="red",VALUE(TRIM(LEFT(U69,3)))&lt;=$D$4,RIGHT(U69,3)="een",VALUE(TRIM(LEFT(U69,3)))&lt;=$D$5,RIGHT(U69,3)="lue",VALUE(TRIM(LEFT(U69,3)))&lt;=$D$6,U69="",TRUE,TRUE,"")</f>
        <v>1</v>
      </c>
      <c r="AO69" t="b" cm="1">
        <f t="array" ref="AO69">_xlfn.IFS(RIGHT(V69,3)="red",VALUE(TRIM(LEFT(V69,3)))&lt;=$D$4,RIGHT(V69,3)="een",VALUE(TRIM(LEFT(V69,3)))&lt;=$D$5,RIGHT(V69,3)="lue",VALUE(TRIM(LEFT(V69,3)))&lt;=$D$6,V69="",TRUE,TRUE,"")</f>
        <v>1</v>
      </c>
      <c r="AP69" t="b" cm="1">
        <f t="array" ref="AP69">_xlfn.IFS(RIGHT(W69,3)="red",VALUE(TRIM(LEFT(W69,3)))&lt;=$D$4,RIGHT(W69,3)="een",VALUE(TRIM(LEFT(W69,3)))&lt;=$D$5,RIGHT(W69,3)="lue",VALUE(TRIM(LEFT(W69,3)))&lt;=$D$6,W69="",TRUE,TRUE,"")</f>
        <v>1</v>
      </c>
      <c r="AQ69" t="b" cm="1">
        <f t="array" ref="AQ69">_xlfn.IFS(RIGHT(X69,3)="red",VALUE(TRIM(LEFT(X69,3)))&lt;=$D$4,RIGHT(X69,3)="een",VALUE(TRIM(LEFT(X69,3)))&lt;=$D$5,RIGHT(X69,3)="lue",VALUE(TRIM(LEFT(X69,3)))&lt;=$D$6,X69="",TRUE,TRUE,"")</f>
        <v>0</v>
      </c>
      <c r="AR69" t="b" cm="1">
        <f t="array" ref="AR69">_xlfn.IFS(RIGHT(Y69,3)="red",VALUE(TRIM(LEFT(Y69,3)))&lt;=$D$4,RIGHT(Y69,3)="een",VALUE(TRIM(LEFT(Y69,3)))&lt;=$D$5,RIGHT(Y69,3)="lue",VALUE(TRIM(LEFT(Y69,3)))&lt;=$D$6,Y69="",TRUE,TRUE,"")</f>
        <v>1</v>
      </c>
      <c r="AS69" t="b" cm="1">
        <f t="array" ref="AS69">_xlfn.IFS(RIGHT(Z69,3)="red",VALUE(TRIM(LEFT(Z69,3)))&lt;=$D$4,RIGHT(Z69,3)="een",VALUE(TRIM(LEFT(Z69,3)))&lt;=$D$5,RIGHT(Z69,3)="lue",VALUE(TRIM(LEFT(Z69,3)))&lt;=$D$6,Z69="",TRUE,TRUE,"")</f>
        <v>0</v>
      </c>
      <c r="AT69" t="b" cm="1">
        <f t="array" ref="AT69">_xlfn.IFS(RIGHT(AA69,3)="red",VALUE(TRIM(LEFT(AA69,3)))&lt;=$D$4,RIGHT(AA69,3)="een",VALUE(TRIM(LEFT(AA69,3)))&lt;=$D$5,RIGHT(AA69,3)="lue",VALUE(TRIM(LEFT(AA69,3)))&lt;=$D$6,AA69="",TRUE,TRUE,"")</f>
        <v>1</v>
      </c>
      <c r="AU69" t="b" cm="1">
        <f t="array" ref="AU69">_xlfn.IFS(RIGHT(AB69,3)="red",VALUE(TRIM(LEFT(AB69,3)))&lt;=$D$4,RIGHT(AB69,3)="een",VALUE(TRIM(LEFT(AB69,3)))&lt;=$D$5,RIGHT(AB69,3)="lue",VALUE(TRIM(LEFT(AB69,3)))&lt;=$D$6,AB69="",TRUE,TRUE,"")</f>
        <v>1</v>
      </c>
      <c r="AV69" t="b" cm="1">
        <f t="array" ref="AV69">_xlfn.IFS(RIGHT(AC69,3)="red",VALUE(TRIM(LEFT(AC69,3)))&lt;=$D$4,RIGHT(AC69,3)="een",VALUE(TRIM(LEFT(AC69,3)))&lt;=$D$5,RIGHT(AC69,3)="lue",VALUE(TRIM(LEFT(AC69,3)))&lt;=$D$6,AC69="",TRUE,TRUE,"")</f>
        <v>1</v>
      </c>
      <c r="AW69" t="b" cm="1">
        <f t="array" ref="AW69">_xlfn.IFS(RIGHT(AD69,3)="red",VALUE(TRIM(LEFT(AD69,3)))&lt;=$D$4,RIGHT(AD69,3)="een",VALUE(TRIM(LEFT(AD69,3)))&lt;=$D$5,RIGHT(AD69,3)="lue",VALUE(TRIM(LEFT(AD69,3)))&lt;=$D$6,AD69="",TRUE,TRUE,"")</f>
        <v>0</v>
      </c>
      <c r="AX69" t="b" cm="1">
        <f t="array" ref="AX69">_xlfn.IFS(RIGHT(AE69,3)="red",VALUE(TRIM(LEFT(AE69,3)))&lt;=$D$4,RIGHT(AE69,3)="een",VALUE(TRIM(LEFT(AE69,3)))&lt;=$D$5,RIGHT(AE69,3)="lue",VALUE(TRIM(LEFT(AE69,3)))&lt;=$D$6,AE69="",TRUE,TRUE,"")</f>
        <v>1</v>
      </c>
      <c r="AY69" t="b" cm="1">
        <f t="array" ref="AY69">_xlfn.IFS(RIGHT(AF69,3)="red",VALUE(TRIM(LEFT(AF69,3)))&lt;=$D$4,RIGHT(AF69,3)="een",VALUE(TRIM(LEFT(AF69,3)))&lt;=$D$5,RIGHT(AF69,3)="lue",VALUE(TRIM(LEFT(AF69,3)))&lt;=$D$6,AF69="",TRUE,TRUE,"")</f>
        <v>1</v>
      </c>
      <c r="AZ69" t="b" cm="1">
        <f t="array" ref="AZ69">_xlfn.IFS(RIGHT(AG69,3)="red",VALUE(TRIM(LEFT(AG69,3)))&lt;=$D$4,RIGHT(AG69,3)="een",VALUE(TRIM(LEFT(AG69,3)))&lt;=$D$5,RIGHT(AG69,3)="lue",VALUE(TRIM(LEFT(AG69,3)))&lt;=$D$6,AG69="",TRUE,TRUE,"")</f>
        <v>1</v>
      </c>
      <c r="BA69" t="b" cm="1">
        <f t="array" ref="BA69">_xlfn.IFS(RIGHT(AH69,3)="red",VALUE(TRIM(LEFT(AH69,3)))&lt;=$D$4,RIGHT(AH69,3)="een",VALUE(TRIM(LEFT(AH69,3)))&lt;=$D$5,RIGHT(AH69,3)="lue",VALUE(TRIM(LEFT(AH69,3)))&lt;=$D$6,AH69="",TRUE,TRUE,"")</f>
        <v>1</v>
      </c>
      <c r="BB69" s="1"/>
      <c r="BC69" cm="1">
        <f t="array" ref="BC69">IFERROR(_xlfn.IFS(RIGHT(Q69,3)="red",VALUE(TRIM(LEFT(Q69,3)))),0)</f>
        <v>0</v>
      </c>
      <c r="BD69" cm="1">
        <f t="array" ref="BD69">IFERROR(_xlfn.IFS(RIGHT(R69,3)="red",VALUE(TRIM(LEFT(R69,3)))),0)</f>
        <v>0</v>
      </c>
      <c r="BE69" cm="1">
        <f t="array" ref="BE69">IFERROR(_xlfn.IFS(RIGHT(S69,3)="red",VALUE(TRIM(LEFT(S69,3)))),0)</f>
        <v>0</v>
      </c>
      <c r="BF69" cm="1">
        <f t="array" ref="BF69">IFERROR(_xlfn.IFS(RIGHT(T69,3)="red",VALUE(TRIM(LEFT(T69,3)))),0)</f>
        <v>0</v>
      </c>
      <c r="BG69" cm="1">
        <f t="array" ref="BG69">IFERROR(_xlfn.IFS(RIGHT(U69,3)="red",VALUE(TRIM(LEFT(U69,3)))),0)</f>
        <v>9</v>
      </c>
      <c r="BH69" cm="1">
        <f t="array" ref="BH69">IFERROR(_xlfn.IFS(RIGHT(V69,3)="red",VALUE(TRIM(LEFT(V69,3)))),0)</f>
        <v>0</v>
      </c>
      <c r="BI69" cm="1">
        <f t="array" ref="BI69">IFERROR(_xlfn.IFS(RIGHT(W69,3)="red",VALUE(TRIM(LEFT(W69,3)))),0)</f>
        <v>12</v>
      </c>
      <c r="BJ69" cm="1">
        <f t="array" ref="BJ69">IFERROR(_xlfn.IFS(RIGHT(X69,3)="red",VALUE(TRIM(LEFT(X69,3)))),0)</f>
        <v>0</v>
      </c>
      <c r="BK69" cm="1">
        <f t="array" ref="BK69">IFERROR(_xlfn.IFS(RIGHT(Y69,3)="red",VALUE(TRIM(LEFT(Y69,3)))),0)</f>
        <v>0</v>
      </c>
      <c r="BL69" cm="1">
        <f t="array" ref="BL69">IFERROR(_xlfn.IFS(RIGHT(Z69,3)="red",VALUE(TRIM(LEFT(Z69,3)))),0)</f>
        <v>16</v>
      </c>
      <c r="BM69" cm="1">
        <f t="array" ref="BM69">IFERROR(_xlfn.IFS(RIGHT(AA69,3)="red",VALUE(TRIM(LEFT(AA69,3)))),0)</f>
        <v>0</v>
      </c>
      <c r="BN69" cm="1">
        <f t="array" ref="BN69">IFERROR(_xlfn.IFS(RIGHT(AB69,3)="red",VALUE(TRIM(LEFT(AB69,3)))),0)</f>
        <v>0</v>
      </c>
      <c r="BO69" cm="1">
        <f t="array" ref="BO69">IFERROR(_xlfn.IFS(RIGHT(AC69,3)="red",VALUE(TRIM(LEFT(AC69,3)))),0)</f>
        <v>0</v>
      </c>
      <c r="BP69" cm="1">
        <f t="array" ref="BP69">IFERROR(_xlfn.IFS(RIGHT(AD69,3)="red",VALUE(TRIM(LEFT(AD69,3)))),0)</f>
        <v>15</v>
      </c>
      <c r="BQ69" cm="1">
        <f t="array" ref="BQ69">IFERROR(_xlfn.IFS(RIGHT(AE69,3)="red",VALUE(TRIM(LEFT(AE69,3)))),0)</f>
        <v>0</v>
      </c>
      <c r="BR69" cm="1">
        <f t="array" ref="BR69">IFERROR(_xlfn.IFS(RIGHT(AF69,3)="red",VALUE(TRIM(LEFT(AF69,3)))),0)</f>
        <v>0</v>
      </c>
      <c r="BS69" cm="1">
        <f t="array" ref="BS69">IFERROR(_xlfn.IFS(RIGHT(AG69,3)="red",VALUE(TRIM(LEFT(AG69,3)))),0)</f>
        <v>0</v>
      </c>
      <c r="BT69" cm="1">
        <f t="array" ref="BT69">IFERROR(_xlfn.IFS(RIGHT(AH69,3)="red",VALUE(TRIM(LEFT(AH69,3)))),0)</f>
        <v>0</v>
      </c>
      <c r="BU69" s="1"/>
      <c r="BV69" cm="1">
        <f t="array" ref="BV69">IFERROR(_xlfn.IFS(RIGHT(Q69,3)="een",VALUE(TRIM(LEFT(Q69,3)))),0)</f>
        <v>12</v>
      </c>
      <c r="BW69" cm="1">
        <f t="array" ref="BW69">IFERROR(_xlfn.IFS(RIGHT(R69,3)="een",VALUE(TRIM(LEFT(R69,3)))),0)</f>
        <v>0</v>
      </c>
      <c r="BX69" cm="1">
        <f t="array" ref="BX69">IFERROR(_xlfn.IFS(RIGHT(S69,3)="een",VALUE(TRIM(LEFT(S69,3)))),0)</f>
        <v>0</v>
      </c>
      <c r="BY69" cm="1">
        <f t="array" ref="BY69">IFERROR(_xlfn.IFS(RIGHT(T69,3)="een",VALUE(TRIM(LEFT(T69,3)))),0)</f>
        <v>9</v>
      </c>
      <c r="BZ69" cm="1">
        <f t="array" ref="BZ69">IFERROR(_xlfn.IFS(RIGHT(U69,3)="een",VALUE(TRIM(LEFT(U69,3)))),0)</f>
        <v>0</v>
      </c>
      <c r="CA69" cm="1">
        <f t="array" ref="CA69">IFERROR(_xlfn.IFS(RIGHT(V69,3)="een",VALUE(TRIM(LEFT(V69,3)))),0)</f>
        <v>0</v>
      </c>
      <c r="CB69" cm="1">
        <f t="array" ref="CB69">IFERROR(_xlfn.IFS(RIGHT(W69,3)="een",VALUE(TRIM(LEFT(W69,3)))),0)</f>
        <v>0</v>
      </c>
      <c r="CC69" cm="1">
        <f t="array" ref="CC69">IFERROR(_xlfn.IFS(RIGHT(X69,3)="een",VALUE(TRIM(LEFT(X69,3)))),0)</f>
        <v>0</v>
      </c>
      <c r="CD69" cm="1">
        <f t="array" ref="CD69">IFERROR(_xlfn.IFS(RIGHT(Y69,3)="een",VALUE(TRIM(LEFT(Y69,3)))),0)</f>
        <v>8</v>
      </c>
      <c r="CE69" cm="1">
        <f t="array" ref="CE69">IFERROR(_xlfn.IFS(RIGHT(Z69,3)="een",VALUE(TRIM(LEFT(Z69,3)))),0)</f>
        <v>0</v>
      </c>
      <c r="CF69" cm="1">
        <f t="array" ref="CF69">IFERROR(_xlfn.IFS(RIGHT(AA69,3)="een",VALUE(TRIM(LEFT(AA69,3)))),0)</f>
        <v>0</v>
      </c>
      <c r="CG69" cm="1">
        <f t="array" ref="CG69">IFERROR(_xlfn.IFS(RIGHT(AB69,3)="een",VALUE(TRIM(LEFT(AB69,3)))),0)</f>
        <v>3</v>
      </c>
      <c r="CH69" cm="1">
        <f t="array" ref="CH69">IFERROR(_xlfn.IFS(RIGHT(AC69,3)="een",VALUE(TRIM(LEFT(AC69,3)))),0)</f>
        <v>6</v>
      </c>
      <c r="CI69" cm="1">
        <f t="array" ref="CI69">IFERROR(_xlfn.IFS(RIGHT(AD69,3)="een",VALUE(TRIM(LEFT(AD69,3)))),0)</f>
        <v>0</v>
      </c>
      <c r="CJ69" cm="1">
        <f t="array" ref="CJ69">IFERROR(_xlfn.IFS(RIGHT(AE69,3)="een",VALUE(TRIM(LEFT(AE69,3)))),0)</f>
        <v>0</v>
      </c>
      <c r="CK69" cm="1">
        <f t="array" ref="CK69">IFERROR(_xlfn.IFS(RIGHT(AF69,3)="een",VALUE(TRIM(LEFT(AF69,3)))),0)</f>
        <v>13</v>
      </c>
      <c r="CL69" cm="1">
        <f t="array" ref="CL69">IFERROR(_xlfn.IFS(RIGHT(AG69,3)="een",VALUE(TRIM(LEFT(AG69,3)))),0)</f>
        <v>0</v>
      </c>
      <c r="CM69" cm="1">
        <f t="array" ref="CM69">IFERROR(_xlfn.IFS(RIGHT(AH69,3)="een",VALUE(TRIM(LEFT(AH69,3)))),0)</f>
        <v>0</v>
      </c>
      <c r="CN69" s="1"/>
      <c r="CO69" cm="1">
        <f t="array" ref="CO69">IFERROR(_xlfn.IFS(RIGHT(Q69,3)="lue",VALUE(TRIM(LEFT(Q69,3)))),0)</f>
        <v>0</v>
      </c>
      <c r="CP69" cm="1">
        <f t="array" ref="CP69">IFERROR(_xlfn.IFS(RIGHT(R69,3)="lue",VALUE(TRIM(LEFT(R69,3)))),0)</f>
        <v>0</v>
      </c>
      <c r="CQ69" cm="1">
        <f t="array" ref="CQ69">IFERROR(_xlfn.IFS(RIGHT(S69,3)="lue",VALUE(TRIM(LEFT(S69,3)))),0)</f>
        <v>0</v>
      </c>
      <c r="CR69" cm="1">
        <f t="array" ref="CR69">IFERROR(_xlfn.IFS(RIGHT(T69,3)="lue",VALUE(TRIM(LEFT(T69,3)))),0)</f>
        <v>0</v>
      </c>
      <c r="CS69" cm="1">
        <f t="array" ref="CS69">IFERROR(_xlfn.IFS(RIGHT(U69,3)="lue",VALUE(TRIM(LEFT(U69,3)))),0)</f>
        <v>0</v>
      </c>
      <c r="CT69" cm="1">
        <f t="array" ref="CT69">IFERROR(_xlfn.IFS(RIGHT(V69,3)="lue",VALUE(TRIM(LEFT(V69,3)))),0)</f>
        <v>0</v>
      </c>
      <c r="CU69" cm="1">
        <f t="array" ref="CU69">IFERROR(_xlfn.IFS(RIGHT(W69,3)="lue",VALUE(TRIM(LEFT(W69,3)))),0)</f>
        <v>0</v>
      </c>
      <c r="CV69" cm="1">
        <f t="array" ref="CV69">IFERROR(_xlfn.IFS(RIGHT(X69,3)="lue",VALUE(TRIM(LEFT(X69,3)))),0)</f>
        <v>18</v>
      </c>
      <c r="CW69" cm="1">
        <f t="array" ref="CW69">IFERROR(_xlfn.IFS(RIGHT(Y69,3)="lue",VALUE(TRIM(LEFT(Y69,3)))),0)</f>
        <v>0</v>
      </c>
      <c r="CX69" cm="1">
        <f t="array" ref="CX69">IFERROR(_xlfn.IFS(RIGHT(Z69,3)="lue",VALUE(TRIM(LEFT(Z69,3)))),0)</f>
        <v>0</v>
      </c>
      <c r="CY69" cm="1">
        <f t="array" ref="CY69">IFERROR(_xlfn.IFS(RIGHT(AA69,3)="lue",VALUE(TRIM(LEFT(AA69,3)))),0)</f>
        <v>10</v>
      </c>
      <c r="CZ69" cm="1">
        <f t="array" ref="CZ69">IFERROR(_xlfn.IFS(RIGHT(AB69,3)="lue",VALUE(TRIM(LEFT(AB69,3)))),0)</f>
        <v>0</v>
      </c>
      <c r="DA69" cm="1">
        <f t="array" ref="DA69">IFERROR(_xlfn.IFS(RIGHT(AC69,3)="lue",VALUE(TRIM(LEFT(AC69,3)))),0)</f>
        <v>0</v>
      </c>
      <c r="DB69" cm="1">
        <f t="array" ref="DB69">IFERROR(_xlfn.IFS(RIGHT(AD69,3)="lue",VALUE(TRIM(LEFT(AD69,3)))),0)</f>
        <v>0</v>
      </c>
      <c r="DC69" cm="1">
        <f t="array" ref="DC69">IFERROR(_xlfn.IFS(RIGHT(AE69,3)="lue",VALUE(TRIM(LEFT(AE69,3)))),0)</f>
        <v>3</v>
      </c>
      <c r="DD69" cm="1">
        <f t="array" ref="DD69">IFERROR(_xlfn.IFS(RIGHT(AF69,3)="lue",VALUE(TRIM(LEFT(AF69,3)))),0)</f>
        <v>0</v>
      </c>
      <c r="DE69" cm="1">
        <f t="array" ref="DE69">IFERROR(_xlfn.IFS(RIGHT(AG69,3)="lue",VALUE(TRIM(LEFT(AG69,3)))),0)</f>
        <v>0</v>
      </c>
      <c r="DF69" cm="1">
        <f t="array" ref="DF69">IFERROR(_xlfn.IFS(RIGHT(AH69,3)="lue",VALUE(TRIM(LEFT(AH69,3)))),0)</f>
        <v>0</v>
      </c>
    </row>
    <row r="70" spans="2:110">
      <c r="B70" s="2" t="s">
        <v>38</v>
      </c>
      <c r="C70">
        <f>VALUE(TRIM(SUBSTITUTE(_xlfn.TEXTBEFORE(B70,":"),"Game","")))</f>
        <v>62</v>
      </c>
      <c r="D70" cm="1">
        <f t="array" ref="D70">SUM(--AJ70:BA70)</f>
        <v>17</v>
      </c>
      <c r="E70" t="b">
        <f>D70=$K$4</f>
        <v>0</v>
      </c>
      <c r="F70">
        <f>MAX(BC70:BT70)</f>
        <v>12</v>
      </c>
      <c r="G70">
        <f>MAX(BV70:CM70)</f>
        <v>17</v>
      </c>
      <c r="H70">
        <f>MAX(CO70:DF70)</f>
        <v>12</v>
      </c>
      <c r="I70">
        <f>PRODUCT(F70:H70)</f>
        <v>2448</v>
      </c>
      <c r="J70" t="str" cm="1">
        <f t="array" ref="J70:O70">_xlfn.TEXTSPLIT(_xlfn.TEXTAFTER(B70,":"),";")</f>
        <v xml:space="preserve"> 2 green, 3 red, 12 blue</v>
      </c>
      <c r="K70" t="str">
        <v xml:space="preserve"> 12 blue, 12 green, 12 red</v>
      </c>
      <c r="L70" t="str">
        <v xml:space="preserve"> 1 red, 12 blue, 5 green</v>
      </c>
      <c r="M70" t="str">
        <v xml:space="preserve"> 7 red, 9 blue, 13 green</v>
      </c>
      <c r="N70" t="str">
        <v xml:space="preserve"> 1 blue, 3 red, 10 green</v>
      </c>
      <c r="O70" t="str">
        <v xml:space="preserve"> 2 blue, 8 red, 17 green</v>
      </c>
      <c r="P70" s="1"/>
      <c r="Q70" t="str" cm="1">
        <f t="array" ref="Q70:S70">IFERROR(_xlfn.TEXTSPLIT(J70,","),"")</f>
        <v xml:space="preserve"> 2 green</v>
      </c>
      <c r="R70" t="str">
        <v xml:space="preserve"> 3 red</v>
      </c>
      <c r="S70" t="str">
        <v xml:space="preserve"> 12 blue</v>
      </c>
      <c r="T70" t="str" cm="1">
        <f t="array" ref="T70:V70">IFERROR(_xlfn.TEXTSPLIT(K70,","),"")</f>
        <v xml:space="preserve"> 12 blue</v>
      </c>
      <c r="U70" t="str">
        <v xml:space="preserve"> 12 green</v>
      </c>
      <c r="V70" t="str">
        <v xml:space="preserve"> 12 red</v>
      </c>
      <c r="W70" t="str" cm="1">
        <f t="array" ref="W70:Y70">IFERROR(_xlfn.TEXTSPLIT(L70,","),"")</f>
        <v xml:space="preserve"> 1 red</v>
      </c>
      <c r="X70" t="str">
        <v xml:space="preserve"> 12 blue</v>
      </c>
      <c r="Y70" t="str">
        <v xml:space="preserve"> 5 green</v>
      </c>
      <c r="Z70" t="str" cm="1">
        <f t="array" ref="Z70:AB70">IFERROR(_xlfn.TEXTSPLIT(M70,","),"")</f>
        <v xml:space="preserve"> 7 red</v>
      </c>
      <c r="AA70" t="str">
        <v xml:space="preserve"> 9 blue</v>
      </c>
      <c r="AB70" t="str">
        <v xml:space="preserve"> 13 green</v>
      </c>
      <c r="AC70" t="str" cm="1">
        <f t="array" ref="AC70:AE70">IFERROR(_xlfn.TEXTSPLIT(N70,","),"")</f>
        <v xml:space="preserve"> 1 blue</v>
      </c>
      <c r="AD70" t="str">
        <v xml:space="preserve"> 3 red</v>
      </c>
      <c r="AE70" t="str">
        <v xml:space="preserve"> 10 green</v>
      </c>
      <c r="AF70" t="str" cm="1">
        <f t="array" ref="AF70:AH70">IFERROR(_xlfn.TEXTSPLIT(O70,","),"")</f>
        <v xml:space="preserve"> 2 blue</v>
      </c>
      <c r="AG70" t="str">
        <v xml:space="preserve"> 8 red</v>
      </c>
      <c r="AH70" t="str">
        <v xml:space="preserve"> 17 green</v>
      </c>
      <c r="AI70" s="1"/>
      <c r="AJ70" t="b" cm="1">
        <f t="array" ref="AJ70">_xlfn.IFS(RIGHT(Q70,3)="red",VALUE(TRIM(LEFT(Q70,3)))&lt;=$D$4,RIGHT(Q70,3)="een",VALUE(TRIM(LEFT(Q70,3)))&lt;=$D$5,RIGHT(Q70,3)="lue",VALUE(TRIM(LEFT(Q70,3)))&lt;=$D$6,Q70="",TRUE,TRUE,"")</f>
        <v>1</v>
      </c>
      <c r="AK70" t="b" cm="1">
        <f t="array" ref="AK70">_xlfn.IFS(RIGHT(R70,3)="red",VALUE(TRIM(LEFT(R70,3)))&lt;=$D$4,RIGHT(R70,3)="een",VALUE(TRIM(LEFT(R70,3)))&lt;=$D$5,RIGHT(R70,3)="lue",VALUE(TRIM(LEFT(R70,3)))&lt;=$D$6,R70="",TRUE,TRUE,"")</f>
        <v>1</v>
      </c>
      <c r="AL70" t="b" cm="1">
        <f t="array" ref="AL70">_xlfn.IFS(RIGHT(S70,3)="red",VALUE(TRIM(LEFT(S70,3)))&lt;=$D$4,RIGHT(S70,3)="een",VALUE(TRIM(LEFT(S70,3)))&lt;=$D$5,RIGHT(S70,3)="lue",VALUE(TRIM(LEFT(S70,3)))&lt;=$D$6,S70="",TRUE,TRUE,"")</f>
        <v>1</v>
      </c>
      <c r="AM70" t="b" cm="1">
        <f t="array" ref="AM70">_xlfn.IFS(RIGHT(T70,3)="red",VALUE(TRIM(LEFT(T70,3)))&lt;=$D$4,RIGHT(T70,3)="een",VALUE(TRIM(LEFT(T70,3)))&lt;=$D$5,RIGHT(T70,3)="lue",VALUE(TRIM(LEFT(T70,3)))&lt;=$D$6,T70="",TRUE,TRUE,"")</f>
        <v>1</v>
      </c>
      <c r="AN70" t="b" cm="1">
        <f t="array" ref="AN70">_xlfn.IFS(RIGHT(U70,3)="red",VALUE(TRIM(LEFT(U70,3)))&lt;=$D$4,RIGHT(U70,3)="een",VALUE(TRIM(LEFT(U70,3)))&lt;=$D$5,RIGHT(U70,3)="lue",VALUE(TRIM(LEFT(U70,3)))&lt;=$D$6,U70="",TRUE,TRUE,"")</f>
        <v>1</v>
      </c>
      <c r="AO70" t="b" cm="1">
        <f t="array" ref="AO70">_xlfn.IFS(RIGHT(V70,3)="red",VALUE(TRIM(LEFT(V70,3)))&lt;=$D$4,RIGHT(V70,3)="een",VALUE(TRIM(LEFT(V70,3)))&lt;=$D$5,RIGHT(V70,3)="lue",VALUE(TRIM(LEFT(V70,3)))&lt;=$D$6,V70="",TRUE,TRUE,"")</f>
        <v>1</v>
      </c>
      <c r="AP70" t="b" cm="1">
        <f t="array" ref="AP70">_xlfn.IFS(RIGHT(W70,3)="red",VALUE(TRIM(LEFT(W70,3)))&lt;=$D$4,RIGHT(W70,3)="een",VALUE(TRIM(LEFT(W70,3)))&lt;=$D$5,RIGHT(W70,3)="lue",VALUE(TRIM(LEFT(W70,3)))&lt;=$D$6,W70="",TRUE,TRUE,"")</f>
        <v>1</v>
      </c>
      <c r="AQ70" t="b" cm="1">
        <f t="array" ref="AQ70">_xlfn.IFS(RIGHT(X70,3)="red",VALUE(TRIM(LEFT(X70,3)))&lt;=$D$4,RIGHT(X70,3)="een",VALUE(TRIM(LEFT(X70,3)))&lt;=$D$5,RIGHT(X70,3)="lue",VALUE(TRIM(LEFT(X70,3)))&lt;=$D$6,X70="",TRUE,TRUE,"")</f>
        <v>1</v>
      </c>
      <c r="AR70" t="b" cm="1">
        <f t="array" ref="AR70">_xlfn.IFS(RIGHT(Y70,3)="red",VALUE(TRIM(LEFT(Y70,3)))&lt;=$D$4,RIGHT(Y70,3)="een",VALUE(TRIM(LEFT(Y70,3)))&lt;=$D$5,RIGHT(Y70,3)="lue",VALUE(TRIM(LEFT(Y70,3)))&lt;=$D$6,Y70="",TRUE,TRUE,"")</f>
        <v>1</v>
      </c>
      <c r="AS70" t="b" cm="1">
        <f t="array" ref="AS70">_xlfn.IFS(RIGHT(Z70,3)="red",VALUE(TRIM(LEFT(Z70,3)))&lt;=$D$4,RIGHT(Z70,3)="een",VALUE(TRIM(LEFT(Z70,3)))&lt;=$D$5,RIGHT(Z70,3)="lue",VALUE(TRIM(LEFT(Z70,3)))&lt;=$D$6,Z70="",TRUE,TRUE,"")</f>
        <v>1</v>
      </c>
      <c r="AT70" t="b" cm="1">
        <f t="array" ref="AT70">_xlfn.IFS(RIGHT(AA70,3)="red",VALUE(TRIM(LEFT(AA70,3)))&lt;=$D$4,RIGHT(AA70,3)="een",VALUE(TRIM(LEFT(AA70,3)))&lt;=$D$5,RIGHT(AA70,3)="lue",VALUE(TRIM(LEFT(AA70,3)))&lt;=$D$6,AA70="",TRUE,TRUE,"")</f>
        <v>1</v>
      </c>
      <c r="AU70" t="b" cm="1">
        <f t="array" ref="AU70">_xlfn.IFS(RIGHT(AB70,3)="red",VALUE(TRIM(LEFT(AB70,3)))&lt;=$D$4,RIGHT(AB70,3)="een",VALUE(TRIM(LEFT(AB70,3)))&lt;=$D$5,RIGHT(AB70,3)="lue",VALUE(TRIM(LEFT(AB70,3)))&lt;=$D$6,AB70="",TRUE,TRUE,"")</f>
        <v>1</v>
      </c>
      <c r="AV70" t="b" cm="1">
        <f t="array" ref="AV70">_xlfn.IFS(RIGHT(AC70,3)="red",VALUE(TRIM(LEFT(AC70,3)))&lt;=$D$4,RIGHT(AC70,3)="een",VALUE(TRIM(LEFT(AC70,3)))&lt;=$D$5,RIGHT(AC70,3)="lue",VALUE(TRIM(LEFT(AC70,3)))&lt;=$D$6,AC70="",TRUE,TRUE,"")</f>
        <v>1</v>
      </c>
      <c r="AW70" t="b" cm="1">
        <f t="array" ref="AW70">_xlfn.IFS(RIGHT(AD70,3)="red",VALUE(TRIM(LEFT(AD70,3)))&lt;=$D$4,RIGHT(AD70,3)="een",VALUE(TRIM(LEFT(AD70,3)))&lt;=$D$5,RIGHT(AD70,3)="lue",VALUE(TRIM(LEFT(AD70,3)))&lt;=$D$6,AD70="",TRUE,TRUE,"")</f>
        <v>1</v>
      </c>
      <c r="AX70" t="b" cm="1">
        <f t="array" ref="AX70">_xlfn.IFS(RIGHT(AE70,3)="red",VALUE(TRIM(LEFT(AE70,3)))&lt;=$D$4,RIGHT(AE70,3)="een",VALUE(TRIM(LEFT(AE70,3)))&lt;=$D$5,RIGHT(AE70,3)="lue",VALUE(TRIM(LEFT(AE70,3)))&lt;=$D$6,AE70="",TRUE,TRUE,"")</f>
        <v>1</v>
      </c>
      <c r="AY70" t="b" cm="1">
        <f t="array" ref="AY70">_xlfn.IFS(RIGHT(AF70,3)="red",VALUE(TRIM(LEFT(AF70,3)))&lt;=$D$4,RIGHT(AF70,3)="een",VALUE(TRIM(LEFT(AF70,3)))&lt;=$D$5,RIGHT(AF70,3)="lue",VALUE(TRIM(LEFT(AF70,3)))&lt;=$D$6,AF70="",TRUE,TRUE,"")</f>
        <v>1</v>
      </c>
      <c r="AZ70" t="b" cm="1">
        <f t="array" ref="AZ70">_xlfn.IFS(RIGHT(AG70,3)="red",VALUE(TRIM(LEFT(AG70,3)))&lt;=$D$4,RIGHT(AG70,3)="een",VALUE(TRIM(LEFT(AG70,3)))&lt;=$D$5,RIGHT(AG70,3)="lue",VALUE(TRIM(LEFT(AG70,3)))&lt;=$D$6,AG70="",TRUE,TRUE,"")</f>
        <v>1</v>
      </c>
      <c r="BA70" t="b" cm="1">
        <f t="array" ref="BA70">_xlfn.IFS(RIGHT(AH70,3)="red",VALUE(TRIM(LEFT(AH70,3)))&lt;=$D$4,RIGHT(AH70,3)="een",VALUE(TRIM(LEFT(AH70,3)))&lt;=$D$5,RIGHT(AH70,3)="lue",VALUE(TRIM(LEFT(AH70,3)))&lt;=$D$6,AH70="",TRUE,TRUE,"")</f>
        <v>0</v>
      </c>
      <c r="BB70" s="1"/>
      <c r="BC70" cm="1">
        <f t="array" ref="BC70">IFERROR(_xlfn.IFS(RIGHT(Q70,3)="red",VALUE(TRIM(LEFT(Q70,3)))),0)</f>
        <v>0</v>
      </c>
      <c r="BD70" cm="1">
        <f t="array" ref="BD70">IFERROR(_xlfn.IFS(RIGHT(R70,3)="red",VALUE(TRIM(LEFT(R70,3)))),0)</f>
        <v>3</v>
      </c>
      <c r="BE70" cm="1">
        <f t="array" ref="BE70">IFERROR(_xlfn.IFS(RIGHT(S70,3)="red",VALUE(TRIM(LEFT(S70,3)))),0)</f>
        <v>0</v>
      </c>
      <c r="BF70" cm="1">
        <f t="array" ref="BF70">IFERROR(_xlfn.IFS(RIGHT(T70,3)="red",VALUE(TRIM(LEFT(T70,3)))),0)</f>
        <v>0</v>
      </c>
      <c r="BG70" cm="1">
        <f t="array" ref="BG70">IFERROR(_xlfn.IFS(RIGHT(U70,3)="red",VALUE(TRIM(LEFT(U70,3)))),0)</f>
        <v>0</v>
      </c>
      <c r="BH70" cm="1">
        <f t="array" ref="BH70">IFERROR(_xlfn.IFS(RIGHT(V70,3)="red",VALUE(TRIM(LEFT(V70,3)))),0)</f>
        <v>12</v>
      </c>
      <c r="BI70" cm="1">
        <f t="array" ref="BI70">IFERROR(_xlfn.IFS(RIGHT(W70,3)="red",VALUE(TRIM(LEFT(W70,3)))),0)</f>
        <v>1</v>
      </c>
      <c r="BJ70" cm="1">
        <f t="array" ref="BJ70">IFERROR(_xlfn.IFS(RIGHT(X70,3)="red",VALUE(TRIM(LEFT(X70,3)))),0)</f>
        <v>0</v>
      </c>
      <c r="BK70" cm="1">
        <f t="array" ref="BK70">IFERROR(_xlfn.IFS(RIGHT(Y70,3)="red",VALUE(TRIM(LEFT(Y70,3)))),0)</f>
        <v>0</v>
      </c>
      <c r="BL70" cm="1">
        <f t="array" ref="BL70">IFERROR(_xlfn.IFS(RIGHT(Z70,3)="red",VALUE(TRIM(LEFT(Z70,3)))),0)</f>
        <v>7</v>
      </c>
      <c r="BM70" cm="1">
        <f t="array" ref="BM70">IFERROR(_xlfn.IFS(RIGHT(AA70,3)="red",VALUE(TRIM(LEFT(AA70,3)))),0)</f>
        <v>0</v>
      </c>
      <c r="BN70" cm="1">
        <f t="array" ref="BN70">IFERROR(_xlfn.IFS(RIGHT(AB70,3)="red",VALUE(TRIM(LEFT(AB70,3)))),0)</f>
        <v>0</v>
      </c>
      <c r="BO70" cm="1">
        <f t="array" ref="BO70">IFERROR(_xlfn.IFS(RIGHT(AC70,3)="red",VALUE(TRIM(LEFT(AC70,3)))),0)</f>
        <v>0</v>
      </c>
      <c r="BP70" cm="1">
        <f t="array" ref="BP70">IFERROR(_xlfn.IFS(RIGHT(AD70,3)="red",VALUE(TRIM(LEFT(AD70,3)))),0)</f>
        <v>3</v>
      </c>
      <c r="BQ70" cm="1">
        <f t="array" ref="BQ70">IFERROR(_xlfn.IFS(RIGHT(AE70,3)="red",VALUE(TRIM(LEFT(AE70,3)))),0)</f>
        <v>0</v>
      </c>
      <c r="BR70" cm="1">
        <f t="array" ref="BR70">IFERROR(_xlfn.IFS(RIGHT(AF70,3)="red",VALUE(TRIM(LEFT(AF70,3)))),0)</f>
        <v>0</v>
      </c>
      <c r="BS70" cm="1">
        <f t="array" ref="BS70">IFERROR(_xlfn.IFS(RIGHT(AG70,3)="red",VALUE(TRIM(LEFT(AG70,3)))),0)</f>
        <v>8</v>
      </c>
      <c r="BT70" cm="1">
        <f t="array" ref="BT70">IFERROR(_xlfn.IFS(RIGHT(AH70,3)="red",VALUE(TRIM(LEFT(AH70,3)))),0)</f>
        <v>0</v>
      </c>
      <c r="BU70" s="1"/>
      <c r="BV70" cm="1">
        <f t="array" ref="BV70">IFERROR(_xlfn.IFS(RIGHT(Q70,3)="een",VALUE(TRIM(LEFT(Q70,3)))),0)</f>
        <v>2</v>
      </c>
      <c r="BW70" cm="1">
        <f t="array" ref="BW70">IFERROR(_xlfn.IFS(RIGHT(R70,3)="een",VALUE(TRIM(LEFT(R70,3)))),0)</f>
        <v>0</v>
      </c>
      <c r="BX70" cm="1">
        <f t="array" ref="BX70">IFERROR(_xlfn.IFS(RIGHT(S70,3)="een",VALUE(TRIM(LEFT(S70,3)))),0)</f>
        <v>0</v>
      </c>
      <c r="BY70" cm="1">
        <f t="array" ref="BY70">IFERROR(_xlfn.IFS(RIGHT(T70,3)="een",VALUE(TRIM(LEFT(T70,3)))),0)</f>
        <v>0</v>
      </c>
      <c r="BZ70" cm="1">
        <f t="array" ref="BZ70">IFERROR(_xlfn.IFS(RIGHT(U70,3)="een",VALUE(TRIM(LEFT(U70,3)))),0)</f>
        <v>12</v>
      </c>
      <c r="CA70" cm="1">
        <f t="array" ref="CA70">IFERROR(_xlfn.IFS(RIGHT(V70,3)="een",VALUE(TRIM(LEFT(V70,3)))),0)</f>
        <v>0</v>
      </c>
      <c r="CB70" cm="1">
        <f t="array" ref="CB70">IFERROR(_xlfn.IFS(RIGHT(W70,3)="een",VALUE(TRIM(LEFT(W70,3)))),0)</f>
        <v>0</v>
      </c>
      <c r="CC70" cm="1">
        <f t="array" ref="CC70">IFERROR(_xlfn.IFS(RIGHT(X70,3)="een",VALUE(TRIM(LEFT(X70,3)))),0)</f>
        <v>0</v>
      </c>
      <c r="CD70" cm="1">
        <f t="array" ref="CD70">IFERROR(_xlfn.IFS(RIGHT(Y70,3)="een",VALUE(TRIM(LEFT(Y70,3)))),0)</f>
        <v>5</v>
      </c>
      <c r="CE70" cm="1">
        <f t="array" ref="CE70">IFERROR(_xlfn.IFS(RIGHT(Z70,3)="een",VALUE(TRIM(LEFT(Z70,3)))),0)</f>
        <v>0</v>
      </c>
      <c r="CF70" cm="1">
        <f t="array" ref="CF70">IFERROR(_xlfn.IFS(RIGHT(AA70,3)="een",VALUE(TRIM(LEFT(AA70,3)))),0)</f>
        <v>0</v>
      </c>
      <c r="CG70" cm="1">
        <f t="array" ref="CG70">IFERROR(_xlfn.IFS(RIGHT(AB70,3)="een",VALUE(TRIM(LEFT(AB70,3)))),0)</f>
        <v>13</v>
      </c>
      <c r="CH70" cm="1">
        <f t="array" ref="CH70">IFERROR(_xlfn.IFS(RIGHT(AC70,3)="een",VALUE(TRIM(LEFT(AC70,3)))),0)</f>
        <v>0</v>
      </c>
      <c r="CI70" cm="1">
        <f t="array" ref="CI70">IFERROR(_xlfn.IFS(RIGHT(AD70,3)="een",VALUE(TRIM(LEFT(AD70,3)))),0)</f>
        <v>0</v>
      </c>
      <c r="CJ70" cm="1">
        <f t="array" ref="CJ70">IFERROR(_xlfn.IFS(RIGHT(AE70,3)="een",VALUE(TRIM(LEFT(AE70,3)))),0)</f>
        <v>10</v>
      </c>
      <c r="CK70" cm="1">
        <f t="array" ref="CK70">IFERROR(_xlfn.IFS(RIGHT(AF70,3)="een",VALUE(TRIM(LEFT(AF70,3)))),0)</f>
        <v>0</v>
      </c>
      <c r="CL70" cm="1">
        <f t="array" ref="CL70">IFERROR(_xlfn.IFS(RIGHT(AG70,3)="een",VALUE(TRIM(LEFT(AG70,3)))),0)</f>
        <v>0</v>
      </c>
      <c r="CM70" cm="1">
        <f t="array" ref="CM70">IFERROR(_xlfn.IFS(RIGHT(AH70,3)="een",VALUE(TRIM(LEFT(AH70,3)))),0)</f>
        <v>17</v>
      </c>
      <c r="CN70" s="1"/>
      <c r="CO70" cm="1">
        <f t="array" ref="CO70">IFERROR(_xlfn.IFS(RIGHT(Q70,3)="lue",VALUE(TRIM(LEFT(Q70,3)))),0)</f>
        <v>0</v>
      </c>
      <c r="CP70" cm="1">
        <f t="array" ref="CP70">IFERROR(_xlfn.IFS(RIGHT(R70,3)="lue",VALUE(TRIM(LEFT(R70,3)))),0)</f>
        <v>0</v>
      </c>
      <c r="CQ70" cm="1">
        <f t="array" ref="CQ70">IFERROR(_xlfn.IFS(RIGHT(S70,3)="lue",VALUE(TRIM(LEFT(S70,3)))),0)</f>
        <v>12</v>
      </c>
      <c r="CR70" cm="1">
        <f t="array" ref="CR70">IFERROR(_xlfn.IFS(RIGHT(T70,3)="lue",VALUE(TRIM(LEFT(T70,3)))),0)</f>
        <v>12</v>
      </c>
      <c r="CS70" cm="1">
        <f t="array" ref="CS70">IFERROR(_xlfn.IFS(RIGHT(U70,3)="lue",VALUE(TRIM(LEFT(U70,3)))),0)</f>
        <v>0</v>
      </c>
      <c r="CT70" cm="1">
        <f t="array" ref="CT70">IFERROR(_xlfn.IFS(RIGHT(V70,3)="lue",VALUE(TRIM(LEFT(V70,3)))),0)</f>
        <v>0</v>
      </c>
      <c r="CU70" cm="1">
        <f t="array" ref="CU70">IFERROR(_xlfn.IFS(RIGHT(W70,3)="lue",VALUE(TRIM(LEFT(W70,3)))),0)</f>
        <v>0</v>
      </c>
      <c r="CV70" cm="1">
        <f t="array" ref="CV70">IFERROR(_xlfn.IFS(RIGHT(X70,3)="lue",VALUE(TRIM(LEFT(X70,3)))),0)</f>
        <v>12</v>
      </c>
      <c r="CW70" cm="1">
        <f t="array" ref="CW70">IFERROR(_xlfn.IFS(RIGHT(Y70,3)="lue",VALUE(TRIM(LEFT(Y70,3)))),0)</f>
        <v>0</v>
      </c>
      <c r="CX70" cm="1">
        <f t="array" ref="CX70">IFERROR(_xlfn.IFS(RIGHT(Z70,3)="lue",VALUE(TRIM(LEFT(Z70,3)))),0)</f>
        <v>0</v>
      </c>
      <c r="CY70" cm="1">
        <f t="array" ref="CY70">IFERROR(_xlfn.IFS(RIGHT(AA70,3)="lue",VALUE(TRIM(LEFT(AA70,3)))),0)</f>
        <v>9</v>
      </c>
      <c r="CZ70" cm="1">
        <f t="array" ref="CZ70">IFERROR(_xlfn.IFS(RIGHT(AB70,3)="lue",VALUE(TRIM(LEFT(AB70,3)))),0)</f>
        <v>0</v>
      </c>
      <c r="DA70" cm="1">
        <f t="array" ref="DA70">IFERROR(_xlfn.IFS(RIGHT(AC70,3)="lue",VALUE(TRIM(LEFT(AC70,3)))),0)</f>
        <v>1</v>
      </c>
      <c r="DB70" cm="1">
        <f t="array" ref="DB70">IFERROR(_xlfn.IFS(RIGHT(AD70,3)="lue",VALUE(TRIM(LEFT(AD70,3)))),0)</f>
        <v>0</v>
      </c>
      <c r="DC70" cm="1">
        <f t="array" ref="DC70">IFERROR(_xlfn.IFS(RIGHT(AE70,3)="lue",VALUE(TRIM(LEFT(AE70,3)))),0)</f>
        <v>0</v>
      </c>
      <c r="DD70" cm="1">
        <f t="array" ref="DD70">IFERROR(_xlfn.IFS(RIGHT(AF70,3)="lue",VALUE(TRIM(LEFT(AF70,3)))),0)</f>
        <v>2</v>
      </c>
      <c r="DE70" cm="1">
        <f t="array" ref="DE70">IFERROR(_xlfn.IFS(RIGHT(AG70,3)="lue",VALUE(TRIM(LEFT(AG70,3)))),0)</f>
        <v>0</v>
      </c>
      <c r="DF70" cm="1">
        <f t="array" ref="DF70">IFERROR(_xlfn.IFS(RIGHT(AH70,3)="lue",VALUE(TRIM(LEFT(AH70,3)))),0)</f>
        <v>0</v>
      </c>
    </row>
    <row r="71" spans="2:110">
      <c r="B71" s="2" t="s">
        <v>37</v>
      </c>
      <c r="C71">
        <f>VALUE(TRIM(SUBSTITUTE(_xlfn.TEXTBEFORE(B71,":"),"Game","")))</f>
        <v>63</v>
      </c>
      <c r="D71" cm="1">
        <f t="array" ref="D71">SUM(--AJ71:BA71)</f>
        <v>17</v>
      </c>
      <c r="E71" t="b">
        <f>D71=$K$4</f>
        <v>0</v>
      </c>
      <c r="F71">
        <f>MAX(BC71:BT71)</f>
        <v>10</v>
      </c>
      <c r="G71">
        <f>MAX(BV71:CM71)</f>
        <v>10</v>
      </c>
      <c r="H71">
        <f>MAX(CO71:DF71)</f>
        <v>16</v>
      </c>
      <c r="I71">
        <f>PRODUCT(F71:H71)</f>
        <v>1600</v>
      </c>
      <c r="J71" t="str" cm="1">
        <f t="array" ref="J71:M71">_xlfn.TEXTSPLIT(_xlfn.TEXTAFTER(B71,":"),";")</f>
        <v xml:space="preserve"> 10 green, 7 blue, 4 red</v>
      </c>
      <c r="K71" t="str">
        <v xml:space="preserve"> 3 blue, 6 green, 2 red</v>
      </c>
      <c r="L71" t="str">
        <v xml:space="preserve"> 4 green, 10 red, 6 blue</v>
      </c>
      <c r="M71" t="str">
        <v xml:space="preserve"> 16 blue, 5 red, 4 green</v>
      </c>
      <c r="P71" s="1"/>
      <c r="Q71" t="str" cm="1">
        <f t="array" ref="Q71:S71">IFERROR(_xlfn.TEXTSPLIT(J71,","),"")</f>
        <v xml:space="preserve"> 10 green</v>
      </c>
      <c r="R71" t="str">
        <v xml:space="preserve"> 7 blue</v>
      </c>
      <c r="S71" t="str">
        <v xml:space="preserve"> 4 red</v>
      </c>
      <c r="T71" t="str" cm="1">
        <f t="array" ref="T71:V71">IFERROR(_xlfn.TEXTSPLIT(K71,","),"")</f>
        <v xml:space="preserve"> 3 blue</v>
      </c>
      <c r="U71" t="str">
        <v xml:space="preserve"> 6 green</v>
      </c>
      <c r="V71" t="str">
        <v xml:space="preserve"> 2 red</v>
      </c>
      <c r="W71" t="str" cm="1">
        <f t="array" ref="W71:Y71">IFERROR(_xlfn.TEXTSPLIT(L71,","),"")</f>
        <v xml:space="preserve"> 4 green</v>
      </c>
      <c r="X71" t="str">
        <v xml:space="preserve"> 10 red</v>
      </c>
      <c r="Y71" t="str">
        <v xml:space="preserve"> 6 blue</v>
      </c>
      <c r="Z71" t="str" cm="1">
        <f t="array" ref="Z71:AB71">IFERROR(_xlfn.TEXTSPLIT(M71,","),"")</f>
        <v xml:space="preserve"> 16 blue</v>
      </c>
      <c r="AA71" t="str">
        <v xml:space="preserve"> 5 red</v>
      </c>
      <c r="AB71" t="str">
        <v xml:space="preserve"> 4 green</v>
      </c>
      <c r="AC71" t="str" cm="1">
        <f t="array" ref="AC71">IFERROR(_xlfn.TEXTSPLIT(N71,","),"")</f>
        <v/>
      </c>
      <c r="AF71" t="str" cm="1">
        <f t="array" ref="AF71">IFERROR(_xlfn.TEXTSPLIT(O71,","),"")</f>
        <v/>
      </c>
      <c r="AI71" s="1"/>
      <c r="AJ71" t="b" cm="1">
        <f t="array" ref="AJ71">_xlfn.IFS(RIGHT(Q71,3)="red",VALUE(TRIM(LEFT(Q71,3)))&lt;=$D$4,RIGHT(Q71,3)="een",VALUE(TRIM(LEFT(Q71,3)))&lt;=$D$5,RIGHT(Q71,3)="lue",VALUE(TRIM(LEFT(Q71,3)))&lt;=$D$6,Q71="",TRUE,TRUE,"")</f>
        <v>1</v>
      </c>
      <c r="AK71" t="b" cm="1">
        <f t="array" ref="AK71">_xlfn.IFS(RIGHT(R71,3)="red",VALUE(TRIM(LEFT(R71,3)))&lt;=$D$4,RIGHT(R71,3)="een",VALUE(TRIM(LEFT(R71,3)))&lt;=$D$5,RIGHT(R71,3)="lue",VALUE(TRIM(LEFT(R71,3)))&lt;=$D$6,R71="",TRUE,TRUE,"")</f>
        <v>1</v>
      </c>
      <c r="AL71" t="b" cm="1">
        <f t="array" ref="AL71">_xlfn.IFS(RIGHT(S71,3)="red",VALUE(TRIM(LEFT(S71,3)))&lt;=$D$4,RIGHT(S71,3)="een",VALUE(TRIM(LEFT(S71,3)))&lt;=$D$5,RIGHT(S71,3)="lue",VALUE(TRIM(LEFT(S71,3)))&lt;=$D$6,S71="",TRUE,TRUE,"")</f>
        <v>1</v>
      </c>
      <c r="AM71" t="b" cm="1">
        <f t="array" ref="AM71">_xlfn.IFS(RIGHT(T71,3)="red",VALUE(TRIM(LEFT(T71,3)))&lt;=$D$4,RIGHT(T71,3)="een",VALUE(TRIM(LEFT(T71,3)))&lt;=$D$5,RIGHT(T71,3)="lue",VALUE(TRIM(LEFT(T71,3)))&lt;=$D$6,T71="",TRUE,TRUE,"")</f>
        <v>1</v>
      </c>
      <c r="AN71" t="b" cm="1">
        <f t="array" ref="AN71">_xlfn.IFS(RIGHT(U71,3)="red",VALUE(TRIM(LEFT(U71,3)))&lt;=$D$4,RIGHT(U71,3)="een",VALUE(TRIM(LEFT(U71,3)))&lt;=$D$5,RIGHT(U71,3)="lue",VALUE(TRIM(LEFT(U71,3)))&lt;=$D$6,U71="",TRUE,TRUE,"")</f>
        <v>1</v>
      </c>
      <c r="AO71" t="b" cm="1">
        <f t="array" ref="AO71">_xlfn.IFS(RIGHT(V71,3)="red",VALUE(TRIM(LEFT(V71,3)))&lt;=$D$4,RIGHT(V71,3)="een",VALUE(TRIM(LEFT(V71,3)))&lt;=$D$5,RIGHT(V71,3)="lue",VALUE(TRIM(LEFT(V71,3)))&lt;=$D$6,V71="",TRUE,TRUE,"")</f>
        <v>1</v>
      </c>
      <c r="AP71" t="b" cm="1">
        <f t="array" ref="AP71">_xlfn.IFS(RIGHT(W71,3)="red",VALUE(TRIM(LEFT(W71,3)))&lt;=$D$4,RIGHT(W71,3)="een",VALUE(TRIM(LEFT(W71,3)))&lt;=$D$5,RIGHT(W71,3)="lue",VALUE(TRIM(LEFT(W71,3)))&lt;=$D$6,W71="",TRUE,TRUE,"")</f>
        <v>1</v>
      </c>
      <c r="AQ71" t="b" cm="1">
        <f t="array" ref="AQ71">_xlfn.IFS(RIGHT(X71,3)="red",VALUE(TRIM(LEFT(X71,3)))&lt;=$D$4,RIGHT(X71,3)="een",VALUE(TRIM(LEFT(X71,3)))&lt;=$D$5,RIGHT(X71,3)="lue",VALUE(TRIM(LEFT(X71,3)))&lt;=$D$6,X71="",TRUE,TRUE,"")</f>
        <v>1</v>
      </c>
      <c r="AR71" t="b" cm="1">
        <f t="array" ref="AR71">_xlfn.IFS(RIGHT(Y71,3)="red",VALUE(TRIM(LEFT(Y71,3)))&lt;=$D$4,RIGHT(Y71,3)="een",VALUE(TRIM(LEFT(Y71,3)))&lt;=$D$5,RIGHT(Y71,3)="lue",VALUE(TRIM(LEFT(Y71,3)))&lt;=$D$6,Y71="",TRUE,TRUE,"")</f>
        <v>1</v>
      </c>
      <c r="AS71" t="b" cm="1">
        <f t="array" ref="AS71">_xlfn.IFS(RIGHT(Z71,3)="red",VALUE(TRIM(LEFT(Z71,3)))&lt;=$D$4,RIGHT(Z71,3)="een",VALUE(TRIM(LEFT(Z71,3)))&lt;=$D$5,RIGHT(Z71,3)="lue",VALUE(TRIM(LEFT(Z71,3)))&lt;=$D$6,Z71="",TRUE,TRUE,"")</f>
        <v>0</v>
      </c>
      <c r="AT71" t="b" cm="1">
        <f t="array" ref="AT71">_xlfn.IFS(RIGHT(AA71,3)="red",VALUE(TRIM(LEFT(AA71,3)))&lt;=$D$4,RIGHT(AA71,3)="een",VALUE(TRIM(LEFT(AA71,3)))&lt;=$D$5,RIGHT(AA71,3)="lue",VALUE(TRIM(LEFT(AA71,3)))&lt;=$D$6,AA71="",TRUE,TRUE,"")</f>
        <v>1</v>
      </c>
      <c r="AU71" t="b" cm="1">
        <f t="array" ref="AU71">_xlfn.IFS(RIGHT(AB71,3)="red",VALUE(TRIM(LEFT(AB71,3)))&lt;=$D$4,RIGHT(AB71,3)="een",VALUE(TRIM(LEFT(AB71,3)))&lt;=$D$5,RIGHT(AB71,3)="lue",VALUE(TRIM(LEFT(AB71,3)))&lt;=$D$6,AB71="",TRUE,TRUE,"")</f>
        <v>1</v>
      </c>
      <c r="AV71" t="b" cm="1">
        <f t="array" ref="AV71">_xlfn.IFS(RIGHT(AC71,3)="red",VALUE(TRIM(LEFT(AC71,3)))&lt;=$D$4,RIGHT(AC71,3)="een",VALUE(TRIM(LEFT(AC71,3)))&lt;=$D$5,RIGHT(AC71,3)="lue",VALUE(TRIM(LEFT(AC71,3)))&lt;=$D$6,AC71="",TRUE,TRUE,"")</f>
        <v>1</v>
      </c>
      <c r="AW71" t="b" cm="1">
        <f t="array" ref="AW71">_xlfn.IFS(RIGHT(AD71,3)="red",VALUE(TRIM(LEFT(AD71,3)))&lt;=$D$4,RIGHT(AD71,3)="een",VALUE(TRIM(LEFT(AD71,3)))&lt;=$D$5,RIGHT(AD71,3)="lue",VALUE(TRIM(LEFT(AD71,3)))&lt;=$D$6,AD71="",TRUE,TRUE,"")</f>
        <v>1</v>
      </c>
      <c r="AX71" t="b" cm="1">
        <f t="array" ref="AX71">_xlfn.IFS(RIGHT(AE71,3)="red",VALUE(TRIM(LEFT(AE71,3)))&lt;=$D$4,RIGHT(AE71,3)="een",VALUE(TRIM(LEFT(AE71,3)))&lt;=$D$5,RIGHT(AE71,3)="lue",VALUE(TRIM(LEFT(AE71,3)))&lt;=$D$6,AE71="",TRUE,TRUE,"")</f>
        <v>1</v>
      </c>
      <c r="AY71" t="b" cm="1">
        <f t="array" ref="AY71">_xlfn.IFS(RIGHT(AF71,3)="red",VALUE(TRIM(LEFT(AF71,3)))&lt;=$D$4,RIGHT(AF71,3)="een",VALUE(TRIM(LEFT(AF71,3)))&lt;=$D$5,RIGHT(AF71,3)="lue",VALUE(TRIM(LEFT(AF71,3)))&lt;=$D$6,AF71="",TRUE,TRUE,"")</f>
        <v>1</v>
      </c>
      <c r="AZ71" t="b" cm="1">
        <f t="array" ref="AZ71">_xlfn.IFS(RIGHT(AG71,3)="red",VALUE(TRIM(LEFT(AG71,3)))&lt;=$D$4,RIGHT(AG71,3)="een",VALUE(TRIM(LEFT(AG71,3)))&lt;=$D$5,RIGHT(AG71,3)="lue",VALUE(TRIM(LEFT(AG71,3)))&lt;=$D$6,AG71="",TRUE,TRUE,"")</f>
        <v>1</v>
      </c>
      <c r="BA71" t="b" cm="1">
        <f t="array" ref="BA71">_xlfn.IFS(RIGHT(AH71,3)="red",VALUE(TRIM(LEFT(AH71,3)))&lt;=$D$4,RIGHT(AH71,3)="een",VALUE(TRIM(LEFT(AH71,3)))&lt;=$D$5,RIGHT(AH71,3)="lue",VALUE(TRIM(LEFT(AH71,3)))&lt;=$D$6,AH71="",TRUE,TRUE,"")</f>
        <v>1</v>
      </c>
      <c r="BB71" s="1"/>
      <c r="BC71" cm="1">
        <f t="array" ref="BC71">IFERROR(_xlfn.IFS(RIGHT(Q71,3)="red",VALUE(TRIM(LEFT(Q71,3)))),0)</f>
        <v>0</v>
      </c>
      <c r="BD71" cm="1">
        <f t="array" ref="BD71">IFERROR(_xlfn.IFS(RIGHT(R71,3)="red",VALUE(TRIM(LEFT(R71,3)))),0)</f>
        <v>0</v>
      </c>
      <c r="BE71" cm="1">
        <f t="array" ref="BE71">IFERROR(_xlfn.IFS(RIGHT(S71,3)="red",VALUE(TRIM(LEFT(S71,3)))),0)</f>
        <v>4</v>
      </c>
      <c r="BF71" cm="1">
        <f t="array" ref="BF71">IFERROR(_xlfn.IFS(RIGHT(T71,3)="red",VALUE(TRIM(LEFT(T71,3)))),0)</f>
        <v>0</v>
      </c>
      <c r="BG71" cm="1">
        <f t="array" ref="BG71">IFERROR(_xlfn.IFS(RIGHT(U71,3)="red",VALUE(TRIM(LEFT(U71,3)))),0)</f>
        <v>0</v>
      </c>
      <c r="BH71" cm="1">
        <f t="array" ref="BH71">IFERROR(_xlfn.IFS(RIGHT(V71,3)="red",VALUE(TRIM(LEFT(V71,3)))),0)</f>
        <v>2</v>
      </c>
      <c r="BI71" cm="1">
        <f t="array" ref="BI71">IFERROR(_xlfn.IFS(RIGHT(W71,3)="red",VALUE(TRIM(LEFT(W71,3)))),0)</f>
        <v>0</v>
      </c>
      <c r="BJ71" cm="1">
        <f t="array" ref="BJ71">IFERROR(_xlfn.IFS(RIGHT(X71,3)="red",VALUE(TRIM(LEFT(X71,3)))),0)</f>
        <v>10</v>
      </c>
      <c r="BK71" cm="1">
        <f t="array" ref="BK71">IFERROR(_xlfn.IFS(RIGHT(Y71,3)="red",VALUE(TRIM(LEFT(Y71,3)))),0)</f>
        <v>0</v>
      </c>
      <c r="BL71" cm="1">
        <f t="array" ref="BL71">IFERROR(_xlfn.IFS(RIGHT(Z71,3)="red",VALUE(TRIM(LEFT(Z71,3)))),0)</f>
        <v>0</v>
      </c>
      <c r="BM71" cm="1">
        <f t="array" ref="BM71">IFERROR(_xlfn.IFS(RIGHT(AA71,3)="red",VALUE(TRIM(LEFT(AA71,3)))),0)</f>
        <v>5</v>
      </c>
      <c r="BN71" cm="1">
        <f t="array" ref="BN71">IFERROR(_xlfn.IFS(RIGHT(AB71,3)="red",VALUE(TRIM(LEFT(AB71,3)))),0)</f>
        <v>0</v>
      </c>
      <c r="BO71" cm="1">
        <f t="array" ref="BO71">IFERROR(_xlfn.IFS(RIGHT(AC71,3)="red",VALUE(TRIM(LEFT(AC71,3)))),0)</f>
        <v>0</v>
      </c>
      <c r="BP71" cm="1">
        <f t="array" ref="BP71">IFERROR(_xlfn.IFS(RIGHT(AD71,3)="red",VALUE(TRIM(LEFT(AD71,3)))),0)</f>
        <v>0</v>
      </c>
      <c r="BQ71" cm="1">
        <f t="array" ref="BQ71">IFERROR(_xlfn.IFS(RIGHT(AE71,3)="red",VALUE(TRIM(LEFT(AE71,3)))),0)</f>
        <v>0</v>
      </c>
      <c r="BR71" cm="1">
        <f t="array" ref="BR71">IFERROR(_xlfn.IFS(RIGHT(AF71,3)="red",VALUE(TRIM(LEFT(AF71,3)))),0)</f>
        <v>0</v>
      </c>
      <c r="BS71" cm="1">
        <f t="array" ref="BS71">IFERROR(_xlfn.IFS(RIGHT(AG71,3)="red",VALUE(TRIM(LEFT(AG71,3)))),0)</f>
        <v>0</v>
      </c>
      <c r="BT71" cm="1">
        <f t="array" ref="BT71">IFERROR(_xlfn.IFS(RIGHT(AH71,3)="red",VALUE(TRIM(LEFT(AH71,3)))),0)</f>
        <v>0</v>
      </c>
      <c r="BU71" s="1"/>
      <c r="BV71" cm="1">
        <f t="array" ref="BV71">IFERROR(_xlfn.IFS(RIGHT(Q71,3)="een",VALUE(TRIM(LEFT(Q71,3)))),0)</f>
        <v>10</v>
      </c>
      <c r="BW71" cm="1">
        <f t="array" ref="BW71">IFERROR(_xlfn.IFS(RIGHT(R71,3)="een",VALUE(TRIM(LEFT(R71,3)))),0)</f>
        <v>0</v>
      </c>
      <c r="BX71" cm="1">
        <f t="array" ref="BX71">IFERROR(_xlfn.IFS(RIGHT(S71,3)="een",VALUE(TRIM(LEFT(S71,3)))),0)</f>
        <v>0</v>
      </c>
      <c r="BY71" cm="1">
        <f t="array" ref="BY71">IFERROR(_xlfn.IFS(RIGHT(T71,3)="een",VALUE(TRIM(LEFT(T71,3)))),0)</f>
        <v>0</v>
      </c>
      <c r="BZ71" cm="1">
        <f t="array" ref="BZ71">IFERROR(_xlfn.IFS(RIGHT(U71,3)="een",VALUE(TRIM(LEFT(U71,3)))),0)</f>
        <v>6</v>
      </c>
      <c r="CA71" cm="1">
        <f t="array" ref="CA71">IFERROR(_xlfn.IFS(RIGHT(V71,3)="een",VALUE(TRIM(LEFT(V71,3)))),0)</f>
        <v>0</v>
      </c>
      <c r="CB71" cm="1">
        <f t="array" ref="CB71">IFERROR(_xlfn.IFS(RIGHT(W71,3)="een",VALUE(TRIM(LEFT(W71,3)))),0)</f>
        <v>4</v>
      </c>
      <c r="CC71" cm="1">
        <f t="array" ref="CC71">IFERROR(_xlfn.IFS(RIGHT(X71,3)="een",VALUE(TRIM(LEFT(X71,3)))),0)</f>
        <v>0</v>
      </c>
      <c r="CD71" cm="1">
        <f t="array" ref="CD71">IFERROR(_xlfn.IFS(RIGHT(Y71,3)="een",VALUE(TRIM(LEFT(Y71,3)))),0)</f>
        <v>0</v>
      </c>
      <c r="CE71" cm="1">
        <f t="array" ref="CE71">IFERROR(_xlfn.IFS(RIGHT(Z71,3)="een",VALUE(TRIM(LEFT(Z71,3)))),0)</f>
        <v>0</v>
      </c>
      <c r="CF71" cm="1">
        <f t="array" ref="CF71">IFERROR(_xlfn.IFS(RIGHT(AA71,3)="een",VALUE(TRIM(LEFT(AA71,3)))),0)</f>
        <v>0</v>
      </c>
      <c r="CG71" cm="1">
        <f t="array" ref="CG71">IFERROR(_xlfn.IFS(RIGHT(AB71,3)="een",VALUE(TRIM(LEFT(AB71,3)))),0)</f>
        <v>4</v>
      </c>
      <c r="CH71" cm="1">
        <f t="array" ref="CH71">IFERROR(_xlfn.IFS(RIGHT(AC71,3)="een",VALUE(TRIM(LEFT(AC71,3)))),0)</f>
        <v>0</v>
      </c>
      <c r="CI71" cm="1">
        <f t="array" ref="CI71">IFERROR(_xlfn.IFS(RIGHT(AD71,3)="een",VALUE(TRIM(LEFT(AD71,3)))),0)</f>
        <v>0</v>
      </c>
      <c r="CJ71" cm="1">
        <f t="array" ref="CJ71">IFERROR(_xlfn.IFS(RIGHT(AE71,3)="een",VALUE(TRIM(LEFT(AE71,3)))),0)</f>
        <v>0</v>
      </c>
      <c r="CK71" cm="1">
        <f t="array" ref="CK71">IFERROR(_xlfn.IFS(RIGHT(AF71,3)="een",VALUE(TRIM(LEFT(AF71,3)))),0)</f>
        <v>0</v>
      </c>
      <c r="CL71" cm="1">
        <f t="array" ref="CL71">IFERROR(_xlfn.IFS(RIGHT(AG71,3)="een",VALUE(TRIM(LEFT(AG71,3)))),0)</f>
        <v>0</v>
      </c>
      <c r="CM71" cm="1">
        <f t="array" ref="CM71">IFERROR(_xlfn.IFS(RIGHT(AH71,3)="een",VALUE(TRIM(LEFT(AH71,3)))),0)</f>
        <v>0</v>
      </c>
      <c r="CN71" s="1"/>
      <c r="CO71" cm="1">
        <f t="array" ref="CO71">IFERROR(_xlfn.IFS(RIGHT(Q71,3)="lue",VALUE(TRIM(LEFT(Q71,3)))),0)</f>
        <v>0</v>
      </c>
      <c r="CP71" cm="1">
        <f t="array" ref="CP71">IFERROR(_xlfn.IFS(RIGHT(R71,3)="lue",VALUE(TRIM(LEFT(R71,3)))),0)</f>
        <v>7</v>
      </c>
      <c r="CQ71" cm="1">
        <f t="array" ref="CQ71">IFERROR(_xlfn.IFS(RIGHT(S71,3)="lue",VALUE(TRIM(LEFT(S71,3)))),0)</f>
        <v>0</v>
      </c>
      <c r="CR71" cm="1">
        <f t="array" ref="CR71">IFERROR(_xlfn.IFS(RIGHT(T71,3)="lue",VALUE(TRIM(LEFT(T71,3)))),0)</f>
        <v>3</v>
      </c>
      <c r="CS71" cm="1">
        <f t="array" ref="CS71">IFERROR(_xlfn.IFS(RIGHT(U71,3)="lue",VALUE(TRIM(LEFT(U71,3)))),0)</f>
        <v>0</v>
      </c>
      <c r="CT71" cm="1">
        <f t="array" ref="CT71">IFERROR(_xlfn.IFS(RIGHT(V71,3)="lue",VALUE(TRIM(LEFT(V71,3)))),0)</f>
        <v>0</v>
      </c>
      <c r="CU71" cm="1">
        <f t="array" ref="CU71">IFERROR(_xlfn.IFS(RIGHT(W71,3)="lue",VALUE(TRIM(LEFT(W71,3)))),0)</f>
        <v>0</v>
      </c>
      <c r="CV71" cm="1">
        <f t="array" ref="CV71">IFERROR(_xlfn.IFS(RIGHT(X71,3)="lue",VALUE(TRIM(LEFT(X71,3)))),0)</f>
        <v>0</v>
      </c>
      <c r="CW71" cm="1">
        <f t="array" ref="CW71">IFERROR(_xlfn.IFS(RIGHT(Y71,3)="lue",VALUE(TRIM(LEFT(Y71,3)))),0)</f>
        <v>6</v>
      </c>
      <c r="CX71" cm="1">
        <f t="array" ref="CX71">IFERROR(_xlfn.IFS(RIGHT(Z71,3)="lue",VALUE(TRIM(LEFT(Z71,3)))),0)</f>
        <v>16</v>
      </c>
      <c r="CY71" cm="1">
        <f t="array" ref="CY71">IFERROR(_xlfn.IFS(RIGHT(AA71,3)="lue",VALUE(TRIM(LEFT(AA71,3)))),0)</f>
        <v>0</v>
      </c>
      <c r="CZ71" cm="1">
        <f t="array" ref="CZ71">IFERROR(_xlfn.IFS(RIGHT(AB71,3)="lue",VALUE(TRIM(LEFT(AB71,3)))),0)</f>
        <v>0</v>
      </c>
      <c r="DA71" cm="1">
        <f t="array" ref="DA71">IFERROR(_xlfn.IFS(RIGHT(AC71,3)="lue",VALUE(TRIM(LEFT(AC71,3)))),0)</f>
        <v>0</v>
      </c>
      <c r="DB71" cm="1">
        <f t="array" ref="DB71">IFERROR(_xlfn.IFS(RIGHT(AD71,3)="lue",VALUE(TRIM(LEFT(AD71,3)))),0)</f>
        <v>0</v>
      </c>
      <c r="DC71" cm="1">
        <f t="array" ref="DC71">IFERROR(_xlfn.IFS(RIGHT(AE71,3)="lue",VALUE(TRIM(LEFT(AE71,3)))),0)</f>
        <v>0</v>
      </c>
      <c r="DD71" cm="1">
        <f t="array" ref="DD71">IFERROR(_xlfn.IFS(RIGHT(AF71,3)="lue",VALUE(TRIM(LEFT(AF71,3)))),0)</f>
        <v>0</v>
      </c>
      <c r="DE71" cm="1">
        <f t="array" ref="DE71">IFERROR(_xlfn.IFS(RIGHT(AG71,3)="lue",VALUE(TRIM(LEFT(AG71,3)))),0)</f>
        <v>0</v>
      </c>
      <c r="DF71" cm="1">
        <f t="array" ref="DF71">IFERROR(_xlfn.IFS(RIGHT(AH71,3)="lue",VALUE(TRIM(LEFT(AH71,3)))),0)</f>
        <v>0</v>
      </c>
    </row>
    <row r="72" spans="2:110">
      <c r="B72" s="2" t="s">
        <v>36</v>
      </c>
      <c r="C72">
        <f>VALUE(TRIM(SUBSTITUTE(_xlfn.TEXTBEFORE(B72,":"),"Game","")))</f>
        <v>64</v>
      </c>
      <c r="D72" cm="1">
        <f t="array" ref="D72">SUM(--AJ72:BA72)</f>
        <v>18</v>
      </c>
      <c r="E72" t="b">
        <f>D72=$K$4</f>
        <v>1</v>
      </c>
      <c r="F72">
        <f>MAX(BC72:BT72)</f>
        <v>12</v>
      </c>
      <c r="G72">
        <f>MAX(BV72:CM72)</f>
        <v>9</v>
      </c>
      <c r="H72">
        <f>MAX(CO72:DF72)</f>
        <v>11</v>
      </c>
      <c r="I72">
        <f>PRODUCT(F72:H72)</f>
        <v>1188</v>
      </c>
      <c r="J72" t="str" cm="1">
        <f t="array" ref="J72:O72">_xlfn.TEXTSPLIT(_xlfn.TEXTAFTER(B72,":"),";")</f>
        <v xml:space="preserve"> 11 red, 1 green, 6 blue</v>
      </c>
      <c r="K72" t="str">
        <v xml:space="preserve"> 12 red, 3 green</v>
      </c>
      <c r="L72" t="str">
        <v xml:space="preserve"> 6 green, 5 blue, 2 red</v>
      </c>
      <c r="M72" t="str">
        <v xml:space="preserve"> 4 green, 9 blue, 11 red</v>
      </c>
      <c r="N72" t="str">
        <v xml:space="preserve"> 5 blue, 8 green, 8 red</v>
      </c>
      <c r="O72" t="str">
        <v xml:space="preserve"> 9 green, 11 blue</v>
      </c>
      <c r="P72" s="1"/>
      <c r="Q72" t="str" cm="1">
        <f t="array" ref="Q72:S72">IFERROR(_xlfn.TEXTSPLIT(J72,","),"")</f>
        <v xml:space="preserve"> 11 red</v>
      </c>
      <c r="R72" t="str">
        <v xml:space="preserve"> 1 green</v>
      </c>
      <c r="S72" t="str">
        <v xml:space="preserve"> 6 blue</v>
      </c>
      <c r="T72" t="str" cm="1">
        <f t="array" ref="T72:U72">IFERROR(_xlfn.TEXTSPLIT(K72,","),"")</f>
        <v xml:space="preserve"> 12 red</v>
      </c>
      <c r="U72" t="str">
        <v xml:space="preserve"> 3 green</v>
      </c>
      <c r="W72" t="str" cm="1">
        <f t="array" ref="W72:Y72">IFERROR(_xlfn.TEXTSPLIT(L72,","),"")</f>
        <v xml:space="preserve"> 6 green</v>
      </c>
      <c r="X72" t="str">
        <v xml:space="preserve"> 5 blue</v>
      </c>
      <c r="Y72" t="str">
        <v xml:space="preserve"> 2 red</v>
      </c>
      <c r="Z72" t="str" cm="1">
        <f t="array" ref="Z72:AB72">IFERROR(_xlfn.TEXTSPLIT(M72,","),"")</f>
        <v xml:space="preserve"> 4 green</v>
      </c>
      <c r="AA72" t="str">
        <v xml:space="preserve"> 9 blue</v>
      </c>
      <c r="AB72" t="str">
        <v xml:space="preserve"> 11 red</v>
      </c>
      <c r="AC72" t="str" cm="1">
        <f t="array" ref="AC72:AE72">IFERROR(_xlfn.TEXTSPLIT(N72,","),"")</f>
        <v xml:space="preserve"> 5 blue</v>
      </c>
      <c r="AD72" t="str">
        <v xml:space="preserve"> 8 green</v>
      </c>
      <c r="AE72" t="str">
        <v xml:space="preserve"> 8 red</v>
      </c>
      <c r="AF72" t="str" cm="1">
        <f t="array" ref="AF72:AG72">IFERROR(_xlfn.TEXTSPLIT(O72,","),"")</f>
        <v xml:space="preserve"> 9 green</v>
      </c>
      <c r="AG72" t="str">
        <v xml:space="preserve"> 11 blue</v>
      </c>
      <c r="AI72" s="1"/>
      <c r="AJ72" t="b" cm="1">
        <f t="array" ref="AJ72">_xlfn.IFS(RIGHT(Q72,3)="red",VALUE(TRIM(LEFT(Q72,3)))&lt;=$D$4,RIGHT(Q72,3)="een",VALUE(TRIM(LEFT(Q72,3)))&lt;=$D$5,RIGHT(Q72,3)="lue",VALUE(TRIM(LEFT(Q72,3)))&lt;=$D$6,Q72="",TRUE,TRUE,"")</f>
        <v>1</v>
      </c>
      <c r="AK72" t="b" cm="1">
        <f t="array" ref="AK72">_xlfn.IFS(RIGHT(R72,3)="red",VALUE(TRIM(LEFT(R72,3)))&lt;=$D$4,RIGHT(R72,3)="een",VALUE(TRIM(LEFT(R72,3)))&lt;=$D$5,RIGHT(R72,3)="lue",VALUE(TRIM(LEFT(R72,3)))&lt;=$D$6,R72="",TRUE,TRUE,"")</f>
        <v>1</v>
      </c>
      <c r="AL72" t="b" cm="1">
        <f t="array" ref="AL72">_xlfn.IFS(RIGHT(S72,3)="red",VALUE(TRIM(LEFT(S72,3)))&lt;=$D$4,RIGHT(S72,3)="een",VALUE(TRIM(LEFT(S72,3)))&lt;=$D$5,RIGHT(S72,3)="lue",VALUE(TRIM(LEFT(S72,3)))&lt;=$D$6,S72="",TRUE,TRUE,"")</f>
        <v>1</v>
      </c>
      <c r="AM72" t="b" cm="1">
        <f t="array" ref="AM72">_xlfn.IFS(RIGHT(T72,3)="red",VALUE(TRIM(LEFT(T72,3)))&lt;=$D$4,RIGHT(T72,3)="een",VALUE(TRIM(LEFT(T72,3)))&lt;=$D$5,RIGHT(T72,3)="lue",VALUE(TRIM(LEFT(T72,3)))&lt;=$D$6,T72="",TRUE,TRUE,"")</f>
        <v>1</v>
      </c>
      <c r="AN72" t="b" cm="1">
        <f t="array" ref="AN72">_xlfn.IFS(RIGHT(U72,3)="red",VALUE(TRIM(LEFT(U72,3)))&lt;=$D$4,RIGHT(U72,3)="een",VALUE(TRIM(LEFT(U72,3)))&lt;=$D$5,RIGHT(U72,3)="lue",VALUE(TRIM(LEFT(U72,3)))&lt;=$D$6,U72="",TRUE,TRUE,"")</f>
        <v>1</v>
      </c>
      <c r="AO72" t="b" cm="1">
        <f t="array" ref="AO72">_xlfn.IFS(RIGHT(V72,3)="red",VALUE(TRIM(LEFT(V72,3)))&lt;=$D$4,RIGHT(V72,3)="een",VALUE(TRIM(LEFT(V72,3)))&lt;=$D$5,RIGHT(V72,3)="lue",VALUE(TRIM(LEFT(V72,3)))&lt;=$D$6,V72="",TRUE,TRUE,"")</f>
        <v>1</v>
      </c>
      <c r="AP72" t="b" cm="1">
        <f t="array" ref="AP72">_xlfn.IFS(RIGHT(W72,3)="red",VALUE(TRIM(LEFT(W72,3)))&lt;=$D$4,RIGHT(W72,3)="een",VALUE(TRIM(LEFT(W72,3)))&lt;=$D$5,RIGHT(W72,3)="lue",VALUE(TRIM(LEFT(W72,3)))&lt;=$D$6,W72="",TRUE,TRUE,"")</f>
        <v>1</v>
      </c>
      <c r="AQ72" t="b" cm="1">
        <f t="array" ref="AQ72">_xlfn.IFS(RIGHT(X72,3)="red",VALUE(TRIM(LEFT(X72,3)))&lt;=$D$4,RIGHT(X72,3)="een",VALUE(TRIM(LEFT(X72,3)))&lt;=$D$5,RIGHT(X72,3)="lue",VALUE(TRIM(LEFT(X72,3)))&lt;=$D$6,X72="",TRUE,TRUE,"")</f>
        <v>1</v>
      </c>
      <c r="AR72" t="b" cm="1">
        <f t="array" ref="AR72">_xlfn.IFS(RIGHT(Y72,3)="red",VALUE(TRIM(LEFT(Y72,3)))&lt;=$D$4,RIGHT(Y72,3)="een",VALUE(TRIM(LEFT(Y72,3)))&lt;=$D$5,RIGHT(Y72,3)="lue",VALUE(TRIM(LEFT(Y72,3)))&lt;=$D$6,Y72="",TRUE,TRUE,"")</f>
        <v>1</v>
      </c>
      <c r="AS72" t="b" cm="1">
        <f t="array" ref="AS72">_xlfn.IFS(RIGHT(Z72,3)="red",VALUE(TRIM(LEFT(Z72,3)))&lt;=$D$4,RIGHT(Z72,3)="een",VALUE(TRIM(LEFT(Z72,3)))&lt;=$D$5,RIGHT(Z72,3)="lue",VALUE(TRIM(LEFT(Z72,3)))&lt;=$D$6,Z72="",TRUE,TRUE,"")</f>
        <v>1</v>
      </c>
      <c r="AT72" t="b" cm="1">
        <f t="array" ref="AT72">_xlfn.IFS(RIGHT(AA72,3)="red",VALUE(TRIM(LEFT(AA72,3)))&lt;=$D$4,RIGHT(AA72,3)="een",VALUE(TRIM(LEFT(AA72,3)))&lt;=$D$5,RIGHT(AA72,3)="lue",VALUE(TRIM(LEFT(AA72,3)))&lt;=$D$6,AA72="",TRUE,TRUE,"")</f>
        <v>1</v>
      </c>
      <c r="AU72" t="b" cm="1">
        <f t="array" ref="AU72">_xlfn.IFS(RIGHT(AB72,3)="red",VALUE(TRIM(LEFT(AB72,3)))&lt;=$D$4,RIGHT(AB72,3)="een",VALUE(TRIM(LEFT(AB72,3)))&lt;=$D$5,RIGHT(AB72,3)="lue",VALUE(TRIM(LEFT(AB72,3)))&lt;=$D$6,AB72="",TRUE,TRUE,"")</f>
        <v>1</v>
      </c>
      <c r="AV72" t="b" cm="1">
        <f t="array" ref="AV72">_xlfn.IFS(RIGHT(AC72,3)="red",VALUE(TRIM(LEFT(AC72,3)))&lt;=$D$4,RIGHT(AC72,3)="een",VALUE(TRIM(LEFT(AC72,3)))&lt;=$D$5,RIGHT(AC72,3)="lue",VALUE(TRIM(LEFT(AC72,3)))&lt;=$D$6,AC72="",TRUE,TRUE,"")</f>
        <v>1</v>
      </c>
      <c r="AW72" t="b" cm="1">
        <f t="array" ref="AW72">_xlfn.IFS(RIGHT(AD72,3)="red",VALUE(TRIM(LEFT(AD72,3)))&lt;=$D$4,RIGHT(AD72,3)="een",VALUE(TRIM(LEFT(AD72,3)))&lt;=$D$5,RIGHT(AD72,3)="lue",VALUE(TRIM(LEFT(AD72,3)))&lt;=$D$6,AD72="",TRUE,TRUE,"")</f>
        <v>1</v>
      </c>
      <c r="AX72" t="b" cm="1">
        <f t="array" ref="AX72">_xlfn.IFS(RIGHT(AE72,3)="red",VALUE(TRIM(LEFT(AE72,3)))&lt;=$D$4,RIGHT(AE72,3)="een",VALUE(TRIM(LEFT(AE72,3)))&lt;=$D$5,RIGHT(AE72,3)="lue",VALUE(TRIM(LEFT(AE72,3)))&lt;=$D$6,AE72="",TRUE,TRUE,"")</f>
        <v>1</v>
      </c>
      <c r="AY72" t="b" cm="1">
        <f t="array" ref="AY72">_xlfn.IFS(RIGHT(AF72,3)="red",VALUE(TRIM(LEFT(AF72,3)))&lt;=$D$4,RIGHT(AF72,3)="een",VALUE(TRIM(LEFT(AF72,3)))&lt;=$D$5,RIGHT(AF72,3)="lue",VALUE(TRIM(LEFT(AF72,3)))&lt;=$D$6,AF72="",TRUE,TRUE,"")</f>
        <v>1</v>
      </c>
      <c r="AZ72" t="b" cm="1">
        <f t="array" ref="AZ72">_xlfn.IFS(RIGHT(AG72,3)="red",VALUE(TRIM(LEFT(AG72,3)))&lt;=$D$4,RIGHT(AG72,3)="een",VALUE(TRIM(LEFT(AG72,3)))&lt;=$D$5,RIGHT(AG72,3)="lue",VALUE(TRIM(LEFT(AG72,3)))&lt;=$D$6,AG72="",TRUE,TRUE,"")</f>
        <v>1</v>
      </c>
      <c r="BA72" t="b" cm="1">
        <f t="array" ref="BA72">_xlfn.IFS(RIGHT(AH72,3)="red",VALUE(TRIM(LEFT(AH72,3)))&lt;=$D$4,RIGHT(AH72,3)="een",VALUE(TRIM(LEFT(AH72,3)))&lt;=$D$5,RIGHT(AH72,3)="lue",VALUE(TRIM(LEFT(AH72,3)))&lt;=$D$6,AH72="",TRUE,TRUE,"")</f>
        <v>1</v>
      </c>
      <c r="BB72" s="1"/>
      <c r="BC72" cm="1">
        <f t="array" ref="BC72">IFERROR(_xlfn.IFS(RIGHT(Q72,3)="red",VALUE(TRIM(LEFT(Q72,3)))),0)</f>
        <v>11</v>
      </c>
      <c r="BD72" cm="1">
        <f t="array" ref="BD72">IFERROR(_xlfn.IFS(RIGHT(R72,3)="red",VALUE(TRIM(LEFT(R72,3)))),0)</f>
        <v>0</v>
      </c>
      <c r="BE72" cm="1">
        <f t="array" ref="BE72">IFERROR(_xlfn.IFS(RIGHT(S72,3)="red",VALUE(TRIM(LEFT(S72,3)))),0)</f>
        <v>0</v>
      </c>
      <c r="BF72" cm="1">
        <f t="array" ref="BF72">IFERROR(_xlfn.IFS(RIGHT(T72,3)="red",VALUE(TRIM(LEFT(T72,3)))),0)</f>
        <v>12</v>
      </c>
      <c r="BG72" cm="1">
        <f t="array" ref="BG72">IFERROR(_xlfn.IFS(RIGHT(U72,3)="red",VALUE(TRIM(LEFT(U72,3)))),0)</f>
        <v>0</v>
      </c>
      <c r="BH72" cm="1">
        <f t="array" ref="BH72">IFERROR(_xlfn.IFS(RIGHT(V72,3)="red",VALUE(TRIM(LEFT(V72,3)))),0)</f>
        <v>0</v>
      </c>
      <c r="BI72" cm="1">
        <f t="array" ref="BI72">IFERROR(_xlfn.IFS(RIGHT(W72,3)="red",VALUE(TRIM(LEFT(W72,3)))),0)</f>
        <v>0</v>
      </c>
      <c r="BJ72" cm="1">
        <f t="array" ref="BJ72">IFERROR(_xlfn.IFS(RIGHT(X72,3)="red",VALUE(TRIM(LEFT(X72,3)))),0)</f>
        <v>0</v>
      </c>
      <c r="BK72" cm="1">
        <f t="array" ref="BK72">IFERROR(_xlfn.IFS(RIGHT(Y72,3)="red",VALUE(TRIM(LEFT(Y72,3)))),0)</f>
        <v>2</v>
      </c>
      <c r="BL72" cm="1">
        <f t="array" ref="BL72">IFERROR(_xlfn.IFS(RIGHT(Z72,3)="red",VALUE(TRIM(LEFT(Z72,3)))),0)</f>
        <v>0</v>
      </c>
      <c r="BM72" cm="1">
        <f t="array" ref="BM72">IFERROR(_xlfn.IFS(RIGHT(AA72,3)="red",VALUE(TRIM(LEFT(AA72,3)))),0)</f>
        <v>0</v>
      </c>
      <c r="BN72" cm="1">
        <f t="array" ref="BN72">IFERROR(_xlfn.IFS(RIGHT(AB72,3)="red",VALUE(TRIM(LEFT(AB72,3)))),0)</f>
        <v>11</v>
      </c>
      <c r="BO72" cm="1">
        <f t="array" ref="BO72">IFERROR(_xlfn.IFS(RIGHT(AC72,3)="red",VALUE(TRIM(LEFT(AC72,3)))),0)</f>
        <v>0</v>
      </c>
      <c r="BP72" cm="1">
        <f t="array" ref="BP72">IFERROR(_xlfn.IFS(RIGHT(AD72,3)="red",VALUE(TRIM(LEFT(AD72,3)))),0)</f>
        <v>0</v>
      </c>
      <c r="BQ72" cm="1">
        <f t="array" ref="BQ72">IFERROR(_xlfn.IFS(RIGHT(AE72,3)="red",VALUE(TRIM(LEFT(AE72,3)))),0)</f>
        <v>8</v>
      </c>
      <c r="BR72" cm="1">
        <f t="array" ref="BR72">IFERROR(_xlfn.IFS(RIGHT(AF72,3)="red",VALUE(TRIM(LEFT(AF72,3)))),0)</f>
        <v>0</v>
      </c>
      <c r="BS72" cm="1">
        <f t="array" ref="BS72">IFERROR(_xlfn.IFS(RIGHT(AG72,3)="red",VALUE(TRIM(LEFT(AG72,3)))),0)</f>
        <v>0</v>
      </c>
      <c r="BT72" cm="1">
        <f t="array" ref="BT72">IFERROR(_xlfn.IFS(RIGHT(AH72,3)="red",VALUE(TRIM(LEFT(AH72,3)))),0)</f>
        <v>0</v>
      </c>
      <c r="BU72" s="1"/>
      <c r="BV72" cm="1">
        <f t="array" ref="BV72">IFERROR(_xlfn.IFS(RIGHT(Q72,3)="een",VALUE(TRIM(LEFT(Q72,3)))),0)</f>
        <v>0</v>
      </c>
      <c r="BW72" cm="1">
        <f t="array" ref="BW72">IFERROR(_xlfn.IFS(RIGHT(R72,3)="een",VALUE(TRIM(LEFT(R72,3)))),0)</f>
        <v>1</v>
      </c>
      <c r="BX72" cm="1">
        <f t="array" ref="BX72">IFERROR(_xlfn.IFS(RIGHT(S72,3)="een",VALUE(TRIM(LEFT(S72,3)))),0)</f>
        <v>0</v>
      </c>
      <c r="BY72" cm="1">
        <f t="array" ref="BY72">IFERROR(_xlfn.IFS(RIGHT(T72,3)="een",VALUE(TRIM(LEFT(T72,3)))),0)</f>
        <v>0</v>
      </c>
      <c r="BZ72" cm="1">
        <f t="array" ref="BZ72">IFERROR(_xlfn.IFS(RIGHT(U72,3)="een",VALUE(TRIM(LEFT(U72,3)))),0)</f>
        <v>3</v>
      </c>
      <c r="CA72" cm="1">
        <f t="array" ref="CA72">IFERROR(_xlfn.IFS(RIGHT(V72,3)="een",VALUE(TRIM(LEFT(V72,3)))),0)</f>
        <v>0</v>
      </c>
      <c r="CB72" cm="1">
        <f t="array" ref="CB72">IFERROR(_xlfn.IFS(RIGHT(W72,3)="een",VALUE(TRIM(LEFT(W72,3)))),0)</f>
        <v>6</v>
      </c>
      <c r="CC72" cm="1">
        <f t="array" ref="CC72">IFERROR(_xlfn.IFS(RIGHT(X72,3)="een",VALUE(TRIM(LEFT(X72,3)))),0)</f>
        <v>0</v>
      </c>
      <c r="CD72" cm="1">
        <f t="array" ref="CD72">IFERROR(_xlfn.IFS(RIGHT(Y72,3)="een",VALUE(TRIM(LEFT(Y72,3)))),0)</f>
        <v>0</v>
      </c>
      <c r="CE72" cm="1">
        <f t="array" ref="CE72">IFERROR(_xlfn.IFS(RIGHT(Z72,3)="een",VALUE(TRIM(LEFT(Z72,3)))),0)</f>
        <v>4</v>
      </c>
      <c r="CF72" cm="1">
        <f t="array" ref="CF72">IFERROR(_xlfn.IFS(RIGHT(AA72,3)="een",VALUE(TRIM(LEFT(AA72,3)))),0)</f>
        <v>0</v>
      </c>
      <c r="CG72" cm="1">
        <f t="array" ref="CG72">IFERROR(_xlfn.IFS(RIGHT(AB72,3)="een",VALUE(TRIM(LEFT(AB72,3)))),0)</f>
        <v>0</v>
      </c>
      <c r="CH72" cm="1">
        <f t="array" ref="CH72">IFERROR(_xlfn.IFS(RIGHT(AC72,3)="een",VALUE(TRIM(LEFT(AC72,3)))),0)</f>
        <v>0</v>
      </c>
      <c r="CI72" cm="1">
        <f t="array" ref="CI72">IFERROR(_xlfn.IFS(RIGHT(AD72,3)="een",VALUE(TRIM(LEFT(AD72,3)))),0)</f>
        <v>8</v>
      </c>
      <c r="CJ72" cm="1">
        <f t="array" ref="CJ72">IFERROR(_xlfn.IFS(RIGHT(AE72,3)="een",VALUE(TRIM(LEFT(AE72,3)))),0)</f>
        <v>0</v>
      </c>
      <c r="CK72" cm="1">
        <f t="array" ref="CK72">IFERROR(_xlfn.IFS(RIGHT(AF72,3)="een",VALUE(TRIM(LEFT(AF72,3)))),0)</f>
        <v>9</v>
      </c>
      <c r="CL72" cm="1">
        <f t="array" ref="CL72">IFERROR(_xlfn.IFS(RIGHT(AG72,3)="een",VALUE(TRIM(LEFT(AG72,3)))),0)</f>
        <v>0</v>
      </c>
      <c r="CM72" cm="1">
        <f t="array" ref="CM72">IFERROR(_xlfn.IFS(RIGHT(AH72,3)="een",VALUE(TRIM(LEFT(AH72,3)))),0)</f>
        <v>0</v>
      </c>
      <c r="CN72" s="1"/>
      <c r="CO72" cm="1">
        <f t="array" ref="CO72">IFERROR(_xlfn.IFS(RIGHT(Q72,3)="lue",VALUE(TRIM(LEFT(Q72,3)))),0)</f>
        <v>0</v>
      </c>
      <c r="CP72" cm="1">
        <f t="array" ref="CP72">IFERROR(_xlfn.IFS(RIGHT(R72,3)="lue",VALUE(TRIM(LEFT(R72,3)))),0)</f>
        <v>0</v>
      </c>
      <c r="CQ72" cm="1">
        <f t="array" ref="CQ72">IFERROR(_xlfn.IFS(RIGHT(S72,3)="lue",VALUE(TRIM(LEFT(S72,3)))),0)</f>
        <v>6</v>
      </c>
      <c r="CR72" cm="1">
        <f t="array" ref="CR72">IFERROR(_xlfn.IFS(RIGHT(T72,3)="lue",VALUE(TRIM(LEFT(T72,3)))),0)</f>
        <v>0</v>
      </c>
      <c r="CS72" cm="1">
        <f t="array" ref="CS72">IFERROR(_xlfn.IFS(RIGHT(U72,3)="lue",VALUE(TRIM(LEFT(U72,3)))),0)</f>
        <v>0</v>
      </c>
      <c r="CT72" cm="1">
        <f t="array" ref="CT72">IFERROR(_xlfn.IFS(RIGHT(V72,3)="lue",VALUE(TRIM(LEFT(V72,3)))),0)</f>
        <v>0</v>
      </c>
      <c r="CU72" cm="1">
        <f t="array" ref="CU72">IFERROR(_xlfn.IFS(RIGHT(W72,3)="lue",VALUE(TRIM(LEFT(W72,3)))),0)</f>
        <v>0</v>
      </c>
      <c r="CV72" cm="1">
        <f t="array" ref="CV72">IFERROR(_xlfn.IFS(RIGHT(X72,3)="lue",VALUE(TRIM(LEFT(X72,3)))),0)</f>
        <v>5</v>
      </c>
      <c r="CW72" cm="1">
        <f t="array" ref="CW72">IFERROR(_xlfn.IFS(RIGHT(Y72,3)="lue",VALUE(TRIM(LEFT(Y72,3)))),0)</f>
        <v>0</v>
      </c>
      <c r="CX72" cm="1">
        <f t="array" ref="CX72">IFERROR(_xlfn.IFS(RIGHT(Z72,3)="lue",VALUE(TRIM(LEFT(Z72,3)))),0)</f>
        <v>0</v>
      </c>
      <c r="CY72" cm="1">
        <f t="array" ref="CY72">IFERROR(_xlfn.IFS(RIGHT(AA72,3)="lue",VALUE(TRIM(LEFT(AA72,3)))),0)</f>
        <v>9</v>
      </c>
      <c r="CZ72" cm="1">
        <f t="array" ref="CZ72">IFERROR(_xlfn.IFS(RIGHT(AB72,3)="lue",VALUE(TRIM(LEFT(AB72,3)))),0)</f>
        <v>0</v>
      </c>
      <c r="DA72" cm="1">
        <f t="array" ref="DA72">IFERROR(_xlfn.IFS(RIGHT(AC72,3)="lue",VALUE(TRIM(LEFT(AC72,3)))),0)</f>
        <v>5</v>
      </c>
      <c r="DB72" cm="1">
        <f t="array" ref="DB72">IFERROR(_xlfn.IFS(RIGHT(AD72,3)="lue",VALUE(TRIM(LEFT(AD72,3)))),0)</f>
        <v>0</v>
      </c>
      <c r="DC72" cm="1">
        <f t="array" ref="DC72">IFERROR(_xlfn.IFS(RIGHT(AE72,3)="lue",VALUE(TRIM(LEFT(AE72,3)))),0)</f>
        <v>0</v>
      </c>
      <c r="DD72" cm="1">
        <f t="array" ref="DD72">IFERROR(_xlfn.IFS(RIGHT(AF72,3)="lue",VALUE(TRIM(LEFT(AF72,3)))),0)</f>
        <v>0</v>
      </c>
      <c r="DE72" cm="1">
        <f t="array" ref="DE72">IFERROR(_xlfn.IFS(RIGHT(AG72,3)="lue",VALUE(TRIM(LEFT(AG72,3)))),0)</f>
        <v>11</v>
      </c>
      <c r="DF72" cm="1">
        <f t="array" ref="DF72">IFERROR(_xlfn.IFS(RIGHT(AH72,3)="lue",VALUE(TRIM(LEFT(AH72,3)))),0)</f>
        <v>0</v>
      </c>
    </row>
    <row r="73" spans="2:110">
      <c r="B73" s="2" t="s">
        <v>35</v>
      </c>
      <c r="C73">
        <f>VALUE(TRIM(SUBSTITUTE(_xlfn.TEXTBEFORE(B73,":"),"Game","")))</f>
        <v>65</v>
      </c>
      <c r="D73" cm="1">
        <f t="array" ref="D73">SUM(--AJ73:BA73)</f>
        <v>17</v>
      </c>
      <c r="E73" t="b">
        <f>D73=$K$4</f>
        <v>0</v>
      </c>
      <c r="F73">
        <f>MAX(BC73:BT73)</f>
        <v>13</v>
      </c>
      <c r="G73">
        <f>MAX(BV73:CM73)</f>
        <v>1</v>
      </c>
      <c r="H73">
        <f>MAX(CO73:DF73)</f>
        <v>4</v>
      </c>
      <c r="I73">
        <f>PRODUCT(F73:H73)</f>
        <v>52</v>
      </c>
      <c r="J73" t="str" cm="1">
        <f t="array" ref="J73:N73">_xlfn.TEXTSPLIT(_xlfn.TEXTAFTER(B73,":"),";")</f>
        <v xml:space="preserve"> 4 blue, 12 red</v>
      </c>
      <c r="K73" t="str">
        <v xml:space="preserve"> 1 green, 3 blue, 12 red</v>
      </c>
      <c r="L73" t="str">
        <v xml:space="preserve"> 1 green, 3 blue, 13 red</v>
      </c>
      <c r="M73" t="str">
        <v xml:space="preserve"> 2 red</v>
      </c>
      <c r="N73" t="str">
        <v xml:space="preserve"> 12 red</v>
      </c>
      <c r="P73" s="1"/>
      <c r="Q73" t="str" cm="1">
        <f t="array" ref="Q73:R73">IFERROR(_xlfn.TEXTSPLIT(J73,","),"")</f>
        <v xml:space="preserve"> 4 blue</v>
      </c>
      <c r="R73" t="str">
        <v xml:space="preserve"> 12 red</v>
      </c>
      <c r="T73" t="str" cm="1">
        <f t="array" ref="T73:V73">IFERROR(_xlfn.TEXTSPLIT(K73,","),"")</f>
        <v xml:space="preserve"> 1 green</v>
      </c>
      <c r="U73" t="str">
        <v xml:space="preserve"> 3 blue</v>
      </c>
      <c r="V73" t="str">
        <v xml:space="preserve"> 12 red</v>
      </c>
      <c r="W73" t="str" cm="1">
        <f t="array" ref="W73:Y73">IFERROR(_xlfn.TEXTSPLIT(L73,","),"")</f>
        <v xml:space="preserve"> 1 green</v>
      </c>
      <c r="X73" t="str">
        <v xml:space="preserve"> 3 blue</v>
      </c>
      <c r="Y73" t="str">
        <v xml:space="preserve"> 13 red</v>
      </c>
      <c r="Z73" t="str" cm="1">
        <f t="array" ref="Z73">IFERROR(_xlfn.TEXTSPLIT(M73,","),"")</f>
        <v xml:space="preserve"> 2 red</v>
      </c>
      <c r="AC73" t="str" cm="1">
        <f t="array" ref="AC73">IFERROR(_xlfn.TEXTSPLIT(N73,","),"")</f>
        <v xml:space="preserve"> 12 red</v>
      </c>
      <c r="AF73" t="str" cm="1">
        <f t="array" ref="AF73">IFERROR(_xlfn.TEXTSPLIT(O73,","),"")</f>
        <v/>
      </c>
      <c r="AI73" s="1"/>
      <c r="AJ73" t="b" cm="1">
        <f t="array" ref="AJ73">_xlfn.IFS(RIGHT(Q73,3)="red",VALUE(TRIM(LEFT(Q73,3)))&lt;=$D$4,RIGHT(Q73,3)="een",VALUE(TRIM(LEFT(Q73,3)))&lt;=$D$5,RIGHT(Q73,3)="lue",VALUE(TRIM(LEFT(Q73,3)))&lt;=$D$6,Q73="",TRUE,TRUE,"")</f>
        <v>1</v>
      </c>
      <c r="AK73" t="b" cm="1">
        <f t="array" ref="AK73">_xlfn.IFS(RIGHT(R73,3)="red",VALUE(TRIM(LEFT(R73,3)))&lt;=$D$4,RIGHT(R73,3)="een",VALUE(TRIM(LEFT(R73,3)))&lt;=$D$5,RIGHT(R73,3)="lue",VALUE(TRIM(LEFT(R73,3)))&lt;=$D$6,R73="",TRUE,TRUE,"")</f>
        <v>1</v>
      </c>
      <c r="AL73" t="b" cm="1">
        <f t="array" ref="AL73">_xlfn.IFS(RIGHT(S73,3)="red",VALUE(TRIM(LEFT(S73,3)))&lt;=$D$4,RIGHT(S73,3)="een",VALUE(TRIM(LEFT(S73,3)))&lt;=$D$5,RIGHT(S73,3)="lue",VALUE(TRIM(LEFT(S73,3)))&lt;=$D$6,S73="",TRUE,TRUE,"")</f>
        <v>1</v>
      </c>
      <c r="AM73" t="b" cm="1">
        <f t="array" ref="AM73">_xlfn.IFS(RIGHT(T73,3)="red",VALUE(TRIM(LEFT(T73,3)))&lt;=$D$4,RIGHT(T73,3)="een",VALUE(TRIM(LEFT(T73,3)))&lt;=$D$5,RIGHT(T73,3)="lue",VALUE(TRIM(LEFT(T73,3)))&lt;=$D$6,T73="",TRUE,TRUE,"")</f>
        <v>1</v>
      </c>
      <c r="AN73" t="b" cm="1">
        <f t="array" ref="AN73">_xlfn.IFS(RIGHT(U73,3)="red",VALUE(TRIM(LEFT(U73,3)))&lt;=$D$4,RIGHT(U73,3)="een",VALUE(TRIM(LEFT(U73,3)))&lt;=$D$5,RIGHT(U73,3)="lue",VALUE(TRIM(LEFT(U73,3)))&lt;=$D$6,U73="",TRUE,TRUE,"")</f>
        <v>1</v>
      </c>
      <c r="AO73" t="b" cm="1">
        <f t="array" ref="AO73">_xlfn.IFS(RIGHT(V73,3)="red",VALUE(TRIM(LEFT(V73,3)))&lt;=$D$4,RIGHT(V73,3)="een",VALUE(TRIM(LEFT(V73,3)))&lt;=$D$5,RIGHT(V73,3)="lue",VALUE(TRIM(LEFT(V73,3)))&lt;=$D$6,V73="",TRUE,TRUE,"")</f>
        <v>1</v>
      </c>
      <c r="AP73" t="b" cm="1">
        <f t="array" ref="AP73">_xlfn.IFS(RIGHT(W73,3)="red",VALUE(TRIM(LEFT(W73,3)))&lt;=$D$4,RIGHT(W73,3)="een",VALUE(TRIM(LEFT(W73,3)))&lt;=$D$5,RIGHT(W73,3)="lue",VALUE(TRIM(LEFT(W73,3)))&lt;=$D$6,W73="",TRUE,TRUE,"")</f>
        <v>1</v>
      </c>
      <c r="AQ73" t="b" cm="1">
        <f t="array" ref="AQ73">_xlfn.IFS(RIGHT(X73,3)="red",VALUE(TRIM(LEFT(X73,3)))&lt;=$D$4,RIGHT(X73,3)="een",VALUE(TRIM(LEFT(X73,3)))&lt;=$D$5,RIGHT(X73,3)="lue",VALUE(TRIM(LEFT(X73,3)))&lt;=$D$6,X73="",TRUE,TRUE,"")</f>
        <v>1</v>
      </c>
      <c r="AR73" t="b" cm="1">
        <f t="array" ref="AR73">_xlfn.IFS(RIGHT(Y73,3)="red",VALUE(TRIM(LEFT(Y73,3)))&lt;=$D$4,RIGHT(Y73,3)="een",VALUE(TRIM(LEFT(Y73,3)))&lt;=$D$5,RIGHT(Y73,3)="lue",VALUE(TRIM(LEFT(Y73,3)))&lt;=$D$6,Y73="",TRUE,TRUE,"")</f>
        <v>0</v>
      </c>
      <c r="AS73" t="b" cm="1">
        <f t="array" ref="AS73">_xlfn.IFS(RIGHT(Z73,3)="red",VALUE(TRIM(LEFT(Z73,3)))&lt;=$D$4,RIGHT(Z73,3)="een",VALUE(TRIM(LEFT(Z73,3)))&lt;=$D$5,RIGHT(Z73,3)="lue",VALUE(TRIM(LEFT(Z73,3)))&lt;=$D$6,Z73="",TRUE,TRUE,"")</f>
        <v>1</v>
      </c>
      <c r="AT73" t="b" cm="1">
        <f t="array" ref="AT73">_xlfn.IFS(RIGHT(AA73,3)="red",VALUE(TRIM(LEFT(AA73,3)))&lt;=$D$4,RIGHT(AA73,3)="een",VALUE(TRIM(LEFT(AA73,3)))&lt;=$D$5,RIGHT(AA73,3)="lue",VALUE(TRIM(LEFT(AA73,3)))&lt;=$D$6,AA73="",TRUE,TRUE,"")</f>
        <v>1</v>
      </c>
      <c r="AU73" t="b" cm="1">
        <f t="array" ref="AU73">_xlfn.IFS(RIGHT(AB73,3)="red",VALUE(TRIM(LEFT(AB73,3)))&lt;=$D$4,RIGHT(AB73,3)="een",VALUE(TRIM(LEFT(AB73,3)))&lt;=$D$5,RIGHT(AB73,3)="lue",VALUE(TRIM(LEFT(AB73,3)))&lt;=$D$6,AB73="",TRUE,TRUE,"")</f>
        <v>1</v>
      </c>
      <c r="AV73" t="b" cm="1">
        <f t="array" ref="AV73">_xlfn.IFS(RIGHT(AC73,3)="red",VALUE(TRIM(LEFT(AC73,3)))&lt;=$D$4,RIGHT(AC73,3)="een",VALUE(TRIM(LEFT(AC73,3)))&lt;=$D$5,RIGHT(AC73,3)="lue",VALUE(TRIM(LEFT(AC73,3)))&lt;=$D$6,AC73="",TRUE,TRUE,"")</f>
        <v>1</v>
      </c>
      <c r="AW73" t="b" cm="1">
        <f t="array" ref="AW73">_xlfn.IFS(RIGHT(AD73,3)="red",VALUE(TRIM(LEFT(AD73,3)))&lt;=$D$4,RIGHT(AD73,3)="een",VALUE(TRIM(LEFT(AD73,3)))&lt;=$D$5,RIGHT(AD73,3)="lue",VALUE(TRIM(LEFT(AD73,3)))&lt;=$D$6,AD73="",TRUE,TRUE,"")</f>
        <v>1</v>
      </c>
      <c r="AX73" t="b" cm="1">
        <f t="array" ref="AX73">_xlfn.IFS(RIGHT(AE73,3)="red",VALUE(TRIM(LEFT(AE73,3)))&lt;=$D$4,RIGHT(AE73,3)="een",VALUE(TRIM(LEFT(AE73,3)))&lt;=$D$5,RIGHT(AE73,3)="lue",VALUE(TRIM(LEFT(AE73,3)))&lt;=$D$6,AE73="",TRUE,TRUE,"")</f>
        <v>1</v>
      </c>
      <c r="AY73" t="b" cm="1">
        <f t="array" ref="AY73">_xlfn.IFS(RIGHT(AF73,3)="red",VALUE(TRIM(LEFT(AF73,3)))&lt;=$D$4,RIGHT(AF73,3)="een",VALUE(TRIM(LEFT(AF73,3)))&lt;=$D$5,RIGHT(AF73,3)="lue",VALUE(TRIM(LEFT(AF73,3)))&lt;=$D$6,AF73="",TRUE,TRUE,"")</f>
        <v>1</v>
      </c>
      <c r="AZ73" t="b" cm="1">
        <f t="array" ref="AZ73">_xlfn.IFS(RIGHT(AG73,3)="red",VALUE(TRIM(LEFT(AG73,3)))&lt;=$D$4,RIGHT(AG73,3)="een",VALUE(TRIM(LEFT(AG73,3)))&lt;=$D$5,RIGHT(AG73,3)="lue",VALUE(TRIM(LEFT(AG73,3)))&lt;=$D$6,AG73="",TRUE,TRUE,"")</f>
        <v>1</v>
      </c>
      <c r="BA73" t="b" cm="1">
        <f t="array" ref="BA73">_xlfn.IFS(RIGHT(AH73,3)="red",VALUE(TRIM(LEFT(AH73,3)))&lt;=$D$4,RIGHT(AH73,3)="een",VALUE(TRIM(LEFT(AH73,3)))&lt;=$D$5,RIGHT(AH73,3)="lue",VALUE(TRIM(LEFT(AH73,3)))&lt;=$D$6,AH73="",TRUE,TRUE,"")</f>
        <v>1</v>
      </c>
      <c r="BB73" s="1"/>
      <c r="BC73" cm="1">
        <f t="array" ref="BC73">IFERROR(_xlfn.IFS(RIGHT(Q73,3)="red",VALUE(TRIM(LEFT(Q73,3)))),0)</f>
        <v>0</v>
      </c>
      <c r="BD73" cm="1">
        <f t="array" ref="BD73">IFERROR(_xlfn.IFS(RIGHT(R73,3)="red",VALUE(TRIM(LEFT(R73,3)))),0)</f>
        <v>12</v>
      </c>
      <c r="BE73" cm="1">
        <f t="array" ref="BE73">IFERROR(_xlfn.IFS(RIGHT(S73,3)="red",VALUE(TRIM(LEFT(S73,3)))),0)</f>
        <v>0</v>
      </c>
      <c r="BF73" cm="1">
        <f t="array" ref="BF73">IFERROR(_xlfn.IFS(RIGHT(T73,3)="red",VALUE(TRIM(LEFT(T73,3)))),0)</f>
        <v>0</v>
      </c>
      <c r="BG73" cm="1">
        <f t="array" ref="BG73">IFERROR(_xlfn.IFS(RIGHT(U73,3)="red",VALUE(TRIM(LEFT(U73,3)))),0)</f>
        <v>0</v>
      </c>
      <c r="BH73" cm="1">
        <f t="array" ref="BH73">IFERROR(_xlfn.IFS(RIGHT(V73,3)="red",VALUE(TRIM(LEFT(V73,3)))),0)</f>
        <v>12</v>
      </c>
      <c r="BI73" cm="1">
        <f t="array" ref="BI73">IFERROR(_xlfn.IFS(RIGHT(W73,3)="red",VALUE(TRIM(LEFT(W73,3)))),0)</f>
        <v>0</v>
      </c>
      <c r="BJ73" cm="1">
        <f t="array" ref="BJ73">IFERROR(_xlfn.IFS(RIGHT(X73,3)="red",VALUE(TRIM(LEFT(X73,3)))),0)</f>
        <v>0</v>
      </c>
      <c r="BK73" cm="1">
        <f t="array" ref="BK73">IFERROR(_xlfn.IFS(RIGHT(Y73,3)="red",VALUE(TRIM(LEFT(Y73,3)))),0)</f>
        <v>13</v>
      </c>
      <c r="BL73" cm="1">
        <f t="array" ref="BL73">IFERROR(_xlfn.IFS(RIGHT(Z73,3)="red",VALUE(TRIM(LEFT(Z73,3)))),0)</f>
        <v>2</v>
      </c>
      <c r="BM73" cm="1">
        <f t="array" ref="BM73">IFERROR(_xlfn.IFS(RIGHT(AA73,3)="red",VALUE(TRIM(LEFT(AA73,3)))),0)</f>
        <v>0</v>
      </c>
      <c r="BN73" cm="1">
        <f t="array" ref="BN73">IFERROR(_xlfn.IFS(RIGHT(AB73,3)="red",VALUE(TRIM(LEFT(AB73,3)))),0)</f>
        <v>0</v>
      </c>
      <c r="BO73" cm="1">
        <f t="array" ref="BO73">IFERROR(_xlfn.IFS(RIGHT(AC73,3)="red",VALUE(TRIM(LEFT(AC73,3)))),0)</f>
        <v>12</v>
      </c>
      <c r="BP73" cm="1">
        <f t="array" ref="BP73">IFERROR(_xlfn.IFS(RIGHT(AD73,3)="red",VALUE(TRIM(LEFT(AD73,3)))),0)</f>
        <v>0</v>
      </c>
      <c r="BQ73" cm="1">
        <f t="array" ref="BQ73">IFERROR(_xlfn.IFS(RIGHT(AE73,3)="red",VALUE(TRIM(LEFT(AE73,3)))),0)</f>
        <v>0</v>
      </c>
      <c r="BR73" cm="1">
        <f t="array" ref="BR73">IFERROR(_xlfn.IFS(RIGHT(AF73,3)="red",VALUE(TRIM(LEFT(AF73,3)))),0)</f>
        <v>0</v>
      </c>
      <c r="BS73" cm="1">
        <f t="array" ref="BS73">IFERROR(_xlfn.IFS(RIGHT(AG73,3)="red",VALUE(TRIM(LEFT(AG73,3)))),0)</f>
        <v>0</v>
      </c>
      <c r="BT73" cm="1">
        <f t="array" ref="BT73">IFERROR(_xlfn.IFS(RIGHT(AH73,3)="red",VALUE(TRIM(LEFT(AH73,3)))),0)</f>
        <v>0</v>
      </c>
      <c r="BU73" s="1"/>
      <c r="BV73" cm="1">
        <f t="array" ref="BV73">IFERROR(_xlfn.IFS(RIGHT(Q73,3)="een",VALUE(TRIM(LEFT(Q73,3)))),0)</f>
        <v>0</v>
      </c>
      <c r="BW73" cm="1">
        <f t="array" ref="BW73">IFERROR(_xlfn.IFS(RIGHT(R73,3)="een",VALUE(TRIM(LEFT(R73,3)))),0)</f>
        <v>0</v>
      </c>
      <c r="BX73" cm="1">
        <f t="array" ref="BX73">IFERROR(_xlfn.IFS(RIGHT(S73,3)="een",VALUE(TRIM(LEFT(S73,3)))),0)</f>
        <v>0</v>
      </c>
      <c r="BY73" cm="1">
        <f t="array" ref="BY73">IFERROR(_xlfn.IFS(RIGHT(T73,3)="een",VALUE(TRIM(LEFT(T73,3)))),0)</f>
        <v>1</v>
      </c>
      <c r="BZ73" cm="1">
        <f t="array" ref="BZ73">IFERROR(_xlfn.IFS(RIGHT(U73,3)="een",VALUE(TRIM(LEFT(U73,3)))),0)</f>
        <v>0</v>
      </c>
      <c r="CA73" cm="1">
        <f t="array" ref="CA73">IFERROR(_xlfn.IFS(RIGHT(V73,3)="een",VALUE(TRIM(LEFT(V73,3)))),0)</f>
        <v>0</v>
      </c>
      <c r="CB73" cm="1">
        <f t="array" ref="CB73">IFERROR(_xlfn.IFS(RIGHT(W73,3)="een",VALUE(TRIM(LEFT(W73,3)))),0)</f>
        <v>1</v>
      </c>
      <c r="CC73" cm="1">
        <f t="array" ref="CC73">IFERROR(_xlfn.IFS(RIGHT(X73,3)="een",VALUE(TRIM(LEFT(X73,3)))),0)</f>
        <v>0</v>
      </c>
      <c r="CD73" cm="1">
        <f t="array" ref="CD73">IFERROR(_xlfn.IFS(RIGHT(Y73,3)="een",VALUE(TRIM(LEFT(Y73,3)))),0)</f>
        <v>0</v>
      </c>
      <c r="CE73" cm="1">
        <f t="array" ref="CE73">IFERROR(_xlfn.IFS(RIGHT(Z73,3)="een",VALUE(TRIM(LEFT(Z73,3)))),0)</f>
        <v>0</v>
      </c>
      <c r="CF73" cm="1">
        <f t="array" ref="CF73">IFERROR(_xlfn.IFS(RIGHT(AA73,3)="een",VALUE(TRIM(LEFT(AA73,3)))),0)</f>
        <v>0</v>
      </c>
      <c r="CG73" cm="1">
        <f t="array" ref="CG73">IFERROR(_xlfn.IFS(RIGHT(AB73,3)="een",VALUE(TRIM(LEFT(AB73,3)))),0)</f>
        <v>0</v>
      </c>
      <c r="CH73" cm="1">
        <f t="array" ref="CH73">IFERROR(_xlfn.IFS(RIGHT(AC73,3)="een",VALUE(TRIM(LEFT(AC73,3)))),0)</f>
        <v>0</v>
      </c>
      <c r="CI73" cm="1">
        <f t="array" ref="CI73">IFERROR(_xlfn.IFS(RIGHT(AD73,3)="een",VALUE(TRIM(LEFT(AD73,3)))),0)</f>
        <v>0</v>
      </c>
      <c r="CJ73" cm="1">
        <f t="array" ref="CJ73">IFERROR(_xlfn.IFS(RIGHT(AE73,3)="een",VALUE(TRIM(LEFT(AE73,3)))),0)</f>
        <v>0</v>
      </c>
      <c r="CK73" cm="1">
        <f t="array" ref="CK73">IFERROR(_xlfn.IFS(RIGHT(AF73,3)="een",VALUE(TRIM(LEFT(AF73,3)))),0)</f>
        <v>0</v>
      </c>
      <c r="CL73" cm="1">
        <f t="array" ref="CL73">IFERROR(_xlfn.IFS(RIGHT(AG73,3)="een",VALUE(TRIM(LEFT(AG73,3)))),0)</f>
        <v>0</v>
      </c>
      <c r="CM73" cm="1">
        <f t="array" ref="CM73">IFERROR(_xlfn.IFS(RIGHT(AH73,3)="een",VALUE(TRIM(LEFT(AH73,3)))),0)</f>
        <v>0</v>
      </c>
      <c r="CN73" s="1"/>
      <c r="CO73" cm="1">
        <f t="array" ref="CO73">IFERROR(_xlfn.IFS(RIGHT(Q73,3)="lue",VALUE(TRIM(LEFT(Q73,3)))),0)</f>
        <v>4</v>
      </c>
      <c r="CP73" cm="1">
        <f t="array" ref="CP73">IFERROR(_xlfn.IFS(RIGHT(R73,3)="lue",VALUE(TRIM(LEFT(R73,3)))),0)</f>
        <v>0</v>
      </c>
      <c r="CQ73" cm="1">
        <f t="array" ref="CQ73">IFERROR(_xlfn.IFS(RIGHT(S73,3)="lue",VALUE(TRIM(LEFT(S73,3)))),0)</f>
        <v>0</v>
      </c>
      <c r="CR73" cm="1">
        <f t="array" ref="CR73">IFERROR(_xlfn.IFS(RIGHT(T73,3)="lue",VALUE(TRIM(LEFT(T73,3)))),0)</f>
        <v>0</v>
      </c>
      <c r="CS73" cm="1">
        <f t="array" ref="CS73">IFERROR(_xlfn.IFS(RIGHT(U73,3)="lue",VALUE(TRIM(LEFT(U73,3)))),0)</f>
        <v>3</v>
      </c>
      <c r="CT73" cm="1">
        <f t="array" ref="CT73">IFERROR(_xlfn.IFS(RIGHT(V73,3)="lue",VALUE(TRIM(LEFT(V73,3)))),0)</f>
        <v>0</v>
      </c>
      <c r="CU73" cm="1">
        <f t="array" ref="CU73">IFERROR(_xlfn.IFS(RIGHT(W73,3)="lue",VALUE(TRIM(LEFT(W73,3)))),0)</f>
        <v>0</v>
      </c>
      <c r="CV73" cm="1">
        <f t="array" ref="CV73">IFERROR(_xlfn.IFS(RIGHT(X73,3)="lue",VALUE(TRIM(LEFT(X73,3)))),0)</f>
        <v>3</v>
      </c>
      <c r="CW73" cm="1">
        <f t="array" ref="CW73">IFERROR(_xlfn.IFS(RIGHT(Y73,3)="lue",VALUE(TRIM(LEFT(Y73,3)))),0)</f>
        <v>0</v>
      </c>
      <c r="CX73" cm="1">
        <f t="array" ref="CX73">IFERROR(_xlfn.IFS(RIGHT(Z73,3)="lue",VALUE(TRIM(LEFT(Z73,3)))),0)</f>
        <v>0</v>
      </c>
      <c r="CY73" cm="1">
        <f t="array" ref="CY73">IFERROR(_xlfn.IFS(RIGHT(AA73,3)="lue",VALUE(TRIM(LEFT(AA73,3)))),0)</f>
        <v>0</v>
      </c>
      <c r="CZ73" cm="1">
        <f t="array" ref="CZ73">IFERROR(_xlfn.IFS(RIGHT(AB73,3)="lue",VALUE(TRIM(LEFT(AB73,3)))),0)</f>
        <v>0</v>
      </c>
      <c r="DA73" cm="1">
        <f t="array" ref="DA73">IFERROR(_xlfn.IFS(RIGHT(AC73,3)="lue",VALUE(TRIM(LEFT(AC73,3)))),0)</f>
        <v>0</v>
      </c>
      <c r="DB73" cm="1">
        <f t="array" ref="DB73">IFERROR(_xlfn.IFS(RIGHT(AD73,3)="lue",VALUE(TRIM(LEFT(AD73,3)))),0)</f>
        <v>0</v>
      </c>
      <c r="DC73" cm="1">
        <f t="array" ref="DC73">IFERROR(_xlfn.IFS(RIGHT(AE73,3)="lue",VALUE(TRIM(LEFT(AE73,3)))),0)</f>
        <v>0</v>
      </c>
      <c r="DD73" cm="1">
        <f t="array" ref="DD73">IFERROR(_xlfn.IFS(RIGHT(AF73,3)="lue",VALUE(TRIM(LEFT(AF73,3)))),0)</f>
        <v>0</v>
      </c>
      <c r="DE73" cm="1">
        <f t="array" ref="DE73">IFERROR(_xlfn.IFS(RIGHT(AG73,3)="lue",VALUE(TRIM(LEFT(AG73,3)))),0)</f>
        <v>0</v>
      </c>
      <c r="DF73" cm="1">
        <f t="array" ref="DF73">IFERROR(_xlfn.IFS(RIGHT(AH73,3)="lue",VALUE(TRIM(LEFT(AH73,3)))),0)</f>
        <v>0</v>
      </c>
    </row>
    <row r="74" spans="2:110">
      <c r="B74" s="2" t="s">
        <v>34</v>
      </c>
      <c r="C74">
        <f>VALUE(TRIM(SUBSTITUTE(_xlfn.TEXTBEFORE(B74,":"),"Game","")))</f>
        <v>66</v>
      </c>
      <c r="D74" cm="1">
        <f t="array" ref="D74">SUM(--AJ74:BA74)</f>
        <v>18</v>
      </c>
      <c r="E74" t="b">
        <f>D74=$K$4</f>
        <v>1</v>
      </c>
      <c r="F74">
        <f>MAX(BC74:BT74)</f>
        <v>10</v>
      </c>
      <c r="G74">
        <f>MAX(BV74:CM74)</f>
        <v>3</v>
      </c>
      <c r="H74">
        <f>MAX(CO74:DF74)</f>
        <v>6</v>
      </c>
      <c r="I74">
        <f>PRODUCT(F74:H74)</f>
        <v>180</v>
      </c>
      <c r="J74" t="str" cm="1">
        <f t="array" ref="J74:L74">_xlfn.TEXTSPLIT(_xlfn.TEXTAFTER(B74,":"),";")</f>
        <v xml:space="preserve"> 4 red, 3 green, 3 blue</v>
      </c>
      <c r="K74" t="str">
        <v xml:space="preserve"> 2 blue, 4 red</v>
      </c>
      <c r="L74" t="str">
        <v xml:space="preserve"> 10 red, 6 blue, 3 green</v>
      </c>
      <c r="P74" s="1"/>
      <c r="Q74" t="str" cm="1">
        <f t="array" ref="Q74:S74">IFERROR(_xlfn.TEXTSPLIT(J74,","),"")</f>
        <v xml:space="preserve"> 4 red</v>
      </c>
      <c r="R74" t="str">
        <v xml:space="preserve"> 3 green</v>
      </c>
      <c r="S74" t="str">
        <v xml:space="preserve"> 3 blue</v>
      </c>
      <c r="T74" t="str" cm="1">
        <f t="array" ref="T74:U74">IFERROR(_xlfn.TEXTSPLIT(K74,","),"")</f>
        <v xml:space="preserve"> 2 blue</v>
      </c>
      <c r="U74" t="str">
        <v xml:space="preserve"> 4 red</v>
      </c>
      <c r="W74" t="str" cm="1">
        <f t="array" ref="W74:Y74">IFERROR(_xlfn.TEXTSPLIT(L74,","),"")</f>
        <v xml:space="preserve"> 10 red</v>
      </c>
      <c r="X74" t="str">
        <v xml:space="preserve"> 6 blue</v>
      </c>
      <c r="Y74" t="str">
        <v xml:space="preserve"> 3 green</v>
      </c>
      <c r="Z74" t="str" cm="1">
        <f t="array" ref="Z74">IFERROR(_xlfn.TEXTSPLIT(M74,","),"")</f>
        <v/>
      </c>
      <c r="AC74" t="str" cm="1">
        <f t="array" ref="AC74">IFERROR(_xlfn.TEXTSPLIT(N74,","),"")</f>
        <v/>
      </c>
      <c r="AF74" t="str" cm="1">
        <f t="array" ref="AF74">IFERROR(_xlfn.TEXTSPLIT(O74,","),"")</f>
        <v/>
      </c>
      <c r="AI74" s="1"/>
      <c r="AJ74" t="b" cm="1">
        <f t="array" ref="AJ74">_xlfn.IFS(RIGHT(Q74,3)="red",VALUE(TRIM(LEFT(Q74,3)))&lt;=$D$4,RIGHT(Q74,3)="een",VALUE(TRIM(LEFT(Q74,3)))&lt;=$D$5,RIGHT(Q74,3)="lue",VALUE(TRIM(LEFT(Q74,3)))&lt;=$D$6,Q74="",TRUE,TRUE,"")</f>
        <v>1</v>
      </c>
      <c r="AK74" t="b" cm="1">
        <f t="array" ref="AK74">_xlfn.IFS(RIGHT(R74,3)="red",VALUE(TRIM(LEFT(R74,3)))&lt;=$D$4,RIGHT(R74,3)="een",VALUE(TRIM(LEFT(R74,3)))&lt;=$D$5,RIGHT(R74,3)="lue",VALUE(TRIM(LEFT(R74,3)))&lt;=$D$6,R74="",TRUE,TRUE,"")</f>
        <v>1</v>
      </c>
      <c r="AL74" t="b" cm="1">
        <f t="array" ref="AL74">_xlfn.IFS(RIGHT(S74,3)="red",VALUE(TRIM(LEFT(S74,3)))&lt;=$D$4,RIGHT(S74,3)="een",VALUE(TRIM(LEFT(S74,3)))&lt;=$D$5,RIGHT(S74,3)="lue",VALUE(TRIM(LEFT(S74,3)))&lt;=$D$6,S74="",TRUE,TRUE,"")</f>
        <v>1</v>
      </c>
      <c r="AM74" t="b" cm="1">
        <f t="array" ref="AM74">_xlfn.IFS(RIGHT(T74,3)="red",VALUE(TRIM(LEFT(T74,3)))&lt;=$D$4,RIGHT(T74,3)="een",VALUE(TRIM(LEFT(T74,3)))&lt;=$D$5,RIGHT(T74,3)="lue",VALUE(TRIM(LEFT(T74,3)))&lt;=$D$6,T74="",TRUE,TRUE,"")</f>
        <v>1</v>
      </c>
      <c r="AN74" t="b" cm="1">
        <f t="array" ref="AN74">_xlfn.IFS(RIGHT(U74,3)="red",VALUE(TRIM(LEFT(U74,3)))&lt;=$D$4,RIGHT(U74,3)="een",VALUE(TRIM(LEFT(U74,3)))&lt;=$D$5,RIGHT(U74,3)="lue",VALUE(TRIM(LEFT(U74,3)))&lt;=$D$6,U74="",TRUE,TRUE,"")</f>
        <v>1</v>
      </c>
      <c r="AO74" t="b" cm="1">
        <f t="array" ref="AO74">_xlfn.IFS(RIGHT(V74,3)="red",VALUE(TRIM(LEFT(V74,3)))&lt;=$D$4,RIGHT(V74,3)="een",VALUE(TRIM(LEFT(V74,3)))&lt;=$D$5,RIGHT(V74,3)="lue",VALUE(TRIM(LEFT(V74,3)))&lt;=$D$6,V74="",TRUE,TRUE,"")</f>
        <v>1</v>
      </c>
      <c r="AP74" t="b" cm="1">
        <f t="array" ref="AP74">_xlfn.IFS(RIGHT(W74,3)="red",VALUE(TRIM(LEFT(W74,3)))&lt;=$D$4,RIGHT(W74,3)="een",VALUE(TRIM(LEFT(W74,3)))&lt;=$D$5,RIGHT(W74,3)="lue",VALUE(TRIM(LEFT(W74,3)))&lt;=$D$6,W74="",TRUE,TRUE,"")</f>
        <v>1</v>
      </c>
      <c r="AQ74" t="b" cm="1">
        <f t="array" ref="AQ74">_xlfn.IFS(RIGHT(X74,3)="red",VALUE(TRIM(LEFT(X74,3)))&lt;=$D$4,RIGHT(X74,3)="een",VALUE(TRIM(LEFT(X74,3)))&lt;=$D$5,RIGHT(X74,3)="lue",VALUE(TRIM(LEFT(X74,3)))&lt;=$D$6,X74="",TRUE,TRUE,"")</f>
        <v>1</v>
      </c>
      <c r="AR74" t="b" cm="1">
        <f t="array" ref="AR74">_xlfn.IFS(RIGHT(Y74,3)="red",VALUE(TRIM(LEFT(Y74,3)))&lt;=$D$4,RIGHT(Y74,3)="een",VALUE(TRIM(LEFT(Y74,3)))&lt;=$D$5,RIGHT(Y74,3)="lue",VALUE(TRIM(LEFT(Y74,3)))&lt;=$D$6,Y74="",TRUE,TRUE,"")</f>
        <v>1</v>
      </c>
      <c r="AS74" t="b" cm="1">
        <f t="array" ref="AS74">_xlfn.IFS(RIGHT(Z74,3)="red",VALUE(TRIM(LEFT(Z74,3)))&lt;=$D$4,RIGHT(Z74,3)="een",VALUE(TRIM(LEFT(Z74,3)))&lt;=$D$5,RIGHT(Z74,3)="lue",VALUE(TRIM(LEFT(Z74,3)))&lt;=$D$6,Z74="",TRUE,TRUE,"")</f>
        <v>1</v>
      </c>
      <c r="AT74" t="b" cm="1">
        <f t="array" ref="AT74">_xlfn.IFS(RIGHT(AA74,3)="red",VALUE(TRIM(LEFT(AA74,3)))&lt;=$D$4,RIGHT(AA74,3)="een",VALUE(TRIM(LEFT(AA74,3)))&lt;=$D$5,RIGHT(AA74,3)="lue",VALUE(TRIM(LEFT(AA74,3)))&lt;=$D$6,AA74="",TRUE,TRUE,"")</f>
        <v>1</v>
      </c>
      <c r="AU74" t="b" cm="1">
        <f t="array" ref="AU74">_xlfn.IFS(RIGHT(AB74,3)="red",VALUE(TRIM(LEFT(AB74,3)))&lt;=$D$4,RIGHT(AB74,3)="een",VALUE(TRIM(LEFT(AB74,3)))&lt;=$D$5,RIGHT(AB74,3)="lue",VALUE(TRIM(LEFT(AB74,3)))&lt;=$D$6,AB74="",TRUE,TRUE,"")</f>
        <v>1</v>
      </c>
      <c r="AV74" t="b" cm="1">
        <f t="array" ref="AV74">_xlfn.IFS(RIGHT(AC74,3)="red",VALUE(TRIM(LEFT(AC74,3)))&lt;=$D$4,RIGHT(AC74,3)="een",VALUE(TRIM(LEFT(AC74,3)))&lt;=$D$5,RIGHT(AC74,3)="lue",VALUE(TRIM(LEFT(AC74,3)))&lt;=$D$6,AC74="",TRUE,TRUE,"")</f>
        <v>1</v>
      </c>
      <c r="AW74" t="b" cm="1">
        <f t="array" ref="AW74">_xlfn.IFS(RIGHT(AD74,3)="red",VALUE(TRIM(LEFT(AD74,3)))&lt;=$D$4,RIGHT(AD74,3)="een",VALUE(TRIM(LEFT(AD74,3)))&lt;=$D$5,RIGHT(AD74,3)="lue",VALUE(TRIM(LEFT(AD74,3)))&lt;=$D$6,AD74="",TRUE,TRUE,"")</f>
        <v>1</v>
      </c>
      <c r="AX74" t="b" cm="1">
        <f t="array" ref="AX74">_xlfn.IFS(RIGHT(AE74,3)="red",VALUE(TRIM(LEFT(AE74,3)))&lt;=$D$4,RIGHT(AE74,3)="een",VALUE(TRIM(LEFT(AE74,3)))&lt;=$D$5,RIGHT(AE74,3)="lue",VALUE(TRIM(LEFT(AE74,3)))&lt;=$D$6,AE74="",TRUE,TRUE,"")</f>
        <v>1</v>
      </c>
      <c r="AY74" t="b" cm="1">
        <f t="array" ref="AY74">_xlfn.IFS(RIGHT(AF74,3)="red",VALUE(TRIM(LEFT(AF74,3)))&lt;=$D$4,RIGHT(AF74,3)="een",VALUE(TRIM(LEFT(AF74,3)))&lt;=$D$5,RIGHT(AF74,3)="lue",VALUE(TRIM(LEFT(AF74,3)))&lt;=$D$6,AF74="",TRUE,TRUE,"")</f>
        <v>1</v>
      </c>
      <c r="AZ74" t="b" cm="1">
        <f t="array" ref="AZ74">_xlfn.IFS(RIGHT(AG74,3)="red",VALUE(TRIM(LEFT(AG74,3)))&lt;=$D$4,RIGHT(AG74,3)="een",VALUE(TRIM(LEFT(AG74,3)))&lt;=$D$5,RIGHT(AG74,3)="lue",VALUE(TRIM(LEFT(AG74,3)))&lt;=$D$6,AG74="",TRUE,TRUE,"")</f>
        <v>1</v>
      </c>
      <c r="BA74" t="b" cm="1">
        <f t="array" ref="BA74">_xlfn.IFS(RIGHT(AH74,3)="red",VALUE(TRIM(LEFT(AH74,3)))&lt;=$D$4,RIGHT(AH74,3)="een",VALUE(TRIM(LEFT(AH74,3)))&lt;=$D$5,RIGHT(AH74,3)="lue",VALUE(TRIM(LEFT(AH74,3)))&lt;=$D$6,AH74="",TRUE,TRUE,"")</f>
        <v>1</v>
      </c>
      <c r="BB74" s="1"/>
      <c r="BC74" cm="1">
        <f t="array" ref="BC74">IFERROR(_xlfn.IFS(RIGHT(Q74,3)="red",VALUE(TRIM(LEFT(Q74,3)))),0)</f>
        <v>4</v>
      </c>
      <c r="BD74" cm="1">
        <f t="array" ref="BD74">IFERROR(_xlfn.IFS(RIGHT(R74,3)="red",VALUE(TRIM(LEFT(R74,3)))),0)</f>
        <v>0</v>
      </c>
      <c r="BE74" cm="1">
        <f t="array" ref="BE74">IFERROR(_xlfn.IFS(RIGHT(S74,3)="red",VALUE(TRIM(LEFT(S74,3)))),0)</f>
        <v>0</v>
      </c>
      <c r="BF74" cm="1">
        <f t="array" ref="BF74">IFERROR(_xlfn.IFS(RIGHT(T74,3)="red",VALUE(TRIM(LEFT(T74,3)))),0)</f>
        <v>0</v>
      </c>
      <c r="BG74" cm="1">
        <f t="array" ref="BG74">IFERROR(_xlfn.IFS(RIGHT(U74,3)="red",VALUE(TRIM(LEFT(U74,3)))),0)</f>
        <v>4</v>
      </c>
      <c r="BH74" cm="1">
        <f t="array" ref="BH74">IFERROR(_xlfn.IFS(RIGHT(V74,3)="red",VALUE(TRIM(LEFT(V74,3)))),0)</f>
        <v>0</v>
      </c>
      <c r="BI74" cm="1">
        <f t="array" ref="BI74">IFERROR(_xlfn.IFS(RIGHT(W74,3)="red",VALUE(TRIM(LEFT(W74,3)))),0)</f>
        <v>10</v>
      </c>
      <c r="BJ74" cm="1">
        <f t="array" ref="BJ74">IFERROR(_xlfn.IFS(RIGHT(X74,3)="red",VALUE(TRIM(LEFT(X74,3)))),0)</f>
        <v>0</v>
      </c>
      <c r="BK74" cm="1">
        <f t="array" ref="BK74">IFERROR(_xlfn.IFS(RIGHT(Y74,3)="red",VALUE(TRIM(LEFT(Y74,3)))),0)</f>
        <v>0</v>
      </c>
      <c r="BL74" cm="1">
        <f t="array" ref="BL74">IFERROR(_xlfn.IFS(RIGHT(Z74,3)="red",VALUE(TRIM(LEFT(Z74,3)))),0)</f>
        <v>0</v>
      </c>
      <c r="BM74" cm="1">
        <f t="array" ref="BM74">IFERROR(_xlfn.IFS(RIGHT(AA74,3)="red",VALUE(TRIM(LEFT(AA74,3)))),0)</f>
        <v>0</v>
      </c>
      <c r="BN74" cm="1">
        <f t="array" ref="BN74">IFERROR(_xlfn.IFS(RIGHT(AB74,3)="red",VALUE(TRIM(LEFT(AB74,3)))),0)</f>
        <v>0</v>
      </c>
      <c r="BO74" cm="1">
        <f t="array" ref="BO74">IFERROR(_xlfn.IFS(RIGHT(AC74,3)="red",VALUE(TRIM(LEFT(AC74,3)))),0)</f>
        <v>0</v>
      </c>
      <c r="BP74" cm="1">
        <f t="array" ref="BP74">IFERROR(_xlfn.IFS(RIGHT(AD74,3)="red",VALUE(TRIM(LEFT(AD74,3)))),0)</f>
        <v>0</v>
      </c>
      <c r="BQ74" cm="1">
        <f t="array" ref="BQ74">IFERROR(_xlfn.IFS(RIGHT(AE74,3)="red",VALUE(TRIM(LEFT(AE74,3)))),0)</f>
        <v>0</v>
      </c>
      <c r="BR74" cm="1">
        <f t="array" ref="BR74">IFERROR(_xlfn.IFS(RIGHT(AF74,3)="red",VALUE(TRIM(LEFT(AF74,3)))),0)</f>
        <v>0</v>
      </c>
      <c r="BS74" cm="1">
        <f t="array" ref="BS74">IFERROR(_xlfn.IFS(RIGHT(AG74,3)="red",VALUE(TRIM(LEFT(AG74,3)))),0)</f>
        <v>0</v>
      </c>
      <c r="BT74" cm="1">
        <f t="array" ref="BT74">IFERROR(_xlfn.IFS(RIGHT(AH74,3)="red",VALUE(TRIM(LEFT(AH74,3)))),0)</f>
        <v>0</v>
      </c>
      <c r="BU74" s="1"/>
      <c r="BV74" cm="1">
        <f t="array" ref="BV74">IFERROR(_xlfn.IFS(RIGHT(Q74,3)="een",VALUE(TRIM(LEFT(Q74,3)))),0)</f>
        <v>0</v>
      </c>
      <c r="BW74" cm="1">
        <f t="array" ref="BW74">IFERROR(_xlfn.IFS(RIGHT(R74,3)="een",VALUE(TRIM(LEFT(R74,3)))),0)</f>
        <v>3</v>
      </c>
      <c r="BX74" cm="1">
        <f t="array" ref="BX74">IFERROR(_xlfn.IFS(RIGHT(S74,3)="een",VALUE(TRIM(LEFT(S74,3)))),0)</f>
        <v>0</v>
      </c>
      <c r="BY74" cm="1">
        <f t="array" ref="BY74">IFERROR(_xlfn.IFS(RIGHT(T74,3)="een",VALUE(TRIM(LEFT(T74,3)))),0)</f>
        <v>0</v>
      </c>
      <c r="BZ74" cm="1">
        <f t="array" ref="BZ74">IFERROR(_xlfn.IFS(RIGHT(U74,3)="een",VALUE(TRIM(LEFT(U74,3)))),0)</f>
        <v>0</v>
      </c>
      <c r="CA74" cm="1">
        <f t="array" ref="CA74">IFERROR(_xlfn.IFS(RIGHT(V74,3)="een",VALUE(TRIM(LEFT(V74,3)))),0)</f>
        <v>0</v>
      </c>
      <c r="CB74" cm="1">
        <f t="array" ref="CB74">IFERROR(_xlfn.IFS(RIGHT(W74,3)="een",VALUE(TRIM(LEFT(W74,3)))),0)</f>
        <v>0</v>
      </c>
      <c r="CC74" cm="1">
        <f t="array" ref="CC74">IFERROR(_xlfn.IFS(RIGHT(X74,3)="een",VALUE(TRIM(LEFT(X74,3)))),0)</f>
        <v>0</v>
      </c>
      <c r="CD74" cm="1">
        <f t="array" ref="CD74">IFERROR(_xlfn.IFS(RIGHT(Y74,3)="een",VALUE(TRIM(LEFT(Y74,3)))),0)</f>
        <v>3</v>
      </c>
      <c r="CE74" cm="1">
        <f t="array" ref="CE74">IFERROR(_xlfn.IFS(RIGHT(Z74,3)="een",VALUE(TRIM(LEFT(Z74,3)))),0)</f>
        <v>0</v>
      </c>
      <c r="CF74" cm="1">
        <f t="array" ref="CF74">IFERROR(_xlfn.IFS(RIGHT(AA74,3)="een",VALUE(TRIM(LEFT(AA74,3)))),0)</f>
        <v>0</v>
      </c>
      <c r="CG74" cm="1">
        <f t="array" ref="CG74">IFERROR(_xlfn.IFS(RIGHT(AB74,3)="een",VALUE(TRIM(LEFT(AB74,3)))),0)</f>
        <v>0</v>
      </c>
      <c r="CH74" cm="1">
        <f t="array" ref="CH74">IFERROR(_xlfn.IFS(RIGHT(AC74,3)="een",VALUE(TRIM(LEFT(AC74,3)))),0)</f>
        <v>0</v>
      </c>
      <c r="CI74" cm="1">
        <f t="array" ref="CI74">IFERROR(_xlfn.IFS(RIGHT(AD74,3)="een",VALUE(TRIM(LEFT(AD74,3)))),0)</f>
        <v>0</v>
      </c>
      <c r="CJ74" cm="1">
        <f t="array" ref="CJ74">IFERROR(_xlfn.IFS(RIGHT(AE74,3)="een",VALUE(TRIM(LEFT(AE74,3)))),0)</f>
        <v>0</v>
      </c>
      <c r="CK74" cm="1">
        <f t="array" ref="CK74">IFERROR(_xlfn.IFS(RIGHT(AF74,3)="een",VALUE(TRIM(LEFT(AF74,3)))),0)</f>
        <v>0</v>
      </c>
      <c r="CL74" cm="1">
        <f t="array" ref="CL74">IFERROR(_xlfn.IFS(RIGHT(AG74,3)="een",VALUE(TRIM(LEFT(AG74,3)))),0)</f>
        <v>0</v>
      </c>
      <c r="CM74" cm="1">
        <f t="array" ref="CM74">IFERROR(_xlfn.IFS(RIGHT(AH74,3)="een",VALUE(TRIM(LEFT(AH74,3)))),0)</f>
        <v>0</v>
      </c>
      <c r="CN74" s="1"/>
      <c r="CO74" cm="1">
        <f t="array" ref="CO74">IFERROR(_xlfn.IFS(RIGHT(Q74,3)="lue",VALUE(TRIM(LEFT(Q74,3)))),0)</f>
        <v>0</v>
      </c>
      <c r="CP74" cm="1">
        <f t="array" ref="CP74">IFERROR(_xlfn.IFS(RIGHT(R74,3)="lue",VALUE(TRIM(LEFT(R74,3)))),0)</f>
        <v>0</v>
      </c>
      <c r="CQ74" cm="1">
        <f t="array" ref="CQ74">IFERROR(_xlfn.IFS(RIGHT(S74,3)="lue",VALUE(TRIM(LEFT(S74,3)))),0)</f>
        <v>3</v>
      </c>
      <c r="CR74" cm="1">
        <f t="array" ref="CR74">IFERROR(_xlfn.IFS(RIGHT(T74,3)="lue",VALUE(TRIM(LEFT(T74,3)))),0)</f>
        <v>2</v>
      </c>
      <c r="CS74" cm="1">
        <f t="array" ref="CS74">IFERROR(_xlfn.IFS(RIGHT(U74,3)="lue",VALUE(TRIM(LEFT(U74,3)))),0)</f>
        <v>0</v>
      </c>
      <c r="CT74" cm="1">
        <f t="array" ref="CT74">IFERROR(_xlfn.IFS(RIGHT(V74,3)="lue",VALUE(TRIM(LEFT(V74,3)))),0)</f>
        <v>0</v>
      </c>
      <c r="CU74" cm="1">
        <f t="array" ref="CU74">IFERROR(_xlfn.IFS(RIGHT(W74,3)="lue",VALUE(TRIM(LEFT(W74,3)))),0)</f>
        <v>0</v>
      </c>
      <c r="CV74" cm="1">
        <f t="array" ref="CV74">IFERROR(_xlfn.IFS(RIGHT(X74,3)="lue",VALUE(TRIM(LEFT(X74,3)))),0)</f>
        <v>6</v>
      </c>
      <c r="CW74" cm="1">
        <f t="array" ref="CW74">IFERROR(_xlfn.IFS(RIGHT(Y74,3)="lue",VALUE(TRIM(LEFT(Y74,3)))),0)</f>
        <v>0</v>
      </c>
      <c r="CX74" cm="1">
        <f t="array" ref="CX74">IFERROR(_xlfn.IFS(RIGHT(Z74,3)="lue",VALUE(TRIM(LEFT(Z74,3)))),0)</f>
        <v>0</v>
      </c>
      <c r="CY74" cm="1">
        <f t="array" ref="CY74">IFERROR(_xlfn.IFS(RIGHT(AA74,3)="lue",VALUE(TRIM(LEFT(AA74,3)))),0)</f>
        <v>0</v>
      </c>
      <c r="CZ74" cm="1">
        <f t="array" ref="CZ74">IFERROR(_xlfn.IFS(RIGHT(AB74,3)="lue",VALUE(TRIM(LEFT(AB74,3)))),0)</f>
        <v>0</v>
      </c>
      <c r="DA74" cm="1">
        <f t="array" ref="DA74">IFERROR(_xlfn.IFS(RIGHT(AC74,3)="lue",VALUE(TRIM(LEFT(AC74,3)))),0)</f>
        <v>0</v>
      </c>
      <c r="DB74" cm="1">
        <f t="array" ref="DB74">IFERROR(_xlfn.IFS(RIGHT(AD74,3)="lue",VALUE(TRIM(LEFT(AD74,3)))),0)</f>
        <v>0</v>
      </c>
      <c r="DC74" cm="1">
        <f t="array" ref="DC74">IFERROR(_xlfn.IFS(RIGHT(AE74,3)="lue",VALUE(TRIM(LEFT(AE74,3)))),0)</f>
        <v>0</v>
      </c>
      <c r="DD74" cm="1">
        <f t="array" ref="DD74">IFERROR(_xlfn.IFS(RIGHT(AF74,3)="lue",VALUE(TRIM(LEFT(AF74,3)))),0)</f>
        <v>0</v>
      </c>
      <c r="DE74" cm="1">
        <f t="array" ref="DE74">IFERROR(_xlfn.IFS(RIGHT(AG74,3)="lue",VALUE(TRIM(LEFT(AG74,3)))),0)</f>
        <v>0</v>
      </c>
      <c r="DF74" cm="1">
        <f t="array" ref="DF74">IFERROR(_xlfn.IFS(RIGHT(AH74,3)="lue",VALUE(TRIM(LEFT(AH74,3)))),0)</f>
        <v>0</v>
      </c>
    </row>
    <row r="75" spans="2:110">
      <c r="B75" s="2" t="s">
        <v>33</v>
      </c>
      <c r="C75">
        <f>VALUE(TRIM(SUBSTITUTE(_xlfn.TEXTBEFORE(B75,":"),"Game","")))</f>
        <v>67</v>
      </c>
      <c r="D75" cm="1">
        <f t="array" ref="D75">SUM(--AJ75:BA75)</f>
        <v>15</v>
      </c>
      <c r="E75" t="b">
        <f>D75=$K$4</f>
        <v>0</v>
      </c>
      <c r="F75">
        <f>MAX(BC75:BT75)</f>
        <v>16</v>
      </c>
      <c r="G75">
        <f>MAX(BV75:CM75)</f>
        <v>5</v>
      </c>
      <c r="H75">
        <f>MAX(CO75:DF75)</f>
        <v>18</v>
      </c>
      <c r="I75">
        <f>PRODUCT(F75:H75)</f>
        <v>1440</v>
      </c>
      <c r="J75" t="str" cm="1">
        <f t="array" ref="J75:M75">_xlfn.TEXTSPLIT(_xlfn.TEXTAFTER(B75,":"),";")</f>
        <v xml:space="preserve"> 7 red, 2 blue, 5 green</v>
      </c>
      <c r="K75" t="str">
        <v xml:space="preserve"> 3 green, 5 red, 18 blue</v>
      </c>
      <c r="L75" t="str">
        <v xml:space="preserve"> 16 red, 5 green, 13 blue</v>
      </c>
      <c r="M75" t="str">
        <v xml:space="preserve"> 16 red, 5 blue, 2 green</v>
      </c>
      <c r="P75" s="1"/>
      <c r="Q75" t="str" cm="1">
        <f t="array" ref="Q75:S75">IFERROR(_xlfn.TEXTSPLIT(J75,","),"")</f>
        <v xml:space="preserve"> 7 red</v>
      </c>
      <c r="R75" t="str">
        <v xml:space="preserve"> 2 blue</v>
      </c>
      <c r="S75" t="str">
        <v xml:space="preserve"> 5 green</v>
      </c>
      <c r="T75" t="str" cm="1">
        <f t="array" ref="T75:V75">IFERROR(_xlfn.TEXTSPLIT(K75,","),"")</f>
        <v xml:space="preserve"> 3 green</v>
      </c>
      <c r="U75" t="str">
        <v xml:space="preserve"> 5 red</v>
      </c>
      <c r="V75" t="str">
        <v xml:space="preserve"> 18 blue</v>
      </c>
      <c r="W75" t="str" cm="1">
        <f t="array" ref="W75:Y75">IFERROR(_xlfn.TEXTSPLIT(L75,","),"")</f>
        <v xml:space="preserve"> 16 red</v>
      </c>
      <c r="X75" t="str">
        <v xml:space="preserve"> 5 green</v>
      </c>
      <c r="Y75" t="str">
        <v xml:space="preserve"> 13 blue</v>
      </c>
      <c r="Z75" t="str" cm="1">
        <f t="array" ref="Z75:AB75">IFERROR(_xlfn.TEXTSPLIT(M75,","),"")</f>
        <v xml:space="preserve"> 16 red</v>
      </c>
      <c r="AA75" t="str">
        <v xml:space="preserve"> 5 blue</v>
      </c>
      <c r="AB75" t="str">
        <v xml:space="preserve"> 2 green</v>
      </c>
      <c r="AC75" t="str" cm="1">
        <f t="array" ref="AC75">IFERROR(_xlfn.TEXTSPLIT(N75,","),"")</f>
        <v/>
      </c>
      <c r="AF75" t="str" cm="1">
        <f t="array" ref="AF75">IFERROR(_xlfn.TEXTSPLIT(O75,","),"")</f>
        <v/>
      </c>
      <c r="AI75" s="1"/>
      <c r="AJ75" t="b" cm="1">
        <f t="array" ref="AJ75">_xlfn.IFS(RIGHT(Q75,3)="red",VALUE(TRIM(LEFT(Q75,3)))&lt;=$D$4,RIGHT(Q75,3)="een",VALUE(TRIM(LEFT(Q75,3)))&lt;=$D$5,RIGHT(Q75,3)="lue",VALUE(TRIM(LEFT(Q75,3)))&lt;=$D$6,Q75="",TRUE,TRUE,"")</f>
        <v>1</v>
      </c>
      <c r="AK75" t="b" cm="1">
        <f t="array" ref="AK75">_xlfn.IFS(RIGHT(R75,3)="red",VALUE(TRIM(LEFT(R75,3)))&lt;=$D$4,RIGHT(R75,3)="een",VALUE(TRIM(LEFT(R75,3)))&lt;=$D$5,RIGHT(R75,3)="lue",VALUE(TRIM(LEFT(R75,3)))&lt;=$D$6,R75="",TRUE,TRUE,"")</f>
        <v>1</v>
      </c>
      <c r="AL75" t="b" cm="1">
        <f t="array" ref="AL75">_xlfn.IFS(RIGHT(S75,3)="red",VALUE(TRIM(LEFT(S75,3)))&lt;=$D$4,RIGHT(S75,3)="een",VALUE(TRIM(LEFT(S75,3)))&lt;=$D$5,RIGHT(S75,3)="lue",VALUE(TRIM(LEFT(S75,3)))&lt;=$D$6,S75="",TRUE,TRUE,"")</f>
        <v>1</v>
      </c>
      <c r="AM75" t="b" cm="1">
        <f t="array" ref="AM75">_xlfn.IFS(RIGHT(T75,3)="red",VALUE(TRIM(LEFT(T75,3)))&lt;=$D$4,RIGHT(T75,3)="een",VALUE(TRIM(LEFT(T75,3)))&lt;=$D$5,RIGHT(T75,3)="lue",VALUE(TRIM(LEFT(T75,3)))&lt;=$D$6,T75="",TRUE,TRUE,"")</f>
        <v>1</v>
      </c>
      <c r="AN75" t="b" cm="1">
        <f t="array" ref="AN75">_xlfn.IFS(RIGHT(U75,3)="red",VALUE(TRIM(LEFT(U75,3)))&lt;=$D$4,RIGHT(U75,3)="een",VALUE(TRIM(LEFT(U75,3)))&lt;=$D$5,RIGHT(U75,3)="lue",VALUE(TRIM(LEFT(U75,3)))&lt;=$D$6,U75="",TRUE,TRUE,"")</f>
        <v>1</v>
      </c>
      <c r="AO75" t="b" cm="1">
        <f t="array" ref="AO75">_xlfn.IFS(RIGHT(V75,3)="red",VALUE(TRIM(LEFT(V75,3)))&lt;=$D$4,RIGHT(V75,3)="een",VALUE(TRIM(LEFT(V75,3)))&lt;=$D$5,RIGHT(V75,3)="lue",VALUE(TRIM(LEFT(V75,3)))&lt;=$D$6,V75="",TRUE,TRUE,"")</f>
        <v>0</v>
      </c>
      <c r="AP75" t="b" cm="1">
        <f t="array" ref="AP75">_xlfn.IFS(RIGHT(W75,3)="red",VALUE(TRIM(LEFT(W75,3)))&lt;=$D$4,RIGHT(W75,3)="een",VALUE(TRIM(LEFT(W75,3)))&lt;=$D$5,RIGHT(W75,3)="lue",VALUE(TRIM(LEFT(W75,3)))&lt;=$D$6,W75="",TRUE,TRUE,"")</f>
        <v>0</v>
      </c>
      <c r="AQ75" t="b" cm="1">
        <f t="array" ref="AQ75">_xlfn.IFS(RIGHT(X75,3)="red",VALUE(TRIM(LEFT(X75,3)))&lt;=$D$4,RIGHT(X75,3)="een",VALUE(TRIM(LEFT(X75,3)))&lt;=$D$5,RIGHT(X75,3)="lue",VALUE(TRIM(LEFT(X75,3)))&lt;=$D$6,X75="",TRUE,TRUE,"")</f>
        <v>1</v>
      </c>
      <c r="AR75" t="b" cm="1">
        <f t="array" ref="AR75">_xlfn.IFS(RIGHT(Y75,3)="red",VALUE(TRIM(LEFT(Y75,3)))&lt;=$D$4,RIGHT(Y75,3)="een",VALUE(TRIM(LEFT(Y75,3)))&lt;=$D$5,RIGHT(Y75,3)="lue",VALUE(TRIM(LEFT(Y75,3)))&lt;=$D$6,Y75="",TRUE,TRUE,"")</f>
        <v>1</v>
      </c>
      <c r="AS75" t="b" cm="1">
        <f t="array" ref="AS75">_xlfn.IFS(RIGHT(Z75,3)="red",VALUE(TRIM(LEFT(Z75,3)))&lt;=$D$4,RIGHT(Z75,3)="een",VALUE(TRIM(LEFT(Z75,3)))&lt;=$D$5,RIGHT(Z75,3)="lue",VALUE(TRIM(LEFT(Z75,3)))&lt;=$D$6,Z75="",TRUE,TRUE,"")</f>
        <v>0</v>
      </c>
      <c r="AT75" t="b" cm="1">
        <f t="array" ref="AT75">_xlfn.IFS(RIGHT(AA75,3)="red",VALUE(TRIM(LEFT(AA75,3)))&lt;=$D$4,RIGHT(AA75,3)="een",VALUE(TRIM(LEFT(AA75,3)))&lt;=$D$5,RIGHT(AA75,3)="lue",VALUE(TRIM(LEFT(AA75,3)))&lt;=$D$6,AA75="",TRUE,TRUE,"")</f>
        <v>1</v>
      </c>
      <c r="AU75" t="b" cm="1">
        <f t="array" ref="AU75">_xlfn.IFS(RIGHT(AB75,3)="red",VALUE(TRIM(LEFT(AB75,3)))&lt;=$D$4,RIGHT(AB75,3)="een",VALUE(TRIM(LEFT(AB75,3)))&lt;=$D$5,RIGHT(AB75,3)="lue",VALUE(TRIM(LEFT(AB75,3)))&lt;=$D$6,AB75="",TRUE,TRUE,"")</f>
        <v>1</v>
      </c>
      <c r="AV75" t="b" cm="1">
        <f t="array" ref="AV75">_xlfn.IFS(RIGHT(AC75,3)="red",VALUE(TRIM(LEFT(AC75,3)))&lt;=$D$4,RIGHT(AC75,3)="een",VALUE(TRIM(LEFT(AC75,3)))&lt;=$D$5,RIGHT(AC75,3)="lue",VALUE(TRIM(LEFT(AC75,3)))&lt;=$D$6,AC75="",TRUE,TRUE,"")</f>
        <v>1</v>
      </c>
      <c r="AW75" t="b" cm="1">
        <f t="array" ref="AW75">_xlfn.IFS(RIGHT(AD75,3)="red",VALUE(TRIM(LEFT(AD75,3)))&lt;=$D$4,RIGHT(AD75,3)="een",VALUE(TRIM(LEFT(AD75,3)))&lt;=$D$5,RIGHT(AD75,3)="lue",VALUE(TRIM(LEFT(AD75,3)))&lt;=$D$6,AD75="",TRUE,TRUE,"")</f>
        <v>1</v>
      </c>
      <c r="AX75" t="b" cm="1">
        <f t="array" ref="AX75">_xlfn.IFS(RIGHT(AE75,3)="red",VALUE(TRIM(LEFT(AE75,3)))&lt;=$D$4,RIGHT(AE75,3)="een",VALUE(TRIM(LEFT(AE75,3)))&lt;=$D$5,RIGHT(AE75,3)="lue",VALUE(TRIM(LEFT(AE75,3)))&lt;=$D$6,AE75="",TRUE,TRUE,"")</f>
        <v>1</v>
      </c>
      <c r="AY75" t="b" cm="1">
        <f t="array" ref="AY75">_xlfn.IFS(RIGHT(AF75,3)="red",VALUE(TRIM(LEFT(AF75,3)))&lt;=$D$4,RIGHT(AF75,3)="een",VALUE(TRIM(LEFT(AF75,3)))&lt;=$D$5,RIGHT(AF75,3)="lue",VALUE(TRIM(LEFT(AF75,3)))&lt;=$D$6,AF75="",TRUE,TRUE,"")</f>
        <v>1</v>
      </c>
      <c r="AZ75" t="b" cm="1">
        <f t="array" ref="AZ75">_xlfn.IFS(RIGHT(AG75,3)="red",VALUE(TRIM(LEFT(AG75,3)))&lt;=$D$4,RIGHT(AG75,3)="een",VALUE(TRIM(LEFT(AG75,3)))&lt;=$D$5,RIGHT(AG75,3)="lue",VALUE(TRIM(LEFT(AG75,3)))&lt;=$D$6,AG75="",TRUE,TRUE,"")</f>
        <v>1</v>
      </c>
      <c r="BA75" t="b" cm="1">
        <f t="array" ref="BA75">_xlfn.IFS(RIGHT(AH75,3)="red",VALUE(TRIM(LEFT(AH75,3)))&lt;=$D$4,RIGHT(AH75,3)="een",VALUE(TRIM(LEFT(AH75,3)))&lt;=$D$5,RIGHT(AH75,3)="lue",VALUE(TRIM(LEFT(AH75,3)))&lt;=$D$6,AH75="",TRUE,TRUE,"")</f>
        <v>1</v>
      </c>
      <c r="BB75" s="1"/>
      <c r="BC75" cm="1">
        <f t="array" ref="BC75">IFERROR(_xlfn.IFS(RIGHT(Q75,3)="red",VALUE(TRIM(LEFT(Q75,3)))),0)</f>
        <v>7</v>
      </c>
      <c r="BD75" cm="1">
        <f t="array" ref="BD75">IFERROR(_xlfn.IFS(RIGHT(R75,3)="red",VALUE(TRIM(LEFT(R75,3)))),0)</f>
        <v>0</v>
      </c>
      <c r="BE75" cm="1">
        <f t="array" ref="BE75">IFERROR(_xlfn.IFS(RIGHT(S75,3)="red",VALUE(TRIM(LEFT(S75,3)))),0)</f>
        <v>0</v>
      </c>
      <c r="BF75" cm="1">
        <f t="array" ref="BF75">IFERROR(_xlfn.IFS(RIGHT(T75,3)="red",VALUE(TRIM(LEFT(T75,3)))),0)</f>
        <v>0</v>
      </c>
      <c r="BG75" cm="1">
        <f t="array" ref="BG75">IFERROR(_xlfn.IFS(RIGHT(U75,3)="red",VALUE(TRIM(LEFT(U75,3)))),0)</f>
        <v>5</v>
      </c>
      <c r="BH75" cm="1">
        <f t="array" ref="BH75">IFERROR(_xlfn.IFS(RIGHT(V75,3)="red",VALUE(TRIM(LEFT(V75,3)))),0)</f>
        <v>0</v>
      </c>
      <c r="BI75" cm="1">
        <f t="array" ref="BI75">IFERROR(_xlfn.IFS(RIGHT(W75,3)="red",VALUE(TRIM(LEFT(W75,3)))),0)</f>
        <v>16</v>
      </c>
      <c r="BJ75" cm="1">
        <f t="array" ref="BJ75">IFERROR(_xlfn.IFS(RIGHT(X75,3)="red",VALUE(TRIM(LEFT(X75,3)))),0)</f>
        <v>0</v>
      </c>
      <c r="BK75" cm="1">
        <f t="array" ref="BK75">IFERROR(_xlfn.IFS(RIGHT(Y75,3)="red",VALUE(TRIM(LEFT(Y75,3)))),0)</f>
        <v>0</v>
      </c>
      <c r="BL75" cm="1">
        <f t="array" ref="BL75">IFERROR(_xlfn.IFS(RIGHT(Z75,3)="red",VALUE(TRIM(LEFT(Z75,3)))),0)</f>
        <v>16</v>
      </c>
      <c r="BM75" cm="1">
        <f t="array" ref="BM75">IFERROR(_xlfn.IFS(RIGHT(AA75,3)="red",VALUE(TRIM(LEFT(AA75,3)))),0)</f>
        <v>0</v>
      </c>
      <c r="BN75" cm="1">
        <f t="array" ref="BN75">IFERROR(_xlfn.IFS(RIGHT(AB75,3)="red",VALUE(TRIM(LEFT(AB75,3)))),0)</f>
        <v>0</v>
      </c>
      <c r="BO75" cm="1">
        <f t="array" ref="BO75">IFERROR(_xlfn.IFS(RIGHT(AC75,3)="red",VALUE(TRIM(LEFT(AC75,3)))),0)</f>
        <v>0</v>
      </c>
      <c r="BP75" cm="1">
        <f t="array" ref="BP75">IFERROR(_xlfn.IFS(RIGHT(AD75,3)="red",VALUE(TRIM(LEFT(AD75,3)))),0)</f>
        <v>0</v>
      </c>
      <c r="BQ75" cm="1">
        <f t="array" ref="BQ75">IFERROR(_xlfn.IFS(RIGHT(AE75,3)="red",VALUE(TRIM(LEFT(AE75,3)))),0)</f>
        <v>0</v>
      </c>
      <c r="BR75" cm="1">
        <f t="array" ref="BR75">IFERROR(_xlfn.IFS(RIGHT(AF75,3)="red",VALUE(TRIM(LEFT(AF75,3)))),0)</f>
        <v>0</v>
      </c>
      <c r="BS75" cm="1">
        <f t="array" ref="BS75">IFERROR(_xlfn.IFS(RIGHT(AG75,3)="red",VALUE(TRIM(LEFT(AG75,3)))),0)</f>
        <v>0</v>
      </c>
      <c r="BT75" cm="1">
        <f t="array" ref="BT75">IFERROR(_xlfn.IFS(RIGHT(AH75,3)="red",VALUE(TRIM(LEFT(AH75,3)))),0)</f>
        <v>0</v>
      </c>
      <c r="BU75" s="1"/>
      <c r="BV75" cm="1">
        <f t="array" ref="BV75">IFERROR(_xlfn.IFS(RIGHT(Q75,3)="een",VALUE(TRIM(LEFT(Q75,3)))),0)</f>
        <v>0</v>
      </c>
      <c r="BW75" cm="1">
        <f t="array" ref="BW75">IFERROR(_xlfn.IFS(RIGHT(R75,3)="een",VALUE(TRIM(LEFT(R75,3)))),0)</f>
        <v>0</v>
      </c>
      <c r="BX75" cm="1">
        <f t="array" ref="BX75">IFERROR(_xlfn.IFS(RIGHT(S75,3)="een",VALUE(TRIM(LEFT(S75,3)))),0)</f>
        <v>5</v>
      </c>
      <c r="BY75" cm="1">
        <f t="array" ref="BY75">IFERROR(_xlfn.IFS(RIGHT(T75,3)="een",VALUE(TRIM(LEFT(T75,3)))),0)</f>
        <v>3</v>
      </c>
      <c r="BZ75" cm="1">
        <f t="array" ref="BZ75">IFERROR(_xlfn.IFS(RIGHT(U75,3)="een",VALUE(TRIM(LEFT(U75,3)))),0)</f>
        <v>0</v>
      </c>
      <c r="CA75" cm="1">
        <f t="array" ref="CA75">IFERROR(_xlfn.IFS(RIGHT(V75,3)="een",VALUE(TRIM(LEFT(V75,3)))),0)</f>
        <v>0</v>
      </c>
      <c r="CB75" cm="1">
        <f t="array" ref="CB75">IFERROR(_xlfn.IFS(RIGHT(W75,3)="een",VALUE(TRIM(LEFT(W75,3)))),0)</f>
        <v>0</v>
      </c>
      <c r="CC75" cm="1">
        <f t="array" ref="CC75">IFERROR(_xlfn.IFS(RIGHT(X75,3)="een",VALUE(TRIM(LEFT(X75,3)))),0)</f>
        <v>5</v>
      </c>
      <c r="CD75" cm="1">
        <f t="array" ref="CD75">IFERROR(_xlfn.IFS(RIGHT(Y75,3)="een",VALUE(TRIM(LEFT(Y75,3)))),0)</f>
        <v>0</v>
      </c>
      <c r="CE75" cm="1">
        <f t="array" ref="CE75">IFERROR(_xlfn.IFS(RIGHT(Z75,3)="een",VALUE(TRIM(LEFT(Z75,3)))),0)</f>
        <v>0</v>
      </c>
      <c r="CF75" cm="1">
        <f t="array" ref="CF75">IFERROR(_xlfn.IFS(RIGHT(AA75,3)="een",VALUE(TRIM(LEFT(AA75,3)))),0)</f>
        <v>0</v>
      </c>
      <c r="CG75" cm="1">
        <f t="array" ref="CG75">IFERROR(_xlfn.IFS(RIGHT(AB75,3)="een",VALUE(TRIM(LEFT(AB75,3)))),0)</f>
        <v>2</v>
      </c>
      <c r="CH75" cm="1">
        <f t="array" ref="CH75">IFERROR(_xlfn.IFS(RIGHT(AC75,3)="een",VALUE(TRIM(LEFT(AC75,3)))),0)</f>
        <v>0</v>
      </c>
      <c r="CI75" cm="1">
        <f t="array" ref="CI75">IFERROR(_xlfn.IFS(RIGHT(AD75,3)="een",VALUE(TRIM(LEFT(AD75,3)))),0)</f>
        <v>0</v>
      </c>
      <c r="CJ75" cm="1">
        <f t="array" ref="CJ75">IFERROR(_xlfn.IFS(RIGHT(AE75,3)="een",VALUE(TRIM(LEFT(AE75,3)))),0)</f>
        <v>0</v>
      </c>
      <c r="CK75" cm="1">
        <f t="array" ref="CK75">IFERROR(_xlfn.IFS(RIGHT(AF75,3)="een",VALUE(TRIM(LEFT(AF75,3)))),0)</f>
        <v>0</v>
      </c>
      <c r="CL75" cm="1">
        <f t="array" ref="CL75">IFERROR(_xlfn.IFS(RIGHT(AG75,3)="een",VALUE(TRIM(LEFT(AG75,3)))),0)</f>
        <v>0</v>
      </c>
      <c r="CM75" cm="1">
        <f t="array" ref="CM75">IFERROR(_xlfn.IFS(RIGHT(AH75,3)="een",VALUE(TRIM(LEFT(AH75,3)))),0)</f>
        <v>0</v>
      </c>
      <c r="CN75" s="1"/>
      <c r="CO75" cm="1">
        <f t="array" ref="CO75">IFERROR(_xlfn.IFS(RIGHT(Q75,3)="lue",VALUE(TRIM(LEFT(Q75,3)))),0)</f>
        <v>0</v>
      </c>
      <c r="CP75" cm="1">
        <f t="array" ref="CP75">IFERROR(_xlfn.IFS(RIGHT(R75,3)="lue",VALUE(TRIM(LEFT(R75,3)))),0)</f>
        <v>2</v>
      </c>
      <c r="CQ75" cm="1">
        <f t="array" ref="CQ75">IFERROR(_xlfn.IFS(RIGHT(S75,3)="lue",VALUE(TRIM(LEFT(S75,3)))),0)</f>
        <v>0</v>
      </c>
      <c r="CR75" cm="1">
        <f t="array" ref="CR75">IFERROR(_xlfn.IFS(RIGHT(T75,3)="lue",VALUE(TRIM(LEFT(T75,3)))),0)</f>
        <v>0</v>
      </c>
      <c r="CS75" cm="1">
        <f t="array" ref="CS75">IFERROR(_xlfn.IFS(RIGHT(U75,3)="lue",VALUE(TRIM(LEFT(U75,3)))),0)</f>
        <v>0</v>
      </c>
      <c r="CT75" cm="1">
        <f t="array" ref="CT75">IFERROR(_xlfn.IFS(RIGHT(V75,3)="lue",VALUE(TRIM(LEFT(V75,3)))),0)</f>
        <v>18</v>
      </c>
      <c r="CU75" cm="1">
        <f t="array" ref="CU75">IFERROR(_xlfn.IFS(RIGHT(W75,3)="lue",VALUE(TRIM(LEFT(W75,3)))),0)</f>
        <v>0</v>
      </c>
      <c r="CV75" cm="1">
        <f t="array" ref="CV75">IFERROR(_xlfn.IFS(RIGHT(X75,3)="lue",VALUE(TRIM(LEFT(X75,3)))),0)</f>
        <v>0</v>
      </c>
      <c r="CW75" cm="1">
        <f t="array" ref="CW75">IFERROR(_xlfn.IFS(RIGHT(Y75,3)="lue",VALUE(TRIM(LEFT(Y75,3)))),0)</f>
        <v>13</v>
      </c>
      <c r="CX75" cm="1">
        <f t="array" ref="CX75">IFERROR(_xlfn.IFS(RIGHT(Z75,3)="lue",VALUE(TRIM(LEFT(Z75,3)))),0)</f>
        <v>0</v>
      </c>
      <c r="CY75" cm="1">
        <f t="array" ref="CY75">IFERROR(_xlfn.IFS(RIGHT(AA75,3)="lue",VALUE(TRIM(LEFT(AA75,3)))),0)</f>
        <v>5</v>
      </c>
      <c r="CZ75" cm="1">
        <f t="array" ref="CZ75">IFERROR(_xlfn.IFS(RIGHT(AB75,3)="lue",VALUE(TRIM(LEFT(AB75,3)))),0)</f>
        <v>0</v>
      </c>
      <c r="DA75" cm="1">
        <f t="array" ref="DA75">IFERROR(_xlfn.IFS(RIGHT(AC75,3)="lue",VALUE(TRIM(LEFT(AC75,3)))),0)</f>
        <v>0</v>
      </c>
      <c r="DB75" cm="1">
        <f t="array" ref="DB75">IFERROR(_xlfn.IFS(RIGHT(AD75,3)="lue",VALUE(TRIM(LEFT(AD75,3)))),0)</f>
        <v>0</v>
      </c>
      <c r="DC75" cm="1">
        <f t="array" ref="DC75">IFERROR(_xlfn.IFS(RIGHT(AE75,3)="lue",VALUE(TRIM(LEFT(AE75,3)))),0)</f>
        <v>0</v>
      </c>
      <c r="DD75" cm="1">
        <f t="array" ref="DD75">IFERROR(_xlfn.IFS(RIGHT(AF75,3)="lue",VALUE(TRIM(LEFT(AF75,3)))),0)</f>
        <v>0</v>
      </c>
      <c r="DE75" cm="1">
        <f t="array" ref="DE75">IFERROR(_xlfn.IFS(RIGHT(AG75,3)="lue",VALUE(TRIM(LEFT(AG75,3)))),0)</f>
        <v>0</v>
      </c>
      <c r="DF75" cm="1">
        <f t="array" ref="DF75">IFERROR(_xlfn.IFS(RIGHT(AH75,3)="lue",VALUE(TRIM(LEFT(AH75,3)))),0)</f>
        <v>0</v>
      </c>
    </row>
    <row r="76" spans="2:110">
      <c r="B76" s="2" t="s">
        <v>32</v>
      </c>
      <c r="C76">
        <f>VALUE(TRIM(SUBSTITUTE(_xlfn.TEXTBEFORE(B76,":"),"Game","")))</f>
        <v>68</v>
      </c>
      <c r="D76" cm="1">
        <f t="array" ref="D76">SUM(--AJ76:BA76)</f>
        <v>16</v>
      </c>
      <c r="E76" t="b">
        <f>D76=$K$4</f>
        <v>0</v>
      </c>
      <c r="F76">
        <f>MAX(BC76:BT76)</f>
        <v>16</v>
      </c>
      <c r="G76">
        <f>MAX(BV76:CM76)</f>
        <v>1</v>
      </c>
      <c r="H76">
        <f>MAX(CO76:DF76)</f>
        <v>17</v>
      </c>
      <c r="I76">
        <f>PRODUCT(F76:H76)</f>
        <v>272</v>
      </c>
      <c r="J76" t="str" cm="1">
        <f t="array" ref="J76:N76">_xlfn.TEXTSPLIT(_xlfn.TEXTAFTER(B76,":"),";")</f>
        <v xml:space="preserve"> 11 blue, 2 red</v>
      </c>
      <c r="K76" t="str">
        <v xml:space="preserve"> 1 green, 3 blue, 8 red</v>
      </c>
      <c r="L76" t="str">
        <v xml:space="preserve"> 16 red, 1 green, 17 blue</v>
      </c>
      <c r="M76" t="str">
        <v xml:space="preserve"> 4 red, 1 green, 11 blue</v>
      </c>
      <c r="N76" t="str">
        <v xml:space="preserve"> 3 red</v>
      </c>
      <c r="P76" s="1"/>
      <c r="Q76" t="str" cm="1">
        <f t="array" ref="Q76:R76">IFERROR(_xlfn.TEXTSPLIT(J76,","),"")</f>
        <v xml:space="preserve"> 11 blue</v>
      </c>
      <c r="R76" t="str">
        <v xml:space="preserve"> 2 red</v>
      </c>
      <c r="T76" t="str" cm="1">
        <f t="array" ref="T76:V76">IFERROR(_xlfn.TEXTSPLIT(K76,","),"")</f>
        <v xml:space="preserve"> 1 green</v>
      </c>
      <c r="U76" t="str">
        <v xml:space="preserve"> 3 blue</v>
      </c>
      <c r="V76" t="str">
        <v xml:space="preserve"> 8 red</v>
      </c>
      <c r="W76" t="str" cm="1">
        <f t="array" ref="W76:Y76">IFERROR(_xlfn.TEXTSPLIT(L76,","),"")</f>
        <v xml:space="preserve"> 16 red</v>
      </c>
      <c r="X76" t="str">
        <v xml:space="preserve"> 1 green</v>
      </c>
      <c r="Y76" t="str">
        <v xml:space="preserve"> 17 blue</v>
      </c>
      <c r="Z76" t="str" cm="1">
        <f t="array" ref="Z76:AB76">IFERROR(_xlfn.TEXTSPLIT(M76,","),"")</f>
        <v xml:space="preserve"> 4 red</v>
      </c>
      <c r="AA76" t="str">
        <v xml:space="preserve"> 1 green</v>
      </c>
      <c r="AB76" t="str">
        <v xml:space="preserve"> 11 blue</v>
      </c>
      <c r="AC76" t="str" cm="1">
        <f t="array" ref="AC76">IFERROR(_xlfn.TEXTSPLIT(N76,","),"")</f>
        <v xml:space="preserve"> 3 red</v>
      </c>
      <c r="AF76" t="str" cm="1">
        <f t="array" ref="AF76">IFERROR(_xlfn.TEXTSPLIT(O76,","),"")</f>
        <v/>
      </c>
      <c r="AI76" s="1"/>
      <c r="AJ76" t="b" cm="1">
        <f t="array" ref="AJ76">_xlfn.IFS(RIGHT(Q76,3)="red",VALUE(TRIM(LEFT(Q76,3)))&lt;=$D$4,RIGHT(Q76,3)="een",VALUE(TRIM(LEFT(Q76,3)))&lt;=$D$5,RIGHT(Q76,3)="lue",VALUE(TRIM(LEFT(Q76,3)))&lt;=$D$6,Q76="",TRUE,TRUE,"")</f>
        <v>1</v>
      </c>
      <c r="AK76" t="b" cm="1">
        <f t="array" ref="AK76">_xlfn.IFS(RIGHT(R76,3)="red",VALUE(TRIM(LEFT(R76,3)))&lt;=$D$4,RIGHT(R76,3)="een",VALUE(TRIM(LEFT(R76,3)))&lt;=$D$5,RIGHT(R76,3)="lue",VALUE(TRIM(LEFT(R76,3)))&lt;=$D$6,R76="",TRUE,TRUE,"")</f>
        <v>1</v>
      </c>
      <c r="AL76" t="b" cm="1">
        <f t="array" ref="AL76">_xlfn.IFS(RIGHT(S76,3)="red",VALUE(TRIM(LEFT(S76,3)))&lt;=$D$4,RIGHT(S76,3)="een",VALUE(TRIM(LEFT(S76,3)))&lt;=$D$5,RIGHT(S76,3)="lue",VALUE(TRIM(LEFT(S76,3)))&lt;=$D$6,S76="",TRUE,TRUE,"")</f>
        <v>1</v>
      </c>
      <c r="AM76" t="b" cm="1">
        <f t="array" ref="AM76">_xlfn.IFS(RIGHT(T76,3)="red",VALUE(TRIM(LEFT(T76,3)))&lt;=$D$4,RIGHT(T76,3)="een",VALUE(TRIM(LEFT(T76,3)))&lt;=$D$5,RIGHT(T76,3)="lue",VALUE(TRIM(LEFT(T76,3)))&lt;=$D$6,T76="",TRUE,TRUE,"")</f>
        <v>1</v>
      </c>
      <c r="AN76" t="b" cm="1">
        <f t="array" ref="AN76">_xlfn.IFS(RIGHT(U76,3)="red",VALUE(TRIM(LEFT(U76,3)))&lt;=$D$4,RIGHT(U76,3)="een",VALUE(TRIM(LEFT(U76,3)))&lt;=$D$5,RIGHT(U76,3)="lue",VALUE(TRIM(LEFT(U76,3)))&lt;=$D$6,U76="",TRUE,TRUE,"")</f>
        <v>1</v>
      </c>
      <c r="AO76" t="b" cm="1">
        <f t="array" ref="AO76">_xlfn.IFS(RIGHT(V76,3)="red",VALUE(TRIM(LEFT(V76,3)))&lt;=$D$4,RIGHT(V76,3)="een",VALUE(TRIM(LEFT(V76,3)))&lt;=$D$5,RIGHT(V76,3)="lue",VALUE(TRIM(LEFT(V76,3)))&lt;=$D$6,V76="",TRUE,TRUE,"")</f>
        <v>1</v>
      </c>
      <c r="AP76" t="b" cm="1">
        <f t="array" ref="AP76">_xlfn.IFS(RIGHT(W76,3)="red",VALUE(TRIM(LEFT(W76,3)))&lt;=$D$4,RIGHT(W76,3)="een",VALUE(TRIM(LEFT(W76,3)))&lt;=$D$5,RIGHT(W76,3)="lue",VALUE(TRIM(LEFT(W76,3)))&lt;=$D$6,W76="",TRUE,TRUE,"")</f>
        <v>0</v>
      </c>
      <c r="AQ76" t="b" cm="1">
        <f t="array" ref="AQ76">_xlfn.IFS(RIGHT(X76,3)="red",VALUE(TRIM(LEFT(X76,3)))&lt;=$D$4,RIGHT(X76,3)="een",VALUE(TRIM(LEFT(X76,3)))&lt;=$D$5,RIGHT(X76,3)="lue",VALUE(TRIM(LEFT(X76,3)))&lt;=$D$6,X76="",TRUE,TRUE,"")</f>
        <v>1</v>
      </c>
      <c r="AR76" t="b" cm="1">
        <f t="array" ref="AR76">_xlfn.IFS(RIGHT(Y76,3)="red",VALUE(TRIM(LEFT(Y76,3)))&lt;=$D$4,RIGHT(Y76,3)="een",VALUE(TRIM(LEFT(Y76,3)))&lt;=$D$5,RIGHT(Y76,3)="lue",VALUE(TRIM(LEFT(Y76,3)))&lt;=$D$6,Y76="",TRUE,TRUE,"")</f>
        <v>0</v>
      </c>
      <c r="AS76" t="b" cm="1">
        <f t="array" ref="AS76">_xlfn.IFS(RIGHT(Z76,3)="red",VALUE(TRIM(LEFT(Z76,3)))&lt;=$D$4,RIGHT(Z76,3)="een",VALUE(TRIM(LEFT(Z76,3)))&lt;=$D$5,RIGHT(Z76,3)="lue",VALUE(TRIM(LEFT(Z76,3)))&lt;=$D$6,Z76="",TRUE,TRUE,"")</f>
        <v>1</v>
      </c>
      <c r="AT76" t="b" cm="1">
        <f t="array" ref="AT76">_xlfn.IFS(RIGHT(AA76,3)="red",VALUE(TRIM(LEFT(AA76,3)))&lt;=$D$4,RIGHT(AA76,3)="een",VALUE(TRIM(LEFT(AA76,3)))&lt;=$D$5,RIGHT(AA76,3)="lue",VALUE(TRIM(LEFT(AA76,3)))&lt;=$D$6,AA76="",TRUE,TRUE,"")</f>
        <v>1</v>
      </c>
      <c r="AU76" t="b" cm="1">
        <f t="array" ref="AU76">_xlfn.IFS(RIGHT(AB76,3)="red",VALUE(TRIM(LEFT(AB76,3)))&lt;=$D$4,RIGHT(AB76,3)="een",VALUE(TRIM(LEFT(AB76,3)))&lt;=$D$5,RIGHT(AB76,3)="lue",VALUE(TRIM(LEFT(AB76,3)))&lt;=$D$6,AB76="",TRUE,TRUE,"")</f>
        <v>1</v>
      </c>
      <c r="AV76" t="b" cm="1">
        <f t="array" ref="AV76">_xlfn.IFS(RIGHT(AC76,3)="red",VALUE(TRIM(LEFT(AC76,3)))&lt;=$D$4,RIGHT(AC76,3)="een",VALUE(TRIM(LEFT(AC76,3)))&lt;=$D$5,RIGHT(AC76,3)="lue",VALUE(TRIM(LEFT(AC76,3)))&lt;=$D$6,AC76="",TRUE,TRUE,"")</f>
        <v>1</v>
      </c>
      <c r="AW76" t="b" cm="1">
        <f t="array" ref="AW76">_xlfn.IFS(RIGHT(AD76,3)="red",VALUE(TRIM(LEFT(AD76,3)))&lt;=$D$4,RIGHT(AD76,3)="een",VALUE(TRIM(LEFT(AD76,3)))&lt;=$D$5,RIGHT(AD76,3)="lue",VALUE(TRIM(LEFT(AD76,3)))&lt;=$D$6,AD76="",TRUE,TRUE,"")</f>
        <v>1</v>
      </c>
      <c r="AX76" t="b" cm="1">
        <f t="array" ref="AX76">_xlfn.IFS(RIGHT(AE76,3)="red",VALUE(TRIM(LEFT(AE76,3)))&lt;=$D$4,RIGHT(AE76,3)="een",VALUE(TRIM(LEFT(AE76,3)))&lt;=$D$5,RIGHT(AE76,3)="lue",VALUE(TRIM(LEFT(AE76,3)))&lt;=$D$6,AE76="",TRUE,TRUE,"")</f>
        <v>1</v>
      </c>
      <c r="AY76" t="b" cm="1">
        <f t="array" ref="AY76">_xlfn.IFS(RIGHT(AF76,3)="red",VALUE(TRIM(LEFT(AF76,3)))&lt;=$D$4,RIGHT(AF76,3)="een",VALUE(TRIM(LEFT(AF76,3)))&lt;=$D$5,RIGHT(AF76,3)="lue",VALUE(TRIM(LEFT(AF76,3)))&lt;=$D$6,AF76="",TRUE,TRUE,"")</f>
        <v>1</v>
      </c>
      <c r="AZ76" t="b" cm="1">
        <f t="array" ref="AZ76">_xlfn.IFS(RIGHT(AG76,3)="red",VALUE(TRIM(LEFT(AG76,3)))&lt;=$D$4,RIGHT(AG76,3)="een",VALUE(TRIM(LEFT(AG76,3)))&lt;=$D$5,RIGHT(AG76,3)="lue",VALUE(TRIM(LEFT(AG76,3)))&lt;=$D$6,AG76="",TRUE,TRUE,"")</f>
        <v>1</v>
      </c>
      <c r="BA76" t="b" cm="1">
        <f t="array" ref="BA76">_xlfn.IFS(RIGHT(AH76,3)="red",VALUE(TRIM(LEFT(AH76,3)))&lt;=$D$4,RIGHT(AH76,3)="een",VALUE(TRIM(LEFT(AH76,3)))&lt;=$D$5,RIGHT(AH76,3)="lue",VALUE(TRIM(LEFT(AH76,3)))&lt;=$D$6,AH76="",TRUE,TRUE,"")</f>
        <v>1</v>
      </c>
      <c r="BB76" s="1"/>
      <c r="BC76" cm="1">
        <f t="array" ref="BC76">IFERROR(_xlfn.IFS(RIGHT(Q76,3)="red",VALUE(TRIM(LEFT(Q76,3)))),0)</f>
        <v>0</v>
      </c>
      <c r="BD76" cm="1">
        <f t="array" ref="BD76">IFERROR(_xlfn.IFS(RIGHT(R76,3)="red",VALUE(TRIM(LEFT(R76,3)))),0)</f>
        <v>2</v>
      </c>
      <c r="BE76" cm="1">
        <f t="array" ref="BE76">IFERROR(_xlfn.IFS(RIGHT(S76,3)="red",VALUE(TRIM(LEFT(S76,3)))),0)</f>
        <v>0</v>
      </c>
      <c r="BF76" cm="1">
        <f t="array" ref="BF76">IFERROR(_xlfn.IFS(RIGHT(T76,3)="red",VALUE(TRIM(LEFT(T76,3)))),0)</f>
        <v>0</v>
      </c>
      <c r="BG76" cm="1">
        <f t="array" ref="BG76">IFERROR(_xlfn.IFS(RIGHT(U76,3)="red",VALUE(TRIM(LEFT(U76,3)))),0)</f>
        <v>0</v>
      </c>
      <c r="BH76" cm="1">
        <f t="array" ref="BH76">IFERROR(_xlfn.IFS(RIGHT(V76,3)="red",VALUE(TRIM(LEFT(V76,3)))),0)</f>
        <v>8</v>
      </c>
      <c r="BI76" cm="1">
        <f t="array" ref="BI76">IFERROR(_xlfn.IFS(RIGHT(W76,3)="red",VALUE(TRIM(LEFT(W76,3)))),0)</f>
        <v>16</v>
      </c>
      <c r="BJ76" cm="1">
        <f t="array" ref="BJ76">IFERROR(_xlfn.IFS(RIGHT(X76,3)="red",VALUE(TRIM(LEFT(X76,3)))),0)</f>
        <v>0</v>
      </c>
      <c r="BK76" cm="1">
        <f t="array" ref="BK76">IFERROR(_xlfn.IFS(RIGHT(Y76,3)="red",VALUE(TRIM(LEFT(Y76,3)))),0)</f>
        <v>0</v>
      </c>
      <c r="BL76" cm="1">
        <f t="array" ref="BL76">IFERROR(_xlfn.IFS(RIGHT(Z76,3)="red",VALUE(TRIM(LEFT(Z76,3)))),0)</f>
        <v>4</v>
      </c>
      <c r="BM76" cm="1">
        <f t="array" ref="BM76">IFERROR(_xlfn.IFS(RIGHT(AA76,3)="red",VALUE(TRIM(LEFT(AA76,3)))),0)</f>
        <v>0</v>
      </c>
      <c r="BN76" cm="1">
        <f t="array" ref="BN76">IFERROR(_xlfn.IFS(RIGHT(AB76,3)="red",VALUE(TRIM(LEFT(AB76,3)))),0)</f>
        <v>0</v>
      </c>
      <c r="BO76" cm="1">
        <f t="array" ref="BO76">IFERROR(_xlfn.IFS(RIGHT(AC76,3)="red",VALUE(TRIM(LEFT(AC76,3)))),0)</f>
        <v>3</v>
      </c>
      <c r="BP76" cm="1">
        <f t="array" ref="BP76">IFERROR(_xlfn.IFS(RIGHT(AD76,3)="red",VALUE(TRIM(LEFT(AD76,3)))),0)</f>
        <v>0</v>
      </c>
      <c r="BQ76" cm="1">
        <f t="array" ref="BQ76">IFERROR(_xlfn.IFS(RIGHT(AE76,3)="red",VALUE(TRIM(LEFT(AE76,3)))),0)</f>
        <v>0</v>
      </c>
      <c r="BR76" cm="1">
        <f t="array" ref="BR76">IFERROR(_xlfn.IFS(RIGHT(AF76,3)="red",VALUE(TRIM(LEFT(AF76,3)))),0)</f>
        <v>0</v>
      </c>
      <c r="BS76" cm="1">
        <f t="array" ref="BS76">IFERROR(_xlfn.IFS(RIGHT(AG76,3)="red",VALUE(TRIM(LEFT(AG76,3)))),0)</f>
        <v>0</v>
      </c>
      <c r="BT76" cm="1">
        <f t="array" ref="BT76">IFERROR(_xlfn.IFS(RIGHT(AH76,3)="red",VALUE(TRIM(LEFT(AH76,3)))),0)</f>
        <v>0</v>
      </c>
      <c r="BU76" s="1"/>
      <c r="BV76" cm="1">
        <f t="array" ref="BV76">IFERROR(_xlfn.IFS(RIGHT(Q76,3)="een",VALUE(TRIM(LEFT(Q76,3)))),0)</f>
        <v>0</v>
      </c>
      <c r="BW76" cm="1">
        <f t="array" ref="BW76">IFERROR(_xlfn.IFS(RIGHT(R76,3)="een",VALUE(TRIM(LEFT(R76,3)))),0)</f>
        <v>0</v>
      </c>
      <c r="BX76" cm="1">
        <f t="array" ref="BX76">IFERROR(_xlfn.IFS(RIGHT(S76,3)="een",VALUE(TRIM(LEFT(S76,3)))),0)</f>
        <v>0</v>
      </c>
      <c r="BY76" cm="1">
        <f t="array" ref="BY76">IFERROR(_xlfn.IFS(RIGHT(T76,3)="een",VALUE(TRIM(LEFT(T76,3)))),0)</f>
        <v>1</v>
      </c>
      <c r="BZ76" cm="1">
        <f t="array" ref="BZ76">IFERROR(_xlfn.IFS(RIGHT(U76,3)="een",VALUE(TRIM(LEFT(U76,3)))),0)</f>
        <v>0</v>
      </c>
      <c r="CA76" cm="1">
        <f t="array" ref="CA76">IFERROR(_xlfn.IFS(RIGHT(V76,3)="een",VALUE(TRIM(LEFT(V76,3)))),0)</f>
        <v>0</v>
      </c>
      <c r="CB76" cm="1">
        <f t="array" ref="CB76">IFERROR(_xlfn.IFS(RIGHT(W76,3)="een",VALUE(TRIM(LEFT(W76,3)))),0)</f>
        <v>0</v>
      </c>
      <c r="CC76" cm="1">
        <f t="array" ref="CC76">IFERROR(_xlfn.IFS(RIGHT(X76,3)="een",VALUE(TRIM(LEFT(X76,3)))),0)</f>
        <v>1</v>
      </c>
      <c r="CD76" cm="1">
        <f t="array" ref="CD76">IFERROR(_xlfn.IFS(RIGHT(Y76,3)="een",VALUE(TRIM(LEFT(Y76,3)))),0)</f>
        <v>0</v>
      </c>
      <c r="CE76" cm="1">
        <f t="array" ref="CE76">IFERROR(_xlfn.IFS(RIGHT(Z76,3)="een",VALUE(TRIM(LEFT(Z76,3)))),0)</f>
        <v>0</v>
      </c>
      <c r="CF76" cm="1">
        <f t="array" ref="CF76">IFERROR(_xlfn.IFS(RIGHT(AA76,3)="een",VALUE(TRIM(LEFT(AA76,3)))),0)</f>
        <v>1</v>
      </c>
      <c r="CG76" cm="1">
        <f t="array" ref="CG76">IFERROR(_xlfn.IFS(RIGHT(AB76,3)="een",VALUE(TRIM(LEFT(AB76,3)))),0)</f>
        <v>0</v>
      </c>
      <c r="CH76" cm="1">
        <f t="array" ref="CH76">IFERROR(_xlfn.IFS(RIGHT(AC76,3)="een",VALUE(TRIM(LEFT(AC76,3)))),0)</f>
        <v>0</v>
      </c>
      <c r="CI76" cm="1">
        <f t="array" ref="CI76">IFERROR(_xlfn.IFS(RIGHT(AD76,3)="een",VALUE(TRIM(LEFT(AD76,3)))),0)</f>
        <v>0</v>
      </c>
      <c r="CJ76" cm="1">
        <f t="array" ref="CJ76">IFERROR(_xlfn.IFS(RIGHT(AE76,3)="een",VALUE(TRIM(LEFT(AE76,3)))),0)</f>
        <v>0</v>
      </c>
      <c r="CK76" cm="1">
        <f t="array" ref="CK76">IFERROR(_xlfn.IFS(RIGHT(AF76,3)="een",VALUE(TRIM(LEFT(AF76,3)))),0)</f>
        <v>0</v>
      </c>
      <c r="CL76" cm="1">
        <f t="array" ref="CL76">IFERROR(_xlfn.IFS(RIGHT(AG76,3)="een",VALUE(TRIM(LEFT(AG76,3)))),0)</f>
        <v>0</v>
      </c>
      <c r="CM76" cm="1">
        <f t="array" ref="CM76">IFERROR(_xlfn.IFS(RIGHT(AH76,3)="een",VALUE(TRIM(LEFT(AH76,3)))),0)</f>
        <v>0</v>
      </c>
      <c r="CN76" s="1"/>
      <c r="CO76" cm="1">
        <f t="array" ref="CO76">IFERROR(_xlfn.IFS(RIGHT(Q76,3)="lue",VALUE(TRIM(LEFT(Q76,3)))),0)</f>
        <v>11</v>
      </c>
      <c r="CP76" cm="1">
        <f t="array" ref="CP76">IFERROR(_xlfn.IFS(RIGHT(R76,3)="lue",VALUE(TRIM(LEFT(R76,3)))),0)</f>
        <v>0</v>
      </c>
      <c r="CQ76" cm="1">
        <f t="array" ref="CQ76">IFERROR(_xlfn.IFS(RIGHT(S76,3)="lue",VALUE(TRIM(LEFT(S76,3)))),0)</f>
        <v>0</v>
      </c>
      <c r="CR76" cm="1">
        <f t="array" ref="CR76">IFERROR(_xlfn.IFS(RIGHT(T76,3)="lue",VALUE(TRIM(LEFT(T76,3)))),0)</f>
        <v>0</v>
      </c>
      <c r="CS76" cm="1">
        <f t="array" ref="CS76">IFERROR(_xlfn.IFS(RIGHT(U76,3)="lue",VALUE(TRIM(LEFT(U76,3)))),0)</f>
        <v>3</v>
      </c>
      <c r="CT76" cm="1">
        <f t="array" ref="CT76">IFERROR(_xlfn.IFS(RIGHT(V76,3)="lue",VALUE(TRIM(LEFT(V76,3)))),0)</f>
        <v>0</v>
      </c>
      <c r="CU76" cm="1">
        <f t="array" ref="CU76">IFERROR(_xlfn.IFS(RIGHT(W76,3)="lue",VALUE(TRIM(LEFT(W76,3)))),0)</f>
        <v>0</v>
      </c>
      <c r="CV76" cm="1">
        <f t="array" ref="CV76">IFERROR(_xlfn.IFS(RIGHT(X76,3)="lue",VALUE(TRIM(LEFT(X76,3)))),0)</f>
        <v>0</v>
      </c>
      <c r="CW76" cm="1">
        <f t="array" ref="CW76">IFERROR(_xlfn.IFS(RIGHT(Y76,3)="lue",VALUE(TRIM(LEFT(Y76,3)))),0)</f>
        <v>17</v>
      </c>
      <c r="CX76" cm="1">
        <f t="array" ref="CX76">IFERROR(_xlfn.IFS(RIGHT(Z76,3)="lue",VALUE(TRIM(LEFT(Z76,3)))),0)</f>
        <v>0</v>
      </c>
      <c r="CY76" cm="1">
        <f t="array" ref="CY76">IFERROR(_xlfn.IFS(RIGHT(AA76,3)="lue",VALUE(TRIM(LEFT(AA76,3)))),0)</f>
        <v>0</v>
      </c>
      <c r="CZ76" cm="1">
        <f t="array" ref="CZ76">IFERROR(_xlfn.IFS(RIGHT(AB76,3)="lue",VALUE(TRIM(LEFT(AB76,3)))),0)</f>
        <v>11</v>
      </c>
      <c r="DA76" cm="1">
        <f t="array" ref="DA76">IFERROR(_xlfn.IFS(RIGHT(AC76,3)="lue",VALUE(TRIM(LEFT(AC76,3)))),0)</f>
        <v>0</v>
      </c>
      <c r="DB76" cm="1">
        <f t="array" ref="DB76">IFERROR(_xlfn.IFS(RIGHT(AD76,3)="lue",VALUE(TRIM(LEFT(AD76,3)))),0)</f>
        <v>0</v>
      </c>
      <c r="DC76" cm="1">
        <f t="array" ref="DC76">IFERROR(_xlfn.IFS(RIGHT(AE76,3)="lue",VALUE(TRIM(LEFT(AE76,3)))),0)</f>
        <v>0</v>
      </c>
      <c r="DD76" cm="1">
        <f t="array" ref="DD76">IFERROR(_xlfn.IFS(RIGHT(AF76,3)="lue",VALUE(TRIM(LEFT(AF76,3)))),0)</f>
        <v>0</v>
      </c>
      <c r="DE76" cm="1">
        <f t="array" ref="DE76">IFERROR(_xlfn.IFS(RIGHT(AG76,3)="lue",VALUE(TRIM(LEFT(AG76,3)))),0)</f>
        <v>0</v>
      </c>
      <c r="DF76" cm="1">
        <f t="array" ref="DF76">IFERROR(_xlfn.IFS(RIGHT(AH76,3)="lue",VALUE(TRIM(LEFT(AH76,3)))),0)</f>
        <v>0</v>
      </c>
    </row>
    <row r="77" spans="2:110">
      <c r="B77" s="2" t="s">
        <v>31</v>
      </c>
      <c r="C77">
        <f>VALUE(TRIM(SUBSTITUTE(_xlfn.TEXTBEFORE(B77,":"),"Game","")))</f>
        <v>69</v>
      </c>
      <c r="D77" cm="1">
        <f t="array" ref="D77">SUM(--AJ77:BA77)</f>
        <v>18</v>
      </c>
      <c r="E77" t="b">
        <f>D77=$K$4</f>
        <v>1</v>
      </c>
      <c r="F77">
        <f>MAX(BC77:BT77)</f>
        <v>12</v>
      </c>
      <c r="G77">
        <f>MAX(BV77:CM77)</f>
        <v>1</v>
      </c>
      <c r="H77">
        <f>MAX(CO77:DF77)</f>
        <v>12</v>
      </c>
      <c r="I77">
        <f>PRODUCT(F77:H77)</f>
        <v>144</v>
      </c>
      <c r="J77" t="str" cm="1">
        <f t="array" ref="J77:M77">_xlfn.TEXTSPLIT(_xlfn.TEXTAFTER(B77,":"),";")</f>
        <v xml:space="preserve"> 1 green, 9 red, 12 blue</v>
      </c>
      <c r="K77" t="str">
        <v xml:space="preserve"> 12 red</v>
      </c>
      <c r="L77" t="str">
        <v xml:space="preserve"> 11 blue</v>
      </c>
      <c r="M77" t="str">
        <v xml:space="preserve"> 1 green</v>
      </c>
      <c r="P77" s="1"/>
      <c r="Q77" t="str" cm="1">
        <f t="array" ref="Q77:S77">IFERROR(_xlfn.TEXTSPLIT(J77,","),"")</f>
        <v xml:space="preserve"> 1 green</v>
      </c>
      <c r="R77" t="str">
        <v xml:space="preserve"> 9 red</v>
      </c>
      <c r="S77" t="str">
        <v xml:space="preserve"> 12 blue</v>
      </c>
      <c r="T77" t="str" cm="1">
        <f t="array" ref="T77">IFERROR(_xlfn.TEXTSPLIT(K77,","),"")</f>
        <v xml:space="preserve"> 12 red</v>
      </c>
      <c r="W77" t="str" cm="1">
        <f t="array" ref="W77">IFERROR(_xlfn.TEXTSPLIT(L77,","),"")</f>
        <v xml:space="preserve"> 11 blue</v>
      </c>
      <c r="Z77" t="str" cm="1">
        <f t="array" ref="Z77">IFERROR(_xlfn.TEXTSPLIT(M77,","),"")</f>
        <v xml:space="preserve"> 1 green</v>
      </c>
      <c r="AC77" t="str" cm="1">
        <f t="array" ref="AC77">IFERROR(_xlfn.TEXTSPLIT(N77,","),"")</f>
        <v/>
      </c>
      <c r="AF77" t="str" cm="1">
        <f t="array" ref="AF77">IFERROR(_xlfn.TEXTSPLIT(O77,","),"")</f>
        <v/>
      </c>
      <c r="AI77" s="1"/>
      <c r="AJ77" t="b" cm="1">
        <f t="array" ref="AJ77">_xlfn.IFS(RIGHT(Q77,3)="red",VALUE(TRIM(LEFT(Q77,3)))&lt;=$D$4,RIGHT(Q77,3)="een",VALUE(TRIM(LEFT(Q77,3)))&lt;=$D$5,RIGHT(Q77,3)="lue",VALUE(TRIM(LEFT(Q77,3)))&lt;=$D$6,Q77="",TRUE,TRUE,"")</f>
        <v>1</v>
      </c>
      <c r="AK77" t="b" cm="1">
        <f t="array" ref="AK77">_xlfn.IFS(RIGHT(R77,3)="red",VALUE(TRIM(LEFT(R77,3)))&lt;=$D$4,RIGHT(R77,3)="een",VALUE(TRIM(LEFT(R77,3)))&lt;=$D$5,RIGHT(R77,3)="lue",VALUE(TRIM(LEFT(R77,3)))&lt;=$D$6,R77="",TRUE,TRUE,"")</f>
        <v>1</v>
      </c>
      <c r="AL77" t="b" cm="1">
        <f t="array" ref="AL77">_xlfn.IFS(RIGHT(S77,3)="red",VALUE(TRIM(LEFT(S77,3)))&lt;=$D$4,RIGHT(S77,3)="een",VALUE(TRIM(LEFT(S77,3)))&lt;=$D$5,RIGHT(S77,3)="lue",VALUE(TRIM(LEFT(S77,3)))&lt;=$D$6,S77="",TRUE,TRUE,"")</f>
        <v>1</v>
      </c>
      <c r="AM77" t="b" cm="1">
        <f t="array" ref="AM77">_xlfn.IFS(RIGHT(T77,3)="red",VALUE(TRIM(LEFT(T77,3)))&lt;=$D$4,RIGHT(T77,3)="een",VALUE(TRIM(LEFT(T77,3)))&lt;=$D$5,RIGHT(T77,3)="lue",VALUE(TRIM(LEFT(T77,3)))&lt;=$D$6,T77="",TRUE,TRUE,"")</f>
        <v>1</v>
      </c>
      <c r="AN77" t="b" cm="1">
        <f t="array" ref="AN77">_xlfn.IFS(RIGHT(U77,3)="red",VALUE(TRIM(LEFT(U77,3)))&lt;=$D$4,RIGHT(U77,3)="een",VALUE(TRIM(LEFT(U77,3)))&lt;=$D$5,RIGHT(U77,3)="lue",VALUE(TRIM(LEFT(U77,3)))&lt;=$D$6,U77="",TRUE,TRUE,"")</f>
        <v>1</v>
      </c>
      <c r="AO77" t="b" cm="1">
        <f t="array" ref="AO77">_xlfn.IFS(RIGHT(V77,3)="red",VALUE(TRIM(LEFT(V77,3)))&lt;=$D$4,RIGHT(V77,3)="een",VALUE(TRIM(LEFT(V77,3)))&lt;=$D$5,RIGHT(V77,3)="lue",VALUE(TRIM(LEFT(V77,3)))&lt;=$D$6,V77="",TRUE,TRUE,"")</f>
        <v>1</v>
      </c>
      <c r="AP77" t="b" cm="1">
        <f t="array" ref="AP77">_xlfn.IFS(RIGHT(W77,3)="red",VALUE(TRIM(LEFT(W77,3)))&lt;=$D$4,RIGHT(W77,3)="een",VALUE(TRIM(LEFT(W77,3)))&lt;=$D$5,RIGHT(W77,3)="lue",VALUE(TRIM(LEFT(W77,3)))&lt;=$D$6,W77="",TRUE,TRUE,"")</f>
        <v>1</v>
      </c>
      <c r="AQ77" t="b" cm="1">
        <f t="array" ref="AQ77">_xlfn.IFS(RIGHT(X77,3)="red",VALUE(TRIM(LEFT(X77,3)))&lt;=$D$4,RIGHT(X77,3)="een",VALUE(TRIM(LEFT(X77,3)))&lt;=$D$5,RIGHT(X77,3)="lue",VALUE(TRIM(LEFT(X77,3)))&lt;=$D$6,X77="",TRUE,TRUE,"")</f>
        <v>1</v>
      </c>
      <c r="AR77" t="b" cm="1">
        <f t="array" ref="AR77">_xlfn.IFS(RIGHT(Y77,3)="red",VALUE(TRIM(LEFT(Y77,3)))&lt;=$D$4,RIGHT(Y77,3)="een",VALUE(TRIM(LEFT(Y77,3)))&lt;=$D$5,RIGHT(Y77,3)="lue",VALUE(TRIM(LEFT(Y77,3)))&lt;=$D$6,Y77="",TRUE,TRUE,"")</f>
        <v>1</v>
      </c>
      <c r="AS77" t="b" cm="1">
        <f t="array" ref="AS77">_xlfn.IFS(RIGHT(Z77,3)="red",VALUE(TRIM(LEFT(Z77,3)))&lt;=$D$4,RIGHT(Z77,3)="een",VALUE(TRIM(LEFT(Z77,3)))&lt;=$D$5,RIGHT(Z77,3)="lue",VALUE(TRIM(LEFT(Z77,3)))&lt;=$D$6,Z77="",TRUE,TRUE,"")</f>
        <v>1</v>
      </c>
      <c r="AT77" t="b" cm="1">
        <f t="array" ref="AT77">_xlfn.IFS(RIGHT(AA77,3)="red",VALUE(TRIM(LEFT(AA77,3)))&lt;=$D$4,RIGHT(AA77,3)="een",VALUE(TRIM(LEFT(AA77,3)))&lt;=$D$5,RIGHT(AA77,3)="lue",VALUE(TRIM(LEFT(AA77,3)))&lt;=$D$6,AA77="",TRUE,TRUE,"")</f>
        <v>1</v>
      </c>
      <c r="AU77" t="b" cm="1">
        <f t="array" ref="AU77">_xlfn.IFS(RIGHT(AB77,3)="red",VALUE(TRIM(LEFT(AB77,3)))&lt;=$D$4,RIGHT(AB77,3)="een",VALUE(TRIM(LEFT(AB77,3)))&lt;=$D$5,RIGHT(AB77,3)="lue",VALUE(TRIM(LEFT(AB77,3)))&lt;=$D$6,AB77="",TRUE,TRUE,"")</f>
        <v>1</v>
      </c>
      <c r="AV77" t="b" cm="1">
        <f t="array" ref="AV77">_xlfn.IFS(RIGHT(AC77,3)="red",VALUE(TRIM(LEFT(AC77,3)))&lt;=$D$4,RIGHT(AC77,3)="een",VALUE(TRIM(LEFT(AC77,3)))&lt;=$D$5,RIGHT(AC77,3)="lue",VALUE(TRIM(LEFT(AC77,3)))&lt;=$D$6,AC77="",TRUE,TRUE,"")</f>
        <v>1</v>
      </c>
      <c r="AW77" t="b" cm="1">
        <f t="array" ref="AW77">_xlfn.IFS(RIGHT(AD77,3)="red",VALUE(TRIM(LEFT(AD77,3)))&lt;=$D$4,RIGHT(AD77,3)="een",VALUE(TRIM(LEFT(AD77,3)))&lt;=$D$5,RIGHT(AD77,3)="lue",VALUE(TRIM(LEFT(AD77,3)))&lt;=$D$6,AD77="",TRUE,TRUE,"")</f>
        <v>1</v>
      </c>
      <c r="AX77" t="b" cm="1">
        <f t="array" ref="AX77">_xlfn.IFS(RIGHT(AE77,3)="red",VALUE(TRIM(LEFT(AE77,3)))&lt;=$D$4,RIGHT(AE77,3)="een",VALUE(TRIM(LEFT(AE77,3)))&lt;=$D$5,RIGHT(AE77,3)="lue",VALUE(TRIM(LEFT(AE77,3)))&lt;=$D$6,AE77="",TRUE,TRUE,"")</f>
        <v>1</v>
      </c>
      <c r="AY77" t="b" cm="1">
        <f t="array" ref="AY77">_xlfn.IFS(RIGHT(AF77,3)="red",VALUE(TRIM(LEFT(AF77,3)))&lt;=$D$4,RIGHT(AF77,3)="een",VALUE(TRIM(LEFT(AF77,3)))&lt;=$D$5,RIGHT(AF77,3)="lue",VALUE(TRIM(LEFT(AF77,3)))&lt;=$D$6,AF77="",TRUE,TRUE,"")</f>
        <v>1</v>
      </c>
      <c r="AZ77" t="b" cm="1">
        <f t="array" ref="AZ77">_xlfn.IFS(RIGHT(AG77,3)="red",VALUE(TRIM(LEFT(AG77,3)))&lt;=$D$4,RIGHT(AG77,3)="een",VALUE(TRIM(LEFT(AG77,3)))&lt;=$D$5,RIGHT(AG77,3)="lue",VALUE(TRIM(LEFT(AG77,3)))&lt;=$D$6,AG77="",TRUE,TRUE,"")</f>
        <v>1</v>
      </c>
      <c r="BA77" t="b" cm="1">
        <f t="array" ref="BA77">_xlfn.IFS(RIGHT(AH77,3)="red",VALUE(TRIM(LEFT(AH77,3)))&lt;=$D$4,RIGHT(AH77,3)="een",VALUE(TRIM(LEFT(AH77,3)))&lt;=$D$5,RIGHT(AH77,3)="lue",VALUE(TRIM(LEFT(AH77,3)))&lt;=$D$6,AH77="",TRUE,TRUE,"")</f>
        <v>1</v>
      </c>
      <c r="BB77" s="1"/>
      <c r="BC77" cm="1">
        <f t="array" ref="BC77">IFERROR(_xlfn.IFS(RIGHT(Q77,3)="red",VALUE(TRIM(LEFT(Q77,3)))),0)</f>
        <v>0</v>
      </c>
      <c r="BD77" cm="1">
        <f t="array" ref="BD77">IFERROR(_xlfn.IFS(RIGHT(R77,3)="red",VALUE(TRIM(LEFT(R77,3)))),0)</f>
        <v>9</v>
      </c>
      <c r="BE77" cm="1">
        <f t="array" ref="BE77">IFERROR(_xlfn.IFS(RIGHT(S77,3)="red",VALUE(TRIM(LEFT(S77,3)))),0)</f>
        <v>0</v>
      </c>
      <c r="BF77" cm="1">
        <f t="array" ref="BF77">IFERROR(_xlfn.IFS(RIGHT(T77,3)="red",VALUE(TRIM(LEFT(T77,3)))),0)</f>
        <v>12</v>
      </c>
      <c r="BG77" cm="1">
        <f t="array" ref="BG77">IFERROR(_xlfn.IFS(RIGHT(U77,3)="red",VALUE(TRIM(LEFT(U77,3)))),0)</f>
        <v>0</v>
      </c>
      <c r="BH77" cm="1">
        <f t="array" ref="BH77">IFERROR(_xlfn.IFS(RIGHT(V77,3)="red",VALUE(TRIM(LEFT(V77,3)))),0)</f>
        <v>0</v>
      </c>
      <c r="BI77" cm="1">
        <f t="array" ref="BI77">IFERROR(_xlfn.IFS(RIGHT(W77,3)="red",VALUE(TRIM(LEFT(W77,3)))),0)</f>
        <v>0</v>
      </c>
      <c r="BJ77" cm="1">
        <f t="array" ref="BJ77">IFERROR(_xlfn.IFS(RIGHT(X77,3)="red",VALUE(TRIM(LEFT(X77,3)))),0)</f>
        <v>0</v>
      </c>
      <c r="BK77" cm="1">
        <f t="array" ref="BK77">IFERROR(_xlfn.IFS(RIGHT(Y77,3)="red",VALUE(TRIM(LEFT(Y77,3)))),0)</f>
        <v>0</v>
      </c>
      <c r="BL77" cm="1">
        <f t="array" ref="BL77">IFERROR(_xlfn.IFS(RIGHT(Z77,3)="red",VALUE(TRIM(LEFT(Z77,3)))),0)</f>
        <v>0</v>
      </c>
      <c r="BM77" cm="1">
        <f t="array" ref="BM77">IFERROR(_xlfn.IFS(RIGHT(AA77,3)="red",VALUE(TRIM(LEFT(AA77,3)))),0)</f>
        <v>0</v>
      </c>
      <c r="BN77" cm="1">
        <f t="array" ref="BN77">IFERROR(_xlfn.IFS(RIGHT(AB77,3)="red",VALUE(TRIM(LEFT(AB77,3)))),0)</f>
        <v>0</v>
      </c>
      <c r="BO77" cm="1">
        <f t="array" ref="BO77">IFERROR(_xlfn.IFS(RIGHT(AC77,3)="red",VALUE(TRIM(LEFT(AC77,3)))),0)</f>
        <v>0</v>
      </c>
      <c r="BP77" cm="1">
        <f t="array" ref="BP77">IFERROR(_xlfn.IFS(RIGHT(AD77,3)="red",VALUE(TRIM(LEFT(AD77,3)))),0)</f>
        <v>0</v>
      </c>
      <c r="BQ77" cm="1">
        <f t="array" ref="BQ77">IFERROR(_xlfn.IFS(RIGHT(AE77,3)="red",VALUE(TRIM(LEFT(AE77,3)))),0)</f>
        <v>0</v>
      </c>
      <c r="BR77" cm="1">
        <f t="array" ref="BR77">IFERROR(_xlfn.IFS(RIGHT(AF77,3)="red",VALUE(TRIM(LEFT(AF77,3)))),0)</f>
        <v>0</v>
      </c>
      <c r="BS77" cm="1">
        <f t="array" ref="BS77">IFERROR(_xlfn.IFS(RIGHT(AG77,3)="red",VALUE(TRIM(LEFT(AG77,3)))),0)</f>
        <v>0</v>
      </c>
      <c r="BT77" cm="1">
        <f t="array" ref="BT77">IFERROR(_xlfn.IFS(RIGHT(AH77,3)="red",VALUE(TRIM(LEFT(AH77,3)))),0)</f>
        <v>0</v>
      </c>
      <c r="BU77" s="1"/>
      <c r="BV77" cm="1">
        <f t="array" ref="BV77">IFERROR(_xlfn.IFS(RIGHT(Q77,3)="een",VALUE(TRIM(LEFT(Q77,3)))),0)</f>
        <v>1</v>
      </c>
      <c r="BW77" cm="1">
        <f t="array" ref="BW77">IFERROR(_xlfn.IFS(RIGHT(R77,3)="een",VALUE(TRIM(LEFT(R77,3)))),0)</f>
        <v>0</v>
      </c>
      <c r="BX77" cm="1">
        <f t="array" ref="BX77">IFERROR(_xlfn.IFS(RIGHT(S77,3)="een",VALUE(TRIM(LEFT(S77,3)))),0)</f>
        <v>0</v>
      </c>
      <c r="BY77" cm="1">
        <f t="array" ref="BY77">IFERROR(_xlfn.IFS(RIGHT(T77,3)="een",VALUE(TRIM(LEFT(T77,3)))),0)</f>
        <v>0</v>
      </c>
      <c r="BZ77" cm="1">
        <f t="array" ref="BZ77">IFERROR(_xlfn.IFS(RIGHT(U77,3)="een",VALUE(TRIM(LEFT(U77,3)))),0)</f>
        <v>0</v>
      </c>
      <c r="CA77" cm="1">
        <f t="array" ref="CA77">IFERROR(_xlfn.IFS(RIGHT(V77,3)="een",VALUE(TRIM(LEFT(V77,3)))),0)</f>
        <v>0</v>
      </c>
      <c r="CB77" cm="1">
        <f t="array" ref="CB77">IFERROR(_xlfn.IFS(RIGHT(W77,3)="een",VALUE(TRIM(LEFT(W77,3)))),0)</f>
        <v>0</v>
      </c>
      <c r="CC77" cm="1">
        <f t="array" ref="CC77">IFERROR(_xlfn.IFS(RIGHT(X77,3)="een",VALUE(TRIM(LEFT(X77,3)))),0)</f>
        <v>0</v>
      </c>
      <c r="CD77" cm="1">
        <f t="array" ref="CD77">IFERROR(_xlfn.IFS(RIGHT(Y77,3)="een",VALUE(TRIM(LEFT(Y77,3)))),0)</f>
        <v>0</v>
      </c>
      <c r="CE77" cm="1">
        <f t="array" ref="CE77">IFERROR(_xlfn.IFS(RIGHT(Z77,3)="een",VALUE(TRIM(LEFT(Z77,3)))),0)</f>
        <v>1</v>
      </c>
      <c r="CF77" cm="1">
        <f t="array" ref="CF77">IFERROR(_xlfn.IFS(RIGHT(AA77,3)="een",VALUE(TRIM(LEFT(AA77,3)))),0)</f>
        <v>0</v>
      </c>
      <c r="CG77" cm="1">
        <f t="array" ref="CG77">IFERROR(_xlfn.IFS(RIGHT(AB77,3)="een",VALUE(TRIM(LEFT(AB77,3)))),0)</f>
        <v>0</v>
      </c>
      <c r="CH77" cm="1">
        <f t="array" ref="CH77">IFERROR(_xlfn.IFS(RIGHT(AC77,3)="een",VALUE(TRIM(LEFT(AC77,3)))),0)</f>
        <v>0</v>
      </c>
      <c r="CI77" cm="1">
        <f t="array" ref="CI77">IFERROR(_xlfn.IFS(RIGHT(AD77,3)="een",VALUE(TRIM(LEFT(AD77,3)))),0)</f>
        <v>0</v>
      </c>
      <c r="CJ77" cm="1">
        <f t="array" ref="CJ77">IFERROR(_xlfn.IFS(RIGHT(AE77,3)="een",VALUE(TRIM(LEFT(AE77,3)))),0)</f>
        <v>0</v>
      </c>
      <c r="CK77" cm="1">
        <f t="array" ref="CK77">IFERROR(_xlfn.IFS(RIGHT(AF77,3)="een",VALUE(TRIM(LEFT(AF77,3)))),0)</f>
        <v>0</v>
      </c>
      <c r="CL77" cm="1">
        <f t="array" ref="CL77">IFERROR(_xlfn.IFS(RIGHT(AG77,3)="een",VALUE(TRIM(LEFT(AG77,3)))),0)</f>
        <v>0</v>
      </c>
      <c r="CM77" cm="1">
        <f t="array" ref="CM77">IFERROR(_xlfn.IFS(RIGHT(AH77,3)="een",VALUE(TRIM(LEFT(AH77,3)))),0)</f>
        <v>0</v>
      </c>
      <c r="CN77" s="1"/>
      <c r="CO77" cm="1">
        <f t="array" ref="CO77">IFERROR(_xlfn.IFS(RIGHT(Q77,3)="lue",VALUE(TRIM(LEFT(Q77,3)))),0)</f>
        <v>0</v>
      </c>
      <c r="CP77" cm="1">
        <f t="array" ref="CP77">IFERROR(_xlfn.IFS(RIGHT(R77,3)="lue",VALUE(TRIM(LEFT(R77,3)))),0)</f>
        <v>0</v>
      </c>
      <c r="CQ77" cm="1">
        <f t="array" ref="CQ77">IFERROR(_xlfn.IFS(RIGHT(S77,3)="lue",VALUE(TRIM(LEFT(S77,3)))),0)</f>
        <v>12</v>
      </c>
      <c r="CR77" cm="1">
        <f t="array" ref="CR77">IFERROR(_xlfn.IFS(RIGHT(T77,3)="lue",VALUE(TRIM(LEFT(T77,3)))),0)</f>
        <v>0</v>
      </c>
      <c r="CS77" cm="1">
        <f t="array" ref="CS77">IFERROR(_xlfn.IFS(RIGHT(U77,3)="lue",VALUE(TRIM(LEFT(U77,3)))),0)</f>
        <v>0</v>
      </c>
      <c r="CT77" cm="1">
        <f t="array" ref="CT77">IFERROR(_xlfn.IFS(RIGHT(V77,3)="lue",VALUE(TRIM(LEFT(V77,3)))),0)</f>
        <v>0</v>
      </c>
      <c r="CU77" cm="1">
        <f t="array" ref="CU77">IFERROR(_xlfn.IFS(RIGHT(W77,3)="lue",VALUE(TRIM(LEFT(W77,3)))),0)</f>
        <v>11</v>
      </c>
      <c r="CV77" cm="1">
        <f t="array" ref="CV77">IFERROR(_xlfn.IFS(RIGHT(X77,3)="lue",VALUE(TRIM(LEFT(X77,3)))),0)</f>
        <v>0</v>
      </c>
      <c r="CW77" cm="1">
        <f t="array" ref="CW77">IFERROR(_xlfn.IFS(RIGHT(Y77,3)="lue",VALUE(TRIM(LEFT(Y77,3)))),0)</f>
        <v>0</v>
      </c>
      <c r="CX77" cm="1">
        <f t="array" ref="CX77">IFERROR(_xlfn.IFS(RIGHT(Z77,3)="lue",VALUE(TRIM(LEFT(Z77,3)))),0)</f>
        <v>0</v>
      </c>
      <c r="CY77" cm="1">
        <f t="array" ref="CY77">IFERROR(_xlfn.IFS(RIGHT(AA77,3)="lue",VALUE(TRIM(LEFT(AA77,3)))),0)</f>
        <v>0</v>
      </c>
      <c r="CZ77" cm="1">
        <f t="array" ref="CZ77">IFERROR(_xlfn.IFS(RIGHT(AB77,3)="lue",VALUE(TRIM(LEFT(AB77,3)))),0)</f>
        <v>0</v>
      </c>
      <c r="DA77" cm="1">
        <f t="array" ref="DA77">IFERROR(_xlfn.IFS(RIGHT(AC77,3)="lue",VALUE(TRIM(LEFT(AC77,3)))),0)</f>
        <v>0</v>
      </c>
      <c r="DB77" cm="1">
        <f t="array" ref="DB77">IFERROR(_xlfn.IFS(RIGHT(AD77,3)="lue",VALUE(TRIM(LEFT(AD77,3)))),0)</f>
        <v>0</v>
      </c>
      <c r="DC77" cm="1">
        <f t="array" ref="DC77">IFERROR(_xlfn.IFS(RIGHT(AE77,3)="lue",VALUE(TRIM(LEFT(AE77,3)))),0)</f>
        <v>0</v>
      </c>
      <c r="DD77" cm="1">
        <f t="array" ref="DD77">IFERROR(_xlfn.IFS(RIGHT(AF77,3)="lue",VALUE(TRIM(LEFT(AF77,3)))),0)</f>
        <v>0</v>
      </c>
      <c r="DE77" cm="1">
        <f t="array" ref="DE77">IFERROR(_xlfn.IFS(RIGHT(AG77,3)="lue",VALUE(TRIM(LEFT(AG77,3)))),0)</f>
        <v>0</v>
      </c>
      <c r="DF77" cm="1">
        <f t="array" ref="DF77">IFERROR(_xlfn.IFS(RIGHT(AH77,3)="lue",VALUE(TRIM(LEFT(AH77,3)))),0)</f>
        <v>0</v>
      </c>
    </row>
    <row r="78" spans="2:110">
      <c r="B78" s="2" t="s">
        <v>30</v>
      </c>
      <c r="C78">
        <f>VALUE(TRIM(SUBSTITUTE(_xlfn.TEXTBEFORE(B78,":"),"Game","")))</f>
        <v>70</v>
      </c>
      <c r="D78" cm="1">
        <f t="array" ref="D78">SUM(--AJ78:BA78)</f>
        <v>15</v>
      </c>
      <c r="E78" t="b">
        <f>D78=$K$4</f>
        <v>0</v>
      </c>
      <c r="F78">
        <f>MAX(BC78:BT78)</f>
        <v>16</v>
      </c>
      <c r="G78">
        <f>MAX(BV78:CM78)</f>
        <v>3</v>
      </c>
      <c r="H78">
        <f>MAX(CO78:DF78)</f>
        <v>18</v>
      </c>
      <c r="I78">
        <f>PRODUCT(F78:H78)</f>
        <v>864</v>
      </c>
      <c r="J78" t="str" cm="1">
        <f t="array" ref="J78:M78">_xlfn.TEXTSPLIT(_xlfn.TEXTAFTER(B78,":"),";")</f>
        <v xml:space="preserve"> 1 green, 18 blue, 16 red</v>
      </c>
      <c r="K78" t="str">
        <v xml:space="preserve"> 3 green, 15 red, 7 blue</v>
      </c>
      <c r="L78" t="str">
        <v xml:space="preserve"> 3 blue, 3 green, 10 red</v>
      </c>
      <c r="M78" t="str">
        <v xml:space="preserve"> 1 blue, 3 green, 10 red</v>
      </c>
      <c r="P78" s="1"/>
      <c r="Q78" t="str" cm="1">
        <f t="array" ref="Q78:S78">IFERROR(_xlfn.TEXTSPLIT(J78,","),"")</f>
        <v xml:space="preserve"> 1 green</v>
      </c>
      <c r="R78" t="str">
        <v xml:space="preserve"> 18 blue</v>
      </c>
      <c r="S78" t="str">
        <v xml:space="preserve"> 16 red</v>
      </c>
      <c r="T78" t="str" cm="1">
        <f t="array" ref="T78:V78">IFERROR(_xlfn.TEXTSPLIT(K78,","),"")</f>
        <v xml:space="preserve"> 3 green</v>
      </c>
      <c r="U78" t="str">
        <v xml:space="preserve"> 15 red</v>
      </c>
      <c r="V78" t="str">
        <v xml:space="preserve"> 7 blue</v>
      </c>
      <c r="W78" t="str" cm="1">
        <f t="array" ref="W78:Y78">IFERROR(_xlfn.TEXTSPLIT(L78,","),"")</f>
        <v xml:space="preserve"> 3 blue</v>
      </c>
      <c r="X78" t="str">
        <v xml:space="preserve"> 3 green</v>
      </c>
      <c r="Y78" t="str">
        <v xml:space="preserve"> 10 red</v>
      </c>
      <c r="Z78" t="str" cm="1">
        <f t="array" ref="Z78:AB78">IFERROR(_xlfn.TEXTSPLIT(M78,","),"")</f>
        <v xml:space="preserve"> 1 blue</v>
      </c>
      <c r="AA78" t="str">
        <v xml:space="preserve"> 3 green</v>
      </c>
      <c r="AB78" t="str">
        <v xml:space="preserve"> 10 red</v>
      </c>
      <c r="AC78" t="str" cm="1">
        <f t="array" ref="AC78">IFERROR(_xlfn.TEXTSPLIT(N78,","),"")</f>
        <v/>
      </c>
      <c r="AF78" t="str" cm="1">
        <f t="array" ref="AF78">IFERROR(_xlfn.TEXTSPLIT(O78,","),"")</f>
        <v/>
      </c>
      <c r="AI78" s="1"/>
      <c r="AJ78" t="b" cm="1">
        <f t="array" ref="AJ78">_xlfn.IFS(RIGHT(Q78,3)="red",VALUE(TRIM(LEFT(Q78,3)))&lt;=$D$4,RIGHT(Q78,3)="een",VALUE(TRIM(LEFT(Q78,3)))&lt;=$D$5,RIGHT(Q78,3)="lue",VALUE(TRIM(LEFT(Q78,3)))&lt;=$D$6,Q78="",TRUE,TRUE,"")</f>
        <v>1</v>
      </c>
      <c r="AK78" t="b" cm="1">
        <f t="array" ref="AK78">_xlfn.IFS(RIGHT(R78,3)="red",VALUE(TRIM(LEFT(R78,3)))&lt;=$D$4,RIGHT(R78,3)="een",VALUE(TRIM(LEFT(R78,3)))&lt;=$D$5,RIGHT(R78,3)="lue",VALUE(TRIM(LEFT(R78,3)))&lt;=$D$6,R78="",TRUE,TRUE,"")</f>
        <v>0</v>
      </c>
      <c r="AL78" t="b" cm="1">
        <f t="array" ref="AL78">_xlfn.IFS(RIGHT(S78,3)="red",VALUE(TRIM(LEFT(S78,3)))&lt;=$D$4,RIGHT(S78,3)="een",VALUE(TRIM(LEFT(S78,3)))&lt;=$D$5,RIGHT(S78,3)="lue",VALUE(TRIM(LEFT(S78,3)))&lt;=$D$6,S78="",TRUE,TRUE,"")</f>
        <v>0</v>
      </c>
      <c r="AM78" t="b" cm="1">
        <f t="array" ref="AM78">_xlfn.IFS(RIGHT(T78,3)="red",VALUE(TRIM(LEFT(T78,3)))&lt;=$D$4,RIGHT(T78,3)="een",VALUE(TRIM(LEFT(T78,3)))&lt;=$D$5,RIGHT(T78,3)="lue",VALUE(TRIM(LEFT(T78,3)))&lt;=$D$6,T78="",TRUE,TRUE,"")</f>
        <v>1</v>
      </c>
      <c r="AN78" t="b" cm="1">
        <f t="array" ref="AN78">_xlfn.IFS(RIGHT(U78,3)="red",VALUE(TRIM(LEFT(U78,3)))&lt;=$D$4,RIGHT(U78,3)="een",VALUE(TRIM(LEFT(U78,3)))&lt;=$D$5,RIGHT(U78,3)="lue",VALUE(TRIM(LEFT(U78,3)))&lt;=$D$6,U78="",TRUE,TRUE,"")</f>
        <v>0</v>
      </c>
      <c r="AO78" t="b" cm="1">
        <f t="array" ref="AO78">_xlfn.IFS(RIGHT(V78,3)="red",VALUE(TRIM(LEFT(V78,3)))&lt;=$D$4,RIGHT(V78,3)="een",VALUE(TRIM(LEFT(V78,3)))&lt;=$D$5,RIGHT(V78,3)="lue",VALUE(TRIM(LEFT(V78,3)))&lt;=$D$6,V78="",TRUE,TRUE,"")</f>
        <v>1</v>
      </c>
      <c r="AP78" t="b" cm="1">
        <f t="array" ref="AP78">_xlfn.IFS(RIGHT(W78,3)="red",VALUE(TRIM(LEFT(W78,3)))&lt;=$D$4,RIGHT(W78,3)="een",VALUE(TRIM(LEFT(W78,3)))&lt;=$D$5,RIGHT(W78,3)="lue",VALUE(TRIM(LEFT(W78,3)))&lt;=$D$6,W78="",TRUE,TRUE,"")</f>
        <v>1</v>
      </c>
      <c r="AQ78" t="b" cm="1">
        <f t="array" ref="AQ78">_xlfn.IFS(RIGHT(X78,3)="red",VALUE(TRIM(LEFT(X78,3)))&lt;=$D$4,RIGHT(X78,3)="een",VALUE(TRIM(LEFT(X78,3)))&lt;=$D$5,RIGHT(X78,3)="lue",VALUE(TRIM(LEFT(X78,3)))&lt;=$D$6,X78="",TRUE,TRUE,"")</f>
        <v>1</v>
      </c>
      <c r="AR78" t="b" cm="1">
        <f t="array" ref="AR78">_xlfn.IFS(RIGHT(Y78,3)="red",VALUE(TRIM(LEFT(Y78,3)))&lt;=$D$4,RIGHT(Y78,3)="een",VALUE(TRIM(LEFT(Y78,3)))&lt;=$D$5,RIGHT(Y78,3)="lue",VALUE(TRIM(LEFT(Y78,3)))&lt;=$D$6,Y78="",TRUE,TRUE,"")</f>
        <v>1</v>
      </c>
      <c r="AS78" t="b" cm="1">
        <f t="array" ref="AS78">_xlfn.IFS(RIGHT(Z78,3)="red",VALUE(TRIM(LEFT(Z78,3)))&lt;=$D$4,RIGHT(Z78,3)="een",VALUE(TRIM(LEFT(Z78,3)))&lt;=$D$5,RIGHT(Z78,3)="lue",VALUE(TRIM(LEFT(Z78,3)))&lt;=$D$6,Z78="",TRUE,TRUE,"")</f>
        <v>1</v>
      </c>
      <c r="AT78" t="b" cm="1">
        <f t="array" ref="AT78">_xlfn.IFS(RIGHT(AA78,3)="red",VALUE(TRIM(LEFT(AA78,3)))&lt;=$D$4,RIGHT(AA78,3)="een",VALUE(TRIM(LEFT(AA78,3)))&lt;=$D$5,RIGHT(AA78,3)="lue",VALUE(TRIM(LEFT(AA78,3)))&lt;=$D$6,AA78="",TRUE,TRUE,"")</f>
        <v>1</v>
      </c>
      <c r="AU78" t="b" cm="1">
        <f t="array" ref="AU78">_xlfn.IFS(RIGHT(AB78,3)="red",VALUE(TRIM(LEFT(AB78,3)))&lt;=$D$4,RIGHT(AB78,3)="een",VALUE(TRIM(LEFT(AB78,3)))&lt;=$D$5,RIGHT(AB78,3)="lue",VALUE(TRIM(LEFT(AB78,3)))&lt;=$D$6,AB78="",TRUE,TRUE,"")</f>
        <v>1</v>
      </c>
      <c r="AV78" t="b" cm="1">
        <f t="array" ref="AV78">_xlfn.IFS(RIGHT(AC78,3)="red",VALUE(TRIM(LEFT(AC78,3)))&lt;=$D$4,RIGHT(AC78,3)="een",VALUE(TRIM(LEFT(AC78,3)))&lt;=$D$5,RIGHT(AC78,3)="lue",VALUE(TRIM(LEFT(AC78,3)))&lt;=$D$6,AC78="",TRUE,TRUE,"")</f>
        <v>1</v>
      </c>
      <c r="AW78" t="b" cm="1">
        <f t="array" ref="AW78">_xlfn.IFS(RIGHT(AD78,3)="red",VALUE(TRIM(LEFT(AD78,3)))&lt;=$D$4,RIGHT(AD78,3)="een",VALUE(TRIM(LEFT(AD78,3)))&lt;=$D$5,RIGHT(AD78,3)="lue",VALUE(TRIM(LEFT(AD78,3)))&lt;=$D$6,AD78="",TRUE,TRUE,"")</f>
        <v>1</v>
      </c>
      <c r="AX78" t="b" cm="1">
        <f t="array" ref="AX78">_xlfn.IFS(RIGHT(AE78,3)="red",VALUE(TRIM(LEFT(AE78,3)))&lt;=$D$4,RIGHT(AE78,3)="een",VALUE(TRIM(LEFT(AE78,3)))&lt;=$D$5,RIGHT(AE78,3)="lue",VALUE(TRIM(LEFT(AE78,3)))&lt;=$D$6,AE78="",TRUE,TRUE,"")</f>
        <v>1</v>
      </c>
      <c r="AY78" t="b" cm="1">
        <f t="array" ref="AY78">_xlfn.IFS(RIGHT(AF78,3)="red",VALUE(TRIM(LEFT(AF78,3)))&lt;=$D$4,RIGHT(AF78,3)="een",VALUE(TRIM(LEFT(AF78,3)))&lt;=$D$5,RIGHT(AF78,3)="lue",VALUE(TRIM(LEFT(AF78,3)))&lt;=$D$6,AF78="",TRUE,TRUE,"")</f>
        <v>1</v>
      </c>
      <c r="AZ78" t="b" cm="1">
        <f t="array" ref="AZ78">_xlfn.IFS(RIGHT(AG78,3)="red",VALUE(TRIM(LEFT(AG78,3)))&lt;=$D$4,RIGHT(AG78,3)="een",VALUE(TRIM(LEFT(AG78,3)))&lt;=$D$5,RIGHT(AG78,3)="lue",VALUE(TRIM(LEFT(AG78,3)))&lt;=$D$6,AG78="",TRUE,TRUE,"")</f>
        <v>1</v>
      </c>
      <c r="BA78" t="b" cm="1">
        <f t="array" ref="BA78">_xlfn.IFS(RIGHT(AH78,3)="red",VALUE(TRIM(LEFT(AH78,3)))&lt;=$D$4,RIGHT(AH78,3)="een",VALUE(TRIM(LEFT(AH78,3)))&lt;=$D$5,RIGHT(AH78,3)="lue",VALUE(TRIM(LEFT(AH78,3)))&lt;=$D$6,AH78="",TRUE,TRUE,"")</f>
        <v>1</v>
      </c>
      <c r="BB78" s="1"/>
      <c r="BC78" cm="1">
        <f t="array" ref="BC78">IFERROR(_xlfn.IFS(RIGHT(Q78,3)="red",VALUE(TRIM(LEFT(Q78,3)))),0)</f>
        <v>0</v>
      </c>
      <c r="BD78" cm="1">
        <f t="array" ref="BD78">IFERROR(_xlfn.IFS(RIGHT(R78,3)="red",VALUE(TRIM(LEFT(R78,3)))),0)</f>
        <v>0</v>
      </c>
      <c r="BE78" cm="1">
        <f t="array" ref="BE78">IFERROR(_xlfn.IFS(RIGHT(S78,3)="red",VALUE(TRIM(LEFT(S78,3)))),0)</f>
        <v>16</v>
      </c>
      <c r="BF78" cm="1">
        <f t="array" ref="BF78">IFERROR(_xlfn.IFS(RIGHT(T78,3)="red",VALUE(TRIM(LEFT(T78,3)))),0)</f>
        <v>0</v>
      </c>
      <c r="BG78" cm="1">
        <f t="array" ref="BG78">IFERROR(_xlfn.IFS(RIGHT(U78,3)="red",VALUE(TRIM(LEFT(U78,3)))),0)</f>
        <v>15</v>
      </c>
      <c r="BH78" cm="1">
        <f t="array" ref="BH78">IFERROR(_xlfn.IFS(RIGHT(V78,3)="red",VALUE(TRIM(LEFT(V78,3)))),0)</f>
        <v>0</v>
      </c>
      <c r="BI78" cm="1">
        <f t="array" ref="BI78">IFERROR(_xlfn.IFS(RIGHT(W78,3)="red",VALUE(TRIM(LEFT(W78,3)))),0)</f>
        <v>0</v>
      </c>
      <c r="BJ78" cm="1">
        <f t="array" ref="BJ78">IFERROR(_xlfn.IFS(RIGHT(X78,3)="red",VALUE(TRIM(LEFT(X78,3)))),0)</f>
        <v>0</v>
      </c>
      <c r="BK78" cm="1">
        <f t="array" ref="BK78">IFERROR(_xlfn.IFS(RIGHT(Y78,3)="red",VALUE(TRIM(LEFT(Y78,3)))),0)</f>
        <v>10</v>
      </c>
      <c r="BL78" cm="1">
        <f t="array" ref="BL78">IFERROR(_xlfn.IFS(RIGHT(Z78,3)="red",VALUE(TRIM(LEFT(Z78,3)))),0)</f>
        <v>0</v>
      </c>
      <c r="BM78" cm="1">
        <f t="array" ref="BM78">IFERROR(_xlfn.IFS(RIGHT(AA78,3)="red",VALUE(TRIM(LEFT(AA78,3)))),0)</f>
        <v>0</v>
      </c>
      <c r="BN78" cm="1">
        <f t="array" ref="BN78">IFERROR(_xlfn.IFS(RIGHT(AB78,3)="red",VALUE(TRIM(LEFT(AB78,3)))),0)</f>
        <v>10</v>
      </c>
      <c r="BO78" cm="1">
        <f t="array" ref="BO78">IFERROR(_xlfn.IFS(RIGHT(AC78,3)="red",VALUE(TRIM(LEFT(AC78,3)))),0)</f>
        <v>0</v>
      </c>
      <c r="BP78" cm="1">
        <f t="array" ref="BP78">IFERROR(_xlfn.IFS(RIGHT(AD78,3)="red",VALUE(TRIM(LEFT(AD78,3)))),0)</f>
        <v>0</v>
      </c>
      <c r="BQ78" cm="1">
        <f t="array" ref="BQ78">IFERROR(_xlfn.IFS(RIGHT(AE78,3)="red",VALUE(TRIM(LEFT(AE78,3)))),0)</f>
        <v>0</v>
      </c>
      <c r="BR78" cm="1">
        <f t="array" ref="BR78">IFERROR(_xlfn.IFS(RIGHT(AF78,3)="red",VALUE(TRIM(LEFT(AF78,3)))),0)</f>
        <v>0</v>
      </c>
      <c r="BS78" cm="1">
        <f t="array" ref="BS78">IFERROR(_xlfn.IFS(RIGHT(AG78,3)="red",VALUE(TRIM(LEFT(AG78,3)))),0)</f>
        <v>0</v>
      </c>
      <c r="BT78" cm="1">
        <f t="array" ref="BT78">IFERROR(_xlfn.IFS(RIGHT(AH78,3)="red",VALUE(TRIM(LEFT(AH78,3)))),0)</f>
        <v>0</v>
      </c>
      <c r="BU78" s="1"/>
      <c r="BV78" cm="1">
        <f t="array" ref="BV78">IFERROR(_xlfn.IFS(RIGHT(Q78,3)="een",VALUE(TRIM(LEFT(Q78,3)))),0)</f>
        <v>1</v>
      </c>
      <c r="BW78" cm="1">
        <f t="array" ref="BW78">IFERROR(_xlfn.IFS(RIGHT(R78,3)="een",VALUE(TRIM(LEFT(R78,3)))),0)</f>
        <v>0</v>
      </c>
      <c r="BX78" cm="1">
        <f t="array" ref="BX78">IFERROR(_xlfn.IFS(RIGHT(S78,3)="een",VALUE(TRIM(LEFT(S78,3)))),0)</f>
        <v>0</v>
      </c>
      <c r="BY78" cm="1">
        <f t="array" ref="BY78">IFERROR(_xlfn.IFS(RIGHT(T78,3)="een",VALUE(TRIM(LEFT(T78,3)))),0)</f>
        <v>3</v>
      </c>
      <c r="BZ78" cm="1">
        <f t="array" ref="BZ78">IFERROR(_xlfn.IFS(RIGHT(U78,3)="een",VALUE(TRIM(LEFT(U78,3)))),0)</f>
        <v>0</v>
      </c>
      <c r="CA78" cm="1">
        <f t="array" ref="CA78">IFERROR(_xlfn.IFS(RIGHT(V78,3)="een",VALUE(TRIM(LEFT(V78,3)))),0)</f>
        <v>0</v>
      </c>
      <c r="CB78" cm="1">
        <f t="array" ref="CB78">IFERROR(_xlfn.IFS(RIGHT(W78,3)="een",VALUE(TRIM(LEFT(W78,3)))),0)</f>
        <v>0</v>
      </c>
      <c r="CC78" cm="1">
        <f t="array" ref="CC78">IFERROR(_xlfn.IFS(RIGHT(X78,3)="een",VALUE(TRIM(LEFT(X78,3)))),0)</f>
        <v>3</v>
      </c>
      <c r="CD78" cm="1">
        <f t="array" ref="CD78">IFERROR(_xlfn.IFS(RIGHT(Y78,3)="een",VALUE(TRIM(LEFT(Y78,3)))),0)</f>
        <v>0</v>
      </c>
      <c r="CE78" cm="1">
        <f t="array" ref="CE78">IFERROR(_xlfn.IFS(RIGHT(Z78,3)="een",VALUE(TRIM(LEFT(Z78,3)))),0)</f>
        <v>0</v>
      </c>
      <c r="CF78" cm="1">
        <f t="array" ref="CF78">IFERROR(_xlfn.IFS(RIGHT(AA78,3)="een",VALUE(TRIM(LEFT(AA78,3)))),0)</f>
        <v>3</v>
      </c>
      <c r="CG78" cm="1">
        <f t="array" ref="CG78">IFERROR(_xlfn.IFS(RIGHT(AB78,3)="een",VALUE(TRIM(LEFT(AB78,3)))),0)</f>
        <v>0</v>
      </c>
      <c r="CH78" cm="1">
        <f t="array" ref="CH78">IFERROR(_xlfn.IFS(RIGHT(AC78,3)="een",VALUE(TRIM(LEFT(AC78,3)))),0)</f>
        <v>0</v>
      </c>
      <c r="CI78" cm="1">
        <f t="array" ref="CI78">IFERROR(_xlfn.IFS(RIGHT(AD78,3)="een",VALUE(TRIM(LEFT(AD78,3)))),0)</f>
        <v>0</v>
      </c>
      <c r="CJ78" cm="1">
        <f t="array" ref="CJ78">IFERROR(_xlfn.IFS(RIGHT(AE78,3)="een",VALUE(TRIM(LEFT(AE78,3)))),0)</f>
        <v>0</v>
      </c>
      <c r="CK78" cm="1">
        <f t="array" ref="CK78">IFERROR(_xlfn.IFS(RIGHT(AF78,3)="een",VALUE(TRIM(LEFT(AF78,3)))),0)</f>
        <v>0</v>
      </c>
      <c r="CL78" cm="1">
        <f t="array" ref="CL78">IFERROR(_xlfn.IFS(RIGHT(AG78,3)="een",VALUE(TRIM(LEFT(AG78,3)))),0)</f>
        <v>0</v>
      </c>
      <c r="CM78" cm="1">
        <f t="array" ref="CM78">IFERROR(_xlfn.IFS(RIGHT(AH78,3)="een",VALUE(TRIM(LEFT(AH78,3)))),0)</f>
        <v>0</v>
      </c>
      <c r="CN78" s="1"/>
      <c r="CO78" cm="1">
        <f t="array" ref="CO78">IFERROR(_xlfn.IFS(RIGHT(Q78,3)="lue",VALUE(TRIM(LEFT(Q78,3)))),0)</f>
        <v>0</v>
      </c>
      <c r="CP78" cm="1">
        <f t="array" ref="CP78">IFERROR(_xlfn.IFS(RIGHT(R78,3)="lue",VALUE(TRIM(LEFT(R78,3)))),0)</f>
        <v>18</v>
      </c>
      <c r="CQ78" cm="1">
        <f t="array" ref="CQ78">IFERROR(_xlfn.IFS(RIGHT(S78,3)="lue",VALUE(TRIM(LEFT(S78,3)))),0)</f>
        <v>0</v>
      </c>
      <c r="CR78" cm="1">
        <f t="array" ref="CR78">IFERROR(_xlfn.IFS(RIGHT(T78,3)="lue",VALUE(TRIM(LEFT(T78,3)))),0)</f>
        <v>0</v>
      </c>
      <c r="CS78" cm="1">
        <f t="array" ref="CS78">IFERROR(_xlfn.IFS(RIGHT(U78,3)="lue",VALUE(TRIM(LEFT(U78,3)))),0)</f>
        <v>0</v>
      </c>
      <c r="CT78" cm="1">
        <f t="array" ref="CT78">IFERROR(_xlfn.IFS(RIGHT(V78,3)="lue",VALUE(TRIM(LEFT(V78,3)))),0)</f>
        <v>7</v>
      </c>
      <c r="CU78" cm="1">
        <f t="array" ref="CU78">IFERROR(_xlfn.IFS(RIGHT(W78,3)="lue",VALUE(TRIM(LEFT(W78,3)))),0)</f>
        <v>3</v>
      </c>
      <c r="CV78" cm="1">
        <f t="array" ref="CV78">IFERROR(_xlfn.IFS(RIGHT(X78,3)="lue",VALUE(TRIM(LEFT(X78,3)))),0)</f>
        <v>0</v>
      </c>
      <c r="CW78" cm="1">
        <f t="array" ref="CW78">IFERROR(_xlfn.IFS(RIGHT(Y78,3)="lue",VALUE(TRIM(LEFT(Y78,3)))),0)</f>
        <v>0</v>
      </c>
      <c r="CX78" cm="1">
        <f t="array" ref="CX78">IFERROR(_xlfn.IFS(RIGHT(Z78,3)="lue",VALUE(TRIM(LEFT(Z78,3)))),0)</f>
        <v>1</v>
      </c>
      <c r="CY78" cm="1">
        <f t="array" ref="CY78">IFERROR(_xlfn.IFS(RIGHT(AA78,3)="lue",VALUE(TRIM(LEFT(AA78,3)))),0)</f>
        <v>0</v>
      </c>
      <c r="CZ78" cm="1">
        <f t="array" ref="CZ78">IFERROR(_xlfn.IFS(RIGHT(AB78,3)="lue",VALUE(TRIM(LEFT(AB78,3)))),0)</f>
        <v>0</v>
      </c>
      <c r="DA78" cm="1">
        <f t="array" ref="DA78">IFERROR(_xlfn.IFS(RIGHT(AC78,3)="lue",VALUE(TRIM(LEFT(AC78,3)))),0)</f>
        <v>0</v>
      </c>
      <c r="DB78" cm="1">
        <f t="array" ref="DB78">IFERROR(_xlfn.IFS(RIGHT(AD78,3)="lue",VALUE(TRIM(LEFT(AD78,3)))),0)</f>
        <v>0</v>
      </c>
      <c r="DC78" cm="1">
        <f t="array" ref="DC78">IFERROR(_xlfn.IFS(RIGHT(AE78,3)="lue",VALUE(TRIM(LEFT(AE78,3)))),0)</f>
        <v>0</v>
      </c>
      <c r="DD78" cm="1">
        <f t="array" ref="DD78">IFERROR(_xlfn.IFS(RIGHT(AF78,3)="lue",VALUE(TRIM(LEFT(AF78,3)))),0)</f>
        <v>0</v>
      </c>
      <c r="DE78" cm="1">
        <f t="array" ref="DE78">IFERROR(_xlfn.IFS(RIGHT(AG78,3)="lue",VALUE(TRIM(LEFT(AG78,3)))),0)</f>
        <v>0</v>
      </c>
      <c r="DF78" cm="1">
        <f t="array" ref="DF78">IFERROR(_xlfn.IFS(RIGHT(AH78,3)="lue",VALUE(TRIM(LEFT(AH78,3)))),0)</f>
        <v>0</v>
      </c>
    </row>
    <row r="79" spans="2:110">
      <c r="B79" s="2" t="s">
        <v>29</v>
      </c>
      <c r="C79">
        <f>VALUE(TRIM(SUBSTITUTE(_xlfn.TEXTBEFORE(B79,":"),"Game","")))</f>
        <v>71</v>
      </c>
      <c r="D79" cm="1">
        <f t="array" ref="D79">SUM(--AJ79:BA79)</f>
        <v>16</v>
      </c>
      <c r="E79" t="b">
        <f>D79=$K$4</f>
        <v>0</v>
      </c>
      <c r="F79">
        <f>MAX(BC79:BT79)</f>
        <v>7</v>
      </c>
      <c r="G79">
        <f>MAX(BV79:CM79)</f>
        <v>19</v>
      </c>
      <c r="H79">
        <f>MAX(CO79:DF79)</f>
        <v>12</v>
      </c>
      <c r="I79">
        <f>PRODUCT(F79:H79)</f>
        <v>1596</v>
      </c>
      <c r="J79" t="str" cm="1">
        <f t="array" ref="J79:O79">_xlfn.TEXTSPLIT(_xlfn.TEXTAFTER(B79,":"),";")</f>
        <v xml:space="preserve"> 3 red, 12 blue, 8 green</v>
      </c>
      <c r="K79" t="str">
        <v xml:space="preserve"> 18 green, 12 blue, 5 red</v>
      </c>
      <c r="L79" t="str">
        <v xml:space="preserve"> 2 blue, 7 red</v>
      </c>
      <c r="M79" t="str">
        <v xml:space="preserve"> 11 blue, 9 green</v>
      </c>
      <c r="N79" t="str">
        <v xml:space="preserve"> 5 blue, 7 red, 19 green</v>
      </c>
      <c r="O79" t="str">
        <v xml:space="preserve"> 2 red, 1 blue, 13 green</v>
      </c>
      <c r="P79" s="1"/>
      <c r="Q79" t="str" cm="1">
        <f t="array" ref="Q79:S79">IFERROR(_xlfn.TEXTSPLIT(J79,","),"")</f>
        <v xml:space="preserve"> 3 red</v>
      </c>
      <c r="R79" t="str">
        <v xml:space="preserve"> 12 blue</v>
      </c>
      <c r="S79" t="str">
        <v xml:space="preserve"> 8 green</v>
      </c>
      <c r="T79" t="str" cm="1">
        <f t="array" ref="T79:V79">IFERROR(_xlfn.TEXTSPLIT(K79,","),"")</f>
        <v xml:space="preserve"> 18 green</v>
      </c>
      <c r="U79" t="str">
        <v xml:space="preserve"> 12 blue</v>
      </c>
      <c r="V79" t="str">
        <v xml:space="preserve"> 5 red</v>
      </c>
      <c r="W79" t="str" cm="1">
        <f t="array" ref="W79:X79">IFERROR(_xlfn.TEXTSPLIT(L79,","),"")</f>
        <v xml:space="preserve"> 2 blue</v>
      </c>
      <c r="X79" t="str">
        <v xml:space="preserve"> 7 red</v>
      </c>
      <c r="Z79" t="str" cm="1">
        <f t="array" ref="Z79:AA79">IFERROR(_xlfn.TEXTSPLIT(M79,","),"")</f>
        <v xml:space="preserve"> 11 blue</v>
      </c>
      <c r="AA79" t="str">
        <v xml:space="preserve"> 9 green</v>
      </c>
      <c r="AC79" t="str" cm="1">
        <f t="array" ref="AC79:AE79">IFERROR(_xlfn.TEXTSPLIT(N79,","),"")</f>
        <v xml:space="preserve"> 5 blue</v>
      </c>
      <c r="AD79" t="str">
        <v xml:space="preserve"> 7 red</v>
      </c>
      <c r="AE79" t="str">
        <v xml:space="preserve"> 19 green</v>
      </c>
      <c r="AF79" t="str" cm="1">
        <f t="array" ref="AF79:AH79">IFERROR(_xlfn.TEXTSPLIT(O79,","),"")</f>
        <v xml:space="preserve"> 2 red</v>
      </c>
      <c r="AG79" t="str">
        <v xml:space="preserve"> 1 blue</v>
      </c>
      <c r="AH79" t="str">
        <v xml:space="preserve"> 13 green</v>
      </c>
      <c r="AI79" s="1"/>
      <c r="AJ79" t="b" cm="1">
        <f t="array" ref="AJ79">_xlfn.IFS(RIGHT(Q79,3)="red",VALUE(TRIM(LEFT(Q79,3)))&lt;=$D$4,RIGHT(Q79,3)="een",VALUE(TRIM(LEFT(Q79,3)))&lt;=$D$5,RIGHT(Q79,3)="lue",VALUE(TRIM(LEFT(Q79,3)))&lt;=$D$6,Q79="",TRUE,TRUE,"")</f>
        <v>1</v>
      </c>
      <c r="AK79" t="b" cm="1">
        <f t="array" ref="AK79">_xlfn.IFS(RIGHT(R79,3)="red",VALUE(TRIM(LEFT(R79,3)))&lt;=$D$4,RIGHT(R79,3)="een",VALUE(TRIM(LEFT(R79,3)))&lt;=$D$5,RIGHT(R79,3)="lue",VALUE(TRIM(LEFT(R79,3)))&lt;=$D$6,R79="",TRUE,TRUE,"")</f>
        <v>1</v>
      </c>
      <c r="AL79" t="b" cm="1">
        <f t="array" ref="AL79">_xlfn.IFS(RIGHT(S79,3)="red",VALUE(TRIM(LEFT(S79,3)))&lt;=$D$4,RIGHT(S79,3)="een",VALUE(TRIM(LEFT(S79,3)))&lt;=$D$5,RIGHT(S79,3)="lue",VALUE(TRIM(LEFT(S79,3)))&lt;=$D$6,S79="",TRUE,TRUE,"")</f>
        <v>1</v>
      </c>
      <c r="AM79" t="b" cm="1">
        <f t="array" ref="AM79">_xlfn.IFS(RIGHT(T79,3)="red",VALUE(TRIM(LEFT(T79,3)))&lt;=$D$4,RIGHT(T79,3)="een",VALUE(TRIM(LEFT(T79,3)))&lt;=$D$5,RIGHT(T79,3)="lue",VALUE(TRIM(LEFT(T79,3)))&lt;=$D$6,T79="",TRUE,TRUE,"")</f>
        <v>0</v>
      </c>
      <c r="AN79" t="b" cm="1">
        <f t="array" ref="AN79">_xlfn.IFS(RIGHT(U79,3)="red",VALUE(TRIM(LEFT(U79,3)))&lt;=$D$4,RIGHT(U79,3)="een",VALUE(TRIM(LEFT(U79,3)))&lt;=$D$5,RIGHT(U79,3)="lue",VALUE(TRIM(LEFT(U79,3)))&lt;=$D$6,U79="",TRUE,TRUE,"")</f>
        <v>1</v>
      </c>
      <c r="AO79" t="b" cm="1">
        <f t="array" ref="AO79">_xlfn.IFS(RIGHT(V79,3)="red",VALUE(TRIM(LEFT(V79,3)))&lt;=$D$4,RIGHT(V79,3)="een",VALUE(TRIM(LEFT(V79,3)))&lt;=$D$5,RIGHT(V79,3)="lue",VALUE(TRIM(LEFT(V79,3)))&lt;=$D$6,V79="",TRUE,TRUE,"")</f>
        <v>1</v>
      </c>
      <c r="AP79" t="b" cm="1">
        <f t="array" ref="AP79">_xlfn.IFS(RIGHT(W79,3)="red",VALUE(TRIM(LEFT(W79,3)))&lt;=$D$4,RIGHT(W79,3)="een",VALUE(TRIM(LEFT(W79,3)))&lt;=$D$5,RIGHT(W79,3)="lue",VALUE(TRIM(LEFT(W79,3)))&lt;=$D$6,W79="",TRUE,TRUE,"")</f>
        <v>1</v>
      </c>
      <c r="AQ79" t="b" cm="1">
        <f t="array" ref="AQ79">_xlfn.IFS(RIGHT(X79,3)="red",VALUE(TRIM(LEFT(X79,3)))&lt;=$D$4,RIGHT(X79,3)="een",VALUE(TRIM(LEFT(X79,3)))&lt;=$D$5,RIGHT(X79,3)="lue",VALUE(TRIM(LEFT(X79,3)))&lt;=$D$6,X79="",TRUE,TRUE,"")</f>
        <v>1</v>
      </c>
      <c r="AR79" t="b" cm="1">
        <f t="array" ref="AR79">_xlfn.IFS(RIGHT(Y79,3)="red",VALUE(TRIM(LEFT(Y79,3)))&lt;=$D$4,RIGHT(Y79,3)="een",VALUE(TRIM(LEFT(Y79,3)))&lt;=$D$5,RIGHT(Y79,3)="lue",VALUE(TRIM(LEFT(Y79,3)))&lt;=$D$6,Y79="",TRUE,TRUE,"")</f>
        <v>1</v>
      </c>
      <c r="AS79" t="b" cm="1">
        <f t="array" ref="AS79">_xlfn.IFS(RIGHT(Z79,3)="red",VALUE(TRIM(LEFT(Z79,3)))&lt;=$D$4,RIGHT(Z79,3)="een",VALUE(TRIM(LEFT(Z79,3)))&lt;=$D$5,RIGHT(Z79,3)="lue",VALUE(TRIM(LEFT(Z79,3)))&lt;=$D$6,Z79="",TRUE,TRUE,"")</f>
        <v>1</v>
      </c>
      <c r="AT79" t="b" cm="1">
        <f t="array" ref="AT79">_xlfn.IFS(RIGHT(AA79,3)="red",VALUE(TRIM(LEFT(AA79,3)))&lt;=$D$4,RIGHT(AA79,3)="een",VALUE(TRIM(LEFT(AA79,3)))&lt;=$D$5,RIGHT(AA79,3)="lue",VALUE(TRIM(LEFT(AA79,3)))&lt;=$D$6,AA79="",TRUE,TRUE,"")</f>
        <v>1</v>
      </c>
      <c r="AU79" t="b" cm="1">
        <f t="array" ref="AU79">_xlfn.IFS(RIGHT(AB79,3)="red",VALUE(TRIM(LEFT(AB79,3)))&lt;=$D$4,RIGHT(AB79,3)="een",VALUE(TRIM(LEFT(AB79,3)))&lt;=$D$5,RIGHT(AB79,3)="lue",VALUE(TRIM(LEFT(AB79,3)))&lt;=$D$6,AB79="",TRUE,TRUE,"")</f>
        <v>1</v>
      </c>
      <c r="AV79" t="b" cm="1">
        <f t="array" ref="AV79">_xlfn.IFS(RIGHT(AC79,3)="red",VALUE(TRIM(LEFT(AC79,3)))&lt;=$D$4,RIGHT(AC79,3)="een",VALUE(TRIM(LEFT(AC79,3)))&lt;=$D$5,RIGHT(AC79,3)="lue",VALUE(TRIM(LEFT(AC79,3)))&lt;=$D$6,AC79="",TRUE,TRUE,"")</f>
        <v>1</v>
      </c>
      <c r="AW79" t="b" cm="1">
        <f t="array" ref="AW79">_xlfn.IFS(RIGHT(AD79,3)="red",VALUE(TRIM(LEFT(AD79,3)))&lt;=$D$4,RIGHT(AD79,3)="een",VALUE(TRIM(LEFT(AD79,3)))&lt;=$D$5,RIGHT(AD79,3)="lue",VALUE(TRIM(LEFT(AD79,3)))&lt;=$D$6,AD79="",TRUE,TRUE,"")</f>
        <v>1</v>
      </c>
      <c r="AX79" t="b" cm="1">
        <f t="array" ref="AX79">_xlfn.IFS(RIGHT(AE79,3)="red",VALUE(TRIM(LEFT(AE79,3)))&lt;=$D$4,RIGHT(AE79,3)="een",VALUE(TRIM(LEFT(AE79,3)))&lt;=$D$5,RIGHT(AE79,3)="lue",VALUE(TRIM(LEFT(AE79,3)))&lt;=$D$6,AE79="",TRUE,TRUE,"")</f>
        <v>0</v>
      </c>
      <c r="AY79" t="b" cm="1">
        <f t="array" ref="AY79">_xlfn.IFS(RIGHT(AF79,3)="red",VALUE(TRIM(LEFT(AF79,3)))&lt;=$D$4,RIGHT(AF79,3)="een",VALUE(TRIM(LEFT(AF79,3)))&lt;=$D$5,RIGHT(AF79,3)="lue",VALUE(TRIM(LEFT(AF79,3)))&lt;=$D$6,AF79="",TRUE,TRUE,"")</f>
        <v>1</v>
      </c>
      <c r="AZ79" t="b" cm="1">
        <f t="array" ref="AZ79">_xlfn.IFS(RIGHT(AG79,3)="red",VALUE(TRIM(LEFT(AG79,3)))&lt;=$D$4,RIGHT(AG79,3)="een",VALUE(TRIM(LEFT(AG79,3)))&lt;=$D$5,RIGHT(AG79,3)="lue",VALUE(TRIM(LEFT(AG79,3)))&lt;=$D$6,AG79="",TRUE,TRUE,"")</f>
        <v>1</v>
      </c>
      <c r="BA79" t="b" cm="1">
        <f t="array" ref="BA79">_xlfn.IFS(RIGHT(AH79,3)="red",VALUE(TRIM(LEFT(AH79,3)))&lt;=$D$4,RIGHT(AH79,3)="een",VALUE(TRIM(LEFT(AH79,3)))&lt;=$D$5,RIGHT(AH79,3)="lue",VALUE(TRIM(LEFT(AH79,3)))&lt;=$D$6,AH79="",TRUE,TRUE,"")</f>
        <v>1</v>
      </c>
      <c r="BB79" s="1"/>
      <c r="BC79" cm="1">
        <f t="array" ref="BC79">IFERROR(_xlfn.IFS(RIGHT(Q79,3)="red",VALUE(TRIM(LEFT(Q79,3)))),0)</f>
        <v>3</v>
      </c>
      <c r="BD79" cm="1">
        <f t="array" ref="BD79">IFERROR(_xlfn.IFS(RIGHT(R79,3)="red",VALUE(TRIM(LEFT(R79,3)))),0)</f>
        <v>0</v>
      </c>
      <c r="BE79" cm="1">
        <f t="array" ref="BE79">IFERROR(_xlfn.IFS(RIGHT(S79,3)="red",VALUE(TRIM(LEFT(S79,3)))),0)</f>
        <v>0</v>
      </c>
      <c r="BF79" cm="1">
        <f t="array" ref="BF79">IFERROR(_xlfn.IFS(RIGHT(T79,3)="red",VALUE(TRIM(LEFT(T79,3)))),0)</f>
        <v>0</v>
      </c>
      <c r="BG79" cm="1">
        <f t="array" ref="BG79">IFERROR(_xlfn.IFS(RIGHT(U79,3)="red",VALUE(TRIM(LEFT(U79,3)))),0)</f>
        <v>0</v>
      </c>
      <c r="BH79" cm="1">
        <f t="array" ref="BH79">IFERROR(_xlfn.IFS(RIGHT(V79,3)="red",VALUE(TRIM(LEFT(V79,3)))),0)</f>
        <v>5</v>
      </c>
      <c r="BI79" cm="1">
        <f t="array" ref="BI79">IFERROR(_xlfn.IFS(RIGHT(W79,3)="red",VALUE(TRIM(LEFT(W79,3)))),0)</f>
        <v>0</v>
      </c>
      <c r="BJ79" cm="1">
        <f t="array" ref="BJ79">IFERROR(_xlfn.IFS(RIGHT(X79,3)="red",VALUE(TRIM(LEFT(X79,3)))),0)</f>
        <v>7</v>
      </c>
      <c r="BK79" cm="1">
        <f t="array" ref="BK79">IFERROR(_xlfn.IFS(RIGHT(Y79,3)="red",VALUE(TRIM(LEFT(Y79,3)))),0)</f>
        <v>0</v>
      </c>
      <c r="BL79" cm="1">
        <f t="array" ref="BL79">IFERROR(_xlfn.IFS(RIGHT(Z79,3)="red",VALUE(TRIM(LEFT(Z79,3)))),0)</f>
        <v>0</v>
      </c>
      <c r="BM79" cm="1">
        <f t="array" ref="BM79">IFERROR(_xlfn.IFS(RIGHT(AA79,3)="red",VALUE(TRIM(LEFT(AA79,3)))),0)</f>
        <v>0</v>
      </c>
      <c r="BN79" cm="1">
        <f t="array" ref="BN79">IFERROR(_xlfn.IFS(RIGHT(AB79,3)="red",VALUE(TRIM(LEFT(AB79,3)))),0)</f>
        <v>0</v>
      </c>
      <c r="BO79" cm="1">
        <f t="array" ref="BO79">IFERROR(_xlfn.IFS(RIGHT(AC79,3)="red",VALUE(TRIM(LEFT(AC79,3)))),0)</f>
        <v>0</v>
      </c>
      <c r="BP79" cm="1">
        <f t="array" ref="BP79">IFERROR(_xlfn.IFS(RIGHT(AD79,3)="red",VALUE(TRIM(LEFT(AD79,3)))),0)</f>
        <v>7</v>
      </c>
      <c r="BQ79" cm="1">
        <f t="array" ref="BQ79">IFERROR(_xlfn.IFS(RIGHT(AE79,3)="red",VALUE(TRIM(LEFT(AE79,3)))),0)</f>
        <v>0</v>
      </c>
      <c r="BR79" cm="1">
        <f t="array" ref="BR79">IFERROR(_xlfn.IFS(RIGHT(AF79,3)="red",VALUE(TRIM(LEFT(AF79,3)))),0)</f>
        <v>2</v>
      </c>
      <c r="BS79" cm="1">
        <f t="array" ref="BS79">IFERROR(_xlfn.IFS(RIGHT(AG79,3)="red",VALUE(TRIM(LEFT(AG79,3)))),0)</f>
        <v>0</v>
      </c>
      <c r="BT79" cm="1">
        <f t="array" ref="BT79">IFERROR(_xlfn.IFS(RIGHT(AH79,3)="red",VALUE(TRIM(LEFT(AH79,3)))),0)</f>
        <v>0</v>
      </c>
      <c r="BU79" s="1"/>
      <c r="BV79" cm="1">
        <f t="array" ref="BV79">IFERROR(_xlfn.IFS(RIGHT(Q79,3)="een",VALUE(TRIM(LEFT(Q79,3)))),0)</f>
        <v>0</v>
      </c>
      <c r="BW79" cm="1">
        <f t="array" ref="BW79">IFERROR(_xlfn.IFS(RIGHT(R79,3)="een",VALUE(TRIM(LEFT(R79,3)))),0)</f>
        <v>0</v>
      </c>
      <c r="BX79" cm="1">
        <f t="array" ref="BX79">IFERROR(_xlfn.IFS(RIGHT(S79,3)="een",VALUE(TRIM(LEFT(S79,3)))),0)</f>
        <v>8</v>
      </c>
      <c r="BY79" cm="1">
        <f t="array" ref="BY79">IFERROR(_xlfn.IFS(RIGHT(T79,3)="een",VALUE(TRIM(LEFT(T79,3)))),0)</f>
        <v>18</v>
      </c>
      <c r="BZ79" cm="1">
        <f t="array" ref="BZ79">IFERROR(_xlfn.IFS(RIGHT(U79,3)="een",VALUE(TRIM(LEFT(U79,3)))),0)</f>
        <v>0</v>
      </c>
      <c r="CA79" cm="1">
        <f t="array" ref="CA79">IFERROR(_xlfn.IFS(RIGHT(V79,3)="een",VALUE(TRIM(LEFT(V79,3)))),0)</f>
        <v>0</v>
      </c>
      <c r="CB79" cm="1">
        <f t="array" ref="CB79">IFERROR(_xlfn.IFS(RIGHT(W79,3)="een",VALUE(TRIM(LEFT(W79,3)))),0)</f>
        <v>0</v>
      </c>
      <c r="CC79" cm="1">
        <f t="array" ref="CC79">IFERROR(_xlfn.IFS(RIGHT(X79,3)="een",VALUE(TRIM(LEFT(X79,3)))),0)</f>
        <v>0</v>
      </c>
      <c r="CD79" cm="1">
        <f t="array" ref="CD79">IFERROR(_xlfn.IFS(RIGHT(Y79,3)="een",VALUE(TRIM(LEFT(Y79,3)))),0)</f>
        <v>0</v>
      </c>
      <c r="CE79" cm="1">
        <f t="array" ref="CE79">IFERROR(_xlfn.IFS(RIGHT(Z79,3)="een",VALUE(TRIM(LEFT(Z79,3)))),0)</f>
        <v>0</v>
      </c>
      <c r="CF79" cm="1">
        <f t="array" ref="CF79">IFERROR(_xlfn.IFS(RIGHT(AA79,3)="een",VALUE(TRIM(LEFT(AA79,3)))),0)</f>
        <v>9</v>
      </c>
      <c r="CG79" cm="1">
        <f t="array" ref="CG79">IFERROR(_xlfn.IFS(RIGHT(AB79,3)="een",VALUE(TRIM(LEFT(AB79,3)))),0)</f>
        <v>0</v>
      </c>
      <c r="CH79" cm="1">
        <f t="array" ref="CH79">IFERROR(_xlfn.IFS(RIGHT(AC79,3)="een",VALUE(TRIM(LEFT(AC79,3)))),0)</f>
        <v>0</v>
      </c>
      <c r="CI79" cm="1">
        <f t="array" ref="CI79">IFERROR(_xlfn.IFS(RIGHT(AD79,3)="een",VALUE(TRIM(LEFT(AD79,3)))),0)</f>
        <v>0</v>
      </c>
      <c r="CJ79" cm="1">
        <f t="array" ref="CJ79">IFERROR(_xlfn.IFS(RIGHT(AE79,3)="een",VALUE(TRIM(LEFT(AE79,3)))),0)</f>
        <v>19</v>
      </c>
      <c r="CK79" cm="1">
        <f t="array" ref="CK79">IFERROR(_xlfn.IFS(RIGHT(AF79,3)="een",VALUE(TRIM(LEFT(AF79,3)))),0)</f>
        <v>0</v>
      </c>
      <c r="CL79" cm="1">
        <f t="array" ref="CL79">IFERROR(_xlfn.IFS(RIGHT(AG79,3)="een",VALUE(TRIM(LEFT(AG79,3)))),0)</f>
        <v>0</v>
      </c>
      <c r="CM79" cm="1">
        <f t="array" ref="CM79">IFERROR(_xlfn.IFS(RIGHT(AH79,3)="een",VALUE(TRIM(LEFT(AH79,3)))),0)</f>
        <v>13</v>
      </c>
      <c r="CN79" s="1"/>
      <c r="CO79" cm="1">
        <f t="array" ref="CO79">IFERROR(_xlfn.IFS(RIGHT(Q79,3)="lue",VALUE(TRIM(LEFT(Q79,3)))),0)</f>
        <v>0</v>
      </c>
      <c r="CP79" cm="1">
        <f t="array" ref="CP79">IFERROR(_xlfn.IFS(RIGHT(R79,3)="lue",VALUE(TRIM(LEFT(R79,3)))),0)</f>
        <v>12</v>
      </c>
      <c r="CQ79" cm="1">
        <f t="array" ref="CQ79">IFERROR(_xlfn.IFS(RIGHT(S79,3)="lue",VALUE(TRIM(LEFT(S79,3)))),0)</f>
        <v>0</v>
      </c>
      <c r="CR79" cm="1">
        <f t="array" ref="CR79">IFERROR(_xlfn.IFS(RIGHT(T79,3)="lue",VALUE(TRIM(LEFT(T79,3)))),0)</f>
        <v>0</v>
      </c>
      <c r="CS79" cm="1">
        <f t="array" ref="CS79">IFERROR(_xlfn.IFS(RIGHT(U79,3)="lue",VALUE(TRIM(LEFT(U79,3)))),0)</f>
        <v>12</v>
      </c>
      <c r="CT79" cm="1">
        <f t="array" ref="CT79">IFERROR(_xlfn.IFS(RIGHT(V79,3)="lue",VALUE(TRIM(LEFT(V79,3)))),0)</f>
        <v>0</v>
      </c>
      <c r="CU79" cm="1">
        <f t="array" ref="CU79">IFERROR(_xlfn.IFS(RIGHT(W79,3)="lue",VALUE(TRIM(LEFT(W79,3)))),0)</f>
        <v>2</v>
      </c>
      <c r="CV79" cm="1">
        <f t="array" ref="CV79">IFERROR(_xlfn.IFS(RIGHT(X79,3)="lue",VALUE(TRIM(LEFT(X79,3)))),0)</f>
        <v>0</v>
      </c>
      <c r="CW79" cm="1">
        <f t="array" ref="CW79">IFERROR(_xlfn.IFS(RIGHT(Y79,3)="lue",VALUE(TRIM(LEFT(Y79,3)))),0)</f>
        <v>0</v>
      </c>
      <c r="CX79" cm="1">
        <f t="array" ref="CX79">IFERROR(_xlfn.IFS(RIGHT(Z79,3)="lue",VALUE(TRIM(LEFT(Z79,3)))),0)</f>
        <v>11</v>
      </c>
      <c r="CY79" cm="1">
        <f t="array" ref="CY79">IFERROR(_xlfn.IFS(RIGHT(AA79,3)="lue",VALUE(TRIM(LEFT(AA79,3)))),0)</f>
        <v>0</v>
      </c>
      <c r="CZ79" cm="1">
        <f t="array" ref="CZ79">IFERROR(_xlfn.IFS(RIGHT(AB79,3)="lue",VALUE(TRIM(LEFT(AB79,3)))),0)</f>
        <v>0</v>
      </c>
      <c r="DA79" cm="1">
        <f t="array" ref="DA79">IFERROR(_xlfn.IFS(RIGHT(AC79,3)="lue",VALUE(TRIM(LEFT(AC79,3)))),0)</f>
        <v>5</v>
      </c>
      <c r="DB79" cm="1">
        <f t="array" ref="DB79">IFERROR(_xlfn.IFS(RIGHT(AD79,3)="lue",VALUE(TRIM(LEFT(AD79,3)))),0)</f>
        <v>0</v>
      </c>
      <c r="DC79" cm="1">
        <f t="array" ref="DC79">IFERROR(_xlfn.IFS(RIGHT(AE79,3)="lue",VALUE(TRIM(LEFT(AE79,3)))),0)</f>
        <v>0</v>
      </c>
      <c r="DD79" cm="1">
        <f t="array" ref="DD79">IFERROR(_xlfn.IFS(RIGHT(AF79,3)="lue",VALUE(TRIM(LEFT(AF79,3)))),0)</f>
        <v>0</v>
      </c>
      <c r="DE79" cm="1">
        <f t="array" ref="DE79">IFERROR(_xlfn.IFS(RIGHT(AG79,3)="lue",VALUE(TRIM(LEFT(AG79,3)))),0)</f>
        <v>1</v>
      </c>
      <c r="DF79" cm="1">
        <f t="array" ref="DF79">IFERROR(_xlfn.IFS(RIGHT(AH79,3)="lue",VALUE(TRIM(LEFT(AH79,3)))),0)</f>
        <v>0</v>
      </c>
    </row>
    <row r="80" spans="2:110">
      <c r="B80" s="2" t="s">
        <v>28</v>
      </c>
      <c r="C80">
        <f>VALUE(TRIM(SUBSTITUTE(_xlfn.TEXTBEFORE(B80,":"),"Game","")))</f>
        <v>72</v>
      </c>
      <c r="D80" cm="1">
        <f t="array" ref="D80">SUM(--AJ80:BA80)</f>
        <v>17</v>
      </c>
      <c r="E80" t="b">
        <f>D80=$K$4</f>
        <v>0</v>
      </c>
      <c r="F80">
        <f>MAX(BC80:BT80)</f>
        <v>15</v>
      </c>
      <c r="G80">
        <f>MAX(BV80:CM80)</f>
        <v>5</v>
      </c>
      <c r="H80">
        <f>MAX(CO80:DF80)</f>
        <v>13</v>
      </c>
      <c r="I80">
        <f>PRODUCT(F80:H80)</f>
        <v>975</v>
      </c>
      <c r="J80" t="str" cm="1">
        <f t="array" ref="J80:M80">_xlfn.TEXTSPLIT(_xlfn.TEXTAFTER(B80,":"),";")</f>
        <v xml:space="preserve"> 8 red, 6 blue, 3 green</v>
      </c>
      <c r="K80" t="str">
        <v xml:space="preserve"> 2 green, 13 blue, 15 red</v>
      </c>
      <c r="L80" t="str">
        <v xml:space="preserve"> 5 green, 8 blue, 2 red</v>
      </c>
      <c r="M80" t="str">
        <v xml:space="preserve"> 5 red, 12 blue, 3 green</v>
      </c>
      <c r="P80" s="1"/>
      <c r="Q80" t="str" cm="1">
        <f t="array" ref="Q80:S80">IFERROR(_xlfn.TEXTSPLIT(J80,","),"")</f>
        <v xml:space="preserve"> 8 red</v>
      </c>
      <c r="R80" t="str">
        <v xml:space="preserve"> 6 blue</v>
      </c>
      <c r="S80" t="str">
        <v xml:space="preserve"> 3 green</v>
      </c>
      <c r="T80" t="str" cm="1">
        <f t="array" ref="T80:V80">IFERROR(_xlfn.TEXTSPLIT(K80,","),"")</f>
        <v xml:space="preserve"> 2 green</v>
      </c>
      <c r="U80" t="str">
        <v xml:space="preserve"> 13 blue</v>
      </c>
      <c r="V80" t="str">
        <v xml:space="preserve"> 15 red</v>
      </c>
      <c r="W80" t="str" cm="1">
        <f t="array" ref="W80:Y80">IFERROR(_xlfn.TEXTSPLIT(L80,","),"")</f>
        <v xml:space="preserve"> 5 green</v>
      </c>
      <c r="X80" t="str">
        <v xml:space="preserve"> 8 blue</v>
      </c>
      <c r="Y80" t="str">
        <v xml:space="preserve"> 2 red</v>
      </c>
      <c r="Z80" t="str" cm="1">
        <f t="array" ref="Z80:AB80">IFERROR(_xlfn.TEXTSPLIT(M80,","),"")</f>
        <v xml:space="preserve"> 5 red</v>
      </c>
      <c r="AA80" t="str">
        <v xml:space="preserve"> 12 blue</v>
      </c>
      <c r="AB80" t="str">
        <v xml:space="preserve"> 3 green</v>
      </c>
      <c r="AC80" t="str" cm="1">
        <f t="array" ref="AC80">IFERROR(_xlfn.TEXTSPLIT(N80,","),"")</f>
        <v/>
      </c>
      <c r="AF80" t="str" cm="1">
        <f t="array" ref="AF80">IFERROR(_xlfn.TEXTSPLIT(O80,","),"")</f>
        <v/>
      </c>
      <c r="AI80" s="1"/>
      <c r="AJ80" t="b" cm="1">
        <f t="array" ref="AJ80">_xlfn.IFS(RIGHT(Q80,3)="red",VALUE(TRIM(LEFT(Q80,3)))&lt;=$D$4,RIGHT(Q80,3)="een",VALUE(TRIM(LEFT(Q80,3)))&lt;=$D$5,RIGHT(Q80,3)="lue",VALUE(TRIM(LEFT(Q80,3)))&lt;=$D$6,Q80="",TRUE,TRUE,"")</f>
        <v>1</v>
      </c>
      <c r="AK80" t="b" cm="1">
        <f t="array" ref="AK80">_xlfn.IFS(RIGHT(R80,3)="red",VALUE(TRIM(LEFT(R80,3)))&lt;=$D$4,RIGHT(R80,3)="een",VALUE(TRIM(LEFT(R80,3)))&lt;=$D$5,RIGHT(R80,3)="lue",VALUE(TRIM(LEFT(R80,3)))&lt;=$D$6,R80="",TRUE,TRUE,"")</f>
        <v>1</v>
      </c>
      <c r="AL80" t="b" cm="1">
        <f t="array" ref="AL80">_xlfn.IFS(RIGHT(S80,3)="red",VALUE(TRIM(LEFT(S80,3)))&lt;=$D$4,RIGHT(S80,3)="een",VALUE(TRIM(LEFT(S80,3)))&lt;=$D$5,RIGHT(S80,3)="lue",VALUE(TRIM(LEFT(S80,3)))&lt;=$D$6,S80="",TRUE,TRUE,"")</f>
        <v>1</v>
      </c>
      <c r="AM80" t="b" cm="1">
        <f t="array" ref="AM80">_xlfn.IFS(RIGHT(T80,3)="red",VALUE(TRIM(LEFT(T80,3)))&lt;=$D$4,RIGHT(T80,3)="een",VALUE(TRIM(LEFT(T80,3)))&lt;=$D$5,RIGHT(T80,3)="lue",VALUE(TRIM(LEFT(T80,3)))&lt;=$D$6,T80="",TRUE,TRUE,"")</f>
        <v>1</v>
      </c>
      <c r="AN80" t="b" cm="1">
        <f t="array" ref="AN80">_xlfn.IFS(RIGHT(U80,3)="red",VALUE(TRIM(LEFT(U80,3)))&lt;=$D$4,RIGHT(U80,3)="een",VALUE(TRIM(LEFT(U80,3)))&lt;=$D$5,RIGHT(U80,3)="lue",VALUE(TRIM(LEFT(U80,3)))&lt;=$D$6,U80="",TRUE,TRUE,"")</f>
        <v>1</v>
      </c>
      <c r="AO80" t="b" cm="1">
        <f t="array" ref="AO80">_xlfn.IFS(RIGHT(V80,3)="red",VALUE(TRIM(LEFT(V80,3)))&lt;=$D$4,RIGHT(V80,3)="een",VALUE(TRIM(LEFT(V80,3)))&lt;=$D$5,RIGHT(V80,3)="lue",VALUE(TRIM(LEFT(V80,3)))&lt;=$D$6,V80="",TRUE,TRUE,"")</f>
        <v>0</v>
      </c>
      <c r="AP80" t="b" cm="1">
        <f t="array" ref="AP80">_xlfn.IFS(RIGHT(W80,3)="red",VALUE(TRIM(LEFT(W80,3)))&lt;=$D$4,RIGHT(W80,3)="een",VALUE(TRIM(LEFT(W80,3)))&lt;=$D$5,RIGHT(W80,3)="lue",VALUE(TRIM(LEFT(W80,3)))&lt;=$D$6,W80="",TRUE,TRUE,"")</f>
        <v>1</v>
      </c>
      <c r="AQ80" t="b" cm="1">
        <f t="array" ref="AQ80">_xlfn.IFS(RIGHT(X80,3)="red",VALUE(TRIM(LEFT(X80,3)))&lt;=$D$4,RIGHT(X80,3)="een",VALUE(TRIM(LEFT(X80,3)))&lt;=$D$5,RIGHT(X80,3)="lue",VALUE(TRIM(LEFT(X80,3)))&lt;=$D$6,X80="",TRUE,TRUE,"")</f>
        <v>1</v>
      </c>
      <c r="AR80" t="b" cm="1">
        <f t="array" ref="AR80">_xlfn.IFS(RIGHT(Y80,3)="red",VALUE(TRIM(LEFT(Y80,3)))&lt;=$D$4,RIGHT(Y80,3)="een",VALUE(TRIM(LEFT(Y80,3)))&lt;=$D$5,RIGHT(Y80,3)="lue",VALUE(TRIM(LEFT(Y80,3)))&lt;=$D$6,Y80="",TRUE,TRUE,"")</f>
        <v>1</v>
      </c>
      <c r="AS80" t="b" cm="1">
        <f t="array" ref="AS80">_xlfn.IFS(RIGHT(Z80,3)="red",VALUE(TRIM(LEFT(Z80,3)))&lt;=$D$4,RIGHT(Z80,3)="een",VALUE(TRIM(LEFT(Z80,3)))&lt;=$D$5,RIGHT(Z80,3)="lue",VALUE(TRIM(LEFT(Z80,3)))&lt;=$D$6,Z80="",TRUE,TRUE,"")</f>
        <v>1</v>
      </c>
      <c r="AT80" t="b" cm="1">
        <f t="array" ref="AT80">_xlfn.IFS(RIGHT(AA80,3)="red",VALUE(TRIM(LEFT(AA80,3)))&lt;=$D$4,RIGHT(AA80,3)="een",VALUE(TRIM(LEFT(AA80,3)))&lt;=$D$5,RIGHT(AA80,3)="lue",VALUE(TRIM(LEFT(AA80,3)))&lt;=$D$6,AA80="",TRUE,TRUE,"")</f>
        <v>1</v>
      </c>
      <c r="AU80" t="b" cm="1">
        <f t="array" ref="AU80">_xlfn.IFS(RIGHT(AB80,3)="red",VALUE(TRIM(LEFT(AB80,3)))&lt;=$D$4,RIGHT(AB80,3)="een",VALUE(TRIM(LEFT(AB80,3)))&lt;=$D$5,RIGHT(AB80,3)="lue",VALUE(TRIM(LEFT(AB80,3)))&lt;=$D$6,AB80="",TRUE,TRUE,"")</f>
        <v>1</v>
      </c>
      <c r="AV80" t="b" cm="1">
        <f t="array" ref="AV80">_xlfn.IFS(RIGHT(AC80,3)="red",VALUE(TRIM(LEFT(AC80,3)))&lt;=$D$4,RIGHT(AC80,3)="een",VALUE(TRIM(LEFT(AC80,3)))&lt;=$D$5,RIGHT(AC80,3)="lue",VALUE(TRIM(LEFT(AC80,3)))&lt;=$D$6,AC80="",TRUE,TRUE,"")</f>
        <v>1</v>
      </c>
      <c r="AW80" t="b" cm="1">
        <f t="array" ref="AW80">_xlfn.IFS(RIGHT(AD80,3)="red",VALUE(TRIM(LEFT(AD80,3)))&lt;=$D$4,RIGHT(AD80,3)="een",VALUE(TRIM(LEFT(AD80,3)))&lt;=$D$5,RIGHT(AD80,3)="lue",VALUE(TRIM(LEFT(AD80,3)))&lt;=$D$6,AD80="",TRUE,TRUE,"")</f>
        <v>1</v>
      </c>
      <c r="AX80" t="b" cm="1">
        <f t="array" ref="AX80">_xlfn.IFS(RIGHT(AE80,3)="red",VALUE(TRIM(LEFT(AE80,3)))&lt;=$D$4,RIGHT(AE80,3)="een",VALUE(TRIM(LEFT(AE80,3)))&lt;=$D$5,RIGHT(AE80,3)="lue",VALUE(TRIM(LEFT(AE80,3)))&lt;=$D$6,AE80="",TRUE,TRUE,"")</f>
        <v>1</v>
      </c>
      <c r="AY80" t="b" cm="1">
        <f t="array" ref="AY80">_xlfn.IFS(RIGHT(AF80,3)="red",VALUE(TRIM(LEFT(AF80,3)))&lt;=$D$4,RIGHT(AF80,3)="een",VALUE(TRIM(LEFT(AF80,3)))&lt;=$D$5,RIGHT(AF80,3)="lue",VALUE(TRIM(LEFT(AF80,3)))&lt;=$D$6,AF80="",TRUE,TRUE,"")</f>
        <v>1</v>
      </c>
      <c r="AZ80" t="b" cm="1">
        <f t="array" ref="AZ80">_xlfn.IFS(RIGHT(AG80,3)="red",VALUE(TRIM(LEFT(AG80,3)))&lt;=$D$4,RIGHT(AG80,3)="een",VALUE(TRIM(LEFT(AG80,3)))&lt;=$D$5,RIGHT(AG80,3)="lue",VALUE(TRIM(LEFT(AG80,3)))&lt;=$D$6,AG80="",TRUE,TRUE,"")</f>
        <v>1</v>
      </c>
      <c r="BA80" t="b" cm="1">
        <f t="array" ref="BA80">_xlfn.IFS(RIGHT(AH80,3)="red",VALUE(TRIM(LEFT(AH80,3)))&lt;=$D$4,RIGHT(AH80,3)="een",VALUE(TRIM(LEFT(AH80,3)))&lt;=$D$5,RIGHT(AH80,3)="lue",VALUE(TRIM(LEFT(AH80,3)))&lt;=$D$6,AH80="",TRUE,TRUE,"")</f>
        <v>1</v>
      </c>
      <c r="BB80" s="1"/>
      <c r="BC80" cm="1">
        <f t="array" ref="BC80">IFERROR(_xlfn.IFS(RIGHT(Q80,3)="red",VALUE(TRIM(LEFT(Q80,3)))),0)</f>
        <v>8</v>
      </c>
      <c r="BD80" cm="1">
        <f t="array" ref="BD80">IFERROR(_xlfn.IFS(RIGHT(R80,3)="red",VALUE(TRIM(LEFT(R80,3)))),0)</f>
        <v>0</v>
      </c>
      <c r="BE80" cm="1">
        <f t="array" ref="BE80">IFERROR(_xlfn.IFS(RIGHT(S80,3)="red",VALUE(TRIM(LEFT(S80,3)))),0)</f>
        <v>0</v>
      </c>
      <c r="BF80" cm="1">
        <f t="array" ref="BF80">IFERROR(_xlfn.IFS(RIGHT(T80,3)="red",VALUE(TRIM(LEFT(T80,3)))),0)</f>
        <v>0</v>
      </c>
      <c r="BG80" cm="1">
        <f t="array" ref="BG80">IFERROR(_xlfn.IFS(RIGHT(U80,3)="red",VALUE(TRIM(LEFT(U80,3)))),0)</f>
        <v>0</v>
      </c>
      <c r="BH80" cm="1">
        <f t="array" ref="BH80">IFERROR(_xlfn.IFS(RIGHT(V80,3)="red",VALUE(TRIM(LEFT(V80,3)))),0)</f>
        <v>15</v>
      </c>
      <c r="BI80" cm="1">
        <f t="array" ref="BI80">IFERROR(_xlfn.IFS(RIGHT(W80,3)="red",VALUE(TRIM(LEFT(W80,3)))),0)</f>
        <v>0</v>
      </c>
      <c r="BJ80" cm="1">
        <f t="array" ref="BJ80">IFERROR(_xlfn.IFS(RIGHT(X80,3)="red",VALUE(TRIM(LEFT(X80,3)))),0)</f>
        <v>0</v>
      </c>
      <c r="BK80" cm="1">
        <f t="array" ref="BK80">IFERROR(_xlfn.IFS(RIGHT(Y80,3)="red",VALUE(TRIM(LEFT(Y80,3)))),0)</f>
        <v>2</v>
      </c>
      <c r="BL80" cm="1">
        <f t="array" ref="BL80">IFERROR(_xlfn.IFS(RIGHT(Z80,3)="red",VALUE(TRIM(LEFT(Z80,3)))),0)</f>
        <v>5</v>
      </c>
      <c r="BM80" cm="1">
        <f t="array" ref="BM80">IFERROR(_xlfn.IFS(RIGHT(AA80,3)="red",VALUE(TRIM(LEFT(AA80,3)))),0)</f>
        <v>0</v>
      </c>
      <c r="BN80" cm="1">
        <f t="array" ref="BN80">IFERROR(_xlfn.IFS(RIGHT(AB80,3)="red",VALUE(TRIM(LEFT(AB80,3)))),0)</f>
        <v>0</v>
      </c>
      <c r="BO80" cm="1">
        <f t="array" ref="BO80">IFERROR(_xlfn.IFS(RIGHT(AC80,3)="red",VALUE(TRIM(LEFT(AC80,3)))),0)</f>
        <v>0</v>
      </c>
      <c r="BP80" cm="1">
        <f t="array" ref="BP80">IFERROR(_xlfn.IFS(RIGHT(AD80,3)="red",VALUE(TRIM(LEFT(AD80,3)))),0)</f>
        <v>0</v>
      </c>
      <c r="BQ80" cm="1">
        <f t="array" ref="BQ80">IFERROR(_xlfn.IFS(RIGHT(AE80,3)="red",VALUE(TRIM(LEFT(AE80,3)))),0)</f>
        <v>0</v>
      </c>
      <c r="BR80" cm="1">
        <f t="array" ref="BR80">IFERROR(_xlfn.IFS(RIGHT(AF80,3)="red",VALUE(TRIM(LEFT(AF80,3)))),0)</f>
        <v>0</v>
      </c>
      <c r="BS80" cm="1">
        <f t="array" ref="BS80">IFERROR(_xlfn.IFS(RIGHT(AG80,3)="red",VALUE(TRIM(LEFT(AG80,3)))),0)</f>
        <v>0</v>
      </c>
      <c r="BT80" cm="1">
        <f t="array" ref="BT80">IFERROR(_xlfn.IFS(RIGHT(AH80,3)="red",VALUE(TRIM(LEFT(AH80,3)))),0)</f>
        <v>0</v>
      </c>
      <c r="BU80" s="1"/>
      <c r="BV80" cm="1">
        <f t="array" ref="BV80">IFERROR(_xlfn.IFS(RIGHT(Q80,3)="een",VALUE(TRIM(LEFT(Q80,3)))),0)</f>
        <v>0</v>
      </c>
      <c r="BW80" cm="1">
        <f t="array" ref="BW80">IFERROR(_xlfn.IFS(RIGHT(R80,3)="een",VALUE(TRIM(LEFT(R80,3)))),0)</f>
        <v>0</v>
      </c>
      <c r="BX80" cm="1">
        <f t="array" ref="BX80">IFERROR(_xlfn.IFS(RIGHT(S80,3)="een",VALUE(TRIM(LEFT(S80,3)))),0)</f>
        <v>3</v>
      </c>
      <c r="BY80" cm="1">
        <f t="array" ref="BY80">IFERROR(_xlfn.IFS(RIGHT(T80,3)="een",VALUE(TRIM(LEFT(T80,3)))),0)</f>
        <v>2</v>
      </c>
      <c r="BZ80" cm="1">
        <f t="array" ref="BZ80">IFERROR(_xlfn.IFS(RIGHT(U80,3)="een",VALUE(TRIM(LEFT(U80,3)))),0)</f>
        <v>0</v>
      </c>
      <c r="CA80" cm="1">
        <f t="array" ref="CA80">IFERROR(_xlfn.IFS(RIGHT(V80,3)="een",VALUE(TRIM(LEFT(V80,3)))),0)</f>
        <v>0</v>
      </c>
      <c r="CB80" cm="1">
        <f t="array" ref="CB80">IFERROR(_xlfn.IFS(RIGHT(W80,3)="een",VALUE(TRIM(LEFT(W80,3)))),0)</f>
        <v>5</v>
      </c>
      <c r="CC80" cm="1">
        <f t="array" ref="CC80">IFERROR(_xlfn.IFS(RIGHT(X80,3)="een",VALUE(TRIM(LEFT(X80,3)))),0)</f>
        <v>0</v>
      </c>
      <c r="CD80" cm="1">
        <f t="array" ref="CD80">IFERROR(_xlfn.IFS(RIGHT(Y80,3)="een",VALUE(TRIM(LEFT(Y80,3)))),0)</f>
        <v>0</v>
      </c>
      <c r="CE80" cm="1">
        <f t="array" ref="CE80">IFERROR(_xlfn.IFS(RIGHT(Z80,3)="een",VALUE(TRIM(LEFT(Z80,3)))),0)</f>
        <v>0</v>
      </c>
      <c r="CF80" cm="1">
        <f t="array" ref="CF80">IFERROR(_xlfn.IFS(RIGHT(AA80,3)="een",VALUE(TRIM(LEFT(AA80,3)))),0)</f>
        <v>0</v>
      </c>
      <c r="CG80" cm="1">
        <f t="array" ref="CG80">IFERROR(_xlfn.IFS(RIGHT(AB80,3)="een",VALUE(TRIM(LEFT(AB80,3)))),0)</f>
        <v>3</v>
      </c>
      <c r="CH80" cm="1">
        <f t="array" ref="CH80">IFERROR(_xlfn.IFS(RIGHT(AC80,3)="een",VALUE(TRIM(LEFT(AC80,3)))),0)</f>
        <v>0</v>
      </c>
      <c r="CI80" cm="1">
        <f t="array" ref="CI80">IFERROR(_xlfn.IFS(RIGHT(AD80,3)="een",VALUE(TRIM(LEFT(AD80,3)))),0)</f>
        <v>0</v>
      </c>
      <c r="CJ80" cm="1">
        <f t="array" ref="CJ80">IFERROR(_xlfn.IFS(RIGHT(AE80,3)="een",VALUE(TRIM(LEFT(AE80,3)))),0)</f>
        <v>0</v>
      </c>
      <c r="CK80" cm="1">
        <f t="array" ref="CK80">IFERROR(_xlfn.IFS(RIGHT(AF80,3)="een",VALUE(TRIM(LEFT(AF80,3)))),0)</f>
        <v>0</v>
      </c>
      <c r="CL80" cm="1">
        <f t="array" ref="CL80">IFERROR(_xlfn.IFS(RIGHT(AG80,3)="een",VALUE(TRIM(LEFT(AG80,3)))),0)</f>
        <v>0</v>
      </c>
      <c r="CM80" cm="1">
        <f t="array" ref="CM80">IFERROR(_xlfn.IFS(RIGHT(AH80,3)="een",VALUE(TRIM(LEFT(AH80,3)))),0)</f>
        <v>0</v>
      </c>
      <c r="CN80" s="1"/>
      <c r="CO80" cm="1">
        <f t="array" ref="CO80">IFERROR(_xlfn.IFS(RIGHT(Q80,3)="lue",VALUE(TRIM(LEFT(Q80,3)))),0)</f>
        <v>0</v>
      </c>
      <c r="CP80" cm="1">
        <f t="array" ref="CP80">IFERROR(_xlfn.IFS(RIGHT(R80,3)="lue",VALUE(TRIM(LEFT(R80,3)))),0)</f>
        <v>6</v>
      </c>
      <c r="CQ80" cm="1">
        <f t="array" ref="CQ80">IFERROR(_xlfn.IFS(RIGHT(S80,3)="lue",VALUE(TRIM(LEFT(S80,3)))),0)</f>
        <v>0</v>
      </c>
      <c r="CR80" cm="1">
        <f t="array" ref="CR80">IFERROR(_xlfn.IFS(RIGHT(T80,3)="lue",VALUE(TRIM(LEFT(T80,3)))),0)</f>
        <v>0</v>
      </c>
      <c r="CS80" cm="1">
        <f t="array" ref="CS80">IFERROR(_xlfn.IFS(RIGHT(U80,3)="lue",VALUE(TRIM(LEFT(U80,3)))),0)</f>
        <v>13</v>
      </c>
      <c r="CT80" cm="1">
        <f t="array" ref="CT80">IFERROR(_xlfn.IFS(RIGHT(V80,3)="lue",VALUE(TRIM(LEFT(V80,3)))),0)</f>
        <v>0</v>
      </c>
      <c r="CU80" cm="1">
        <f t="array" ref="CU80">IFERROR(_xlfn.IFS(RIGHT(W80,3)="lue",VALUE(TRIM(LEFT(W80,3)))),0)</f>
        <v>0</v>
      </c>
      <c r="CV80" cm="1">
        <f t="array" ref="CV80">IFERROR(_xlfn.IFS(RIGHT(X80,3)="lue",VALUE(TRIM(LEFT(X80,3)))),0)</f>
        <v>8</v>
      </c>
      <c r="CW80" cm="1">
        <f t="array" ref="CW80">IFERROR(_xlfn.IFS(RIGHT(Y80,3)="lue",VALUE(TRIM(LEFT(Y80,3)))),0)</f>
        <v>0</v>
      </c>
      <c r="CX80" cm="1">
        <f t="array" ref="CX80">IFERROR(_xlfn.IFS(RIGHT(Z80,3)="lue",VALUE(TRIM(LEFT(Z80,3)))),0)</f>
        <v>0</v>
      </c>
      <c r="CY80" cm="1">
        <f t="array" ref="CY80">IFERROR(_xlfn.IFS(RIGHT(AA80,3)="lue",VALUE(TRIM(LEFT(AA80,3)))),0)</f>
        <v>12</v>
      </c>
      <c r="CZ80" cm="1">
        <f t="array" ref="CZ80">IFERROR(_xlfn.IFS(RIGHT(AB80,3)="lue",VALUE(TRIM(LEFT(AB80,3)))),0)</f>
        <v>0</v>
      </c>
      <c r="DA80" cm="1">
        <f t="array" ref="DA80">IFERROR(_xlfn.IFS(RIGHT(AC80,3)="lue",VALUE(TRIM(LEFT(AC80,3)))),0)</f>
        <v>0</v>
      </c>
      <c r="DB80" cm="1">
        <f t="array" ref="DB80">IFERROR(_xlfn.IFS(RIGHT(AD80,3)="lue",VALUE(TRIM(LEFT(AD80,3)))),0)</f>
        <v>0</v>
      </c>
      <c r="DC80" cm="1">
        <f t="array" ref="DC80">IFERROR(_xlfn.IFS(RIGHT(AE80,3)="lue",VALUE(TRIM(LEFT(AE80,3)))),0)</f>
        <v>0</v>
      </c>
      <c r="DD80" cm="1">
        <f t="array" ref="DD80">IFERROR(_xlfn.IFS(RIGHT(AF80,3)="lue",VALUE(TRIM(LEFT(AF80,3)))),0)</f>
        <v>0</v>
      </c>
      <c r="DE80" cm="1">
        <f t="array" ref="DE80">IFERROR(_xlfn.IFS(RIGHT(AG80,3)="lue",VALUE(TRIM(LEFT(AG80,3)))),0)</f>
        <v>0</v>
      </c>
      <c r="DF80" cm="1">
        <f t="array" ref="DF80">IFERROR(_xlfn.IFS(RIGHT(AH80,3)="lue",VALUE(TRIM(LEFT(AH80,3)))),0)</f>
        <v>0</v>
      </c>
    </row>
    <row r="81" spans="2:110">
      <c r="B81" s="2" t="s">
        <v>27</v>
      </c>
      <c r="C81">
        <f>VALUE(TRIM(SUBSTITUTE(_xlfn.TEXTBEFORE(B81,":"),"Game","")))</f>
        <v>73</v>
      </c>
      <c r="D81" cm="1">
        <f t="array" ref="D81">SUM(--AJ81:BA81)</f>
        <v>18</v>
      </c>
      <c r="E81" t="b">
        <f>D81=$K$4</f>
        <v>1</v>
      </c>
      <c r="F81">
        <f>MAX(BC81:BT81)</f>
        <v>10</v>
      </c>
      <c r="G81">
        <f>MAX(BV81:CM81)</f>
        <v>13</v>
      </c>
      <c r="H81">
        <f>MAX(CO81:DF81)</f>
        <v>3</v>
      </c>
      <c r="I81">
        <f>PRODUCT(F81:H81)</f>
        <v>390</v>
      </c>
      <c r="J81" t="str" cm="1">
        <f t="array" ref="J81:L81">_xlfn.TEXTSPLIT(_xlfn.TEXTAFTER(B81,":"),";")</f>
        <v xml:space="preserve"> 3 blue, 13 green</v>
      </c>
      <c r="K81" t="str">
        <v xml:space="preserve"> 7 red, 3 green</v>
      </c>
      <c r="L81" t="str">
        <v xml:space="preserve"> 10 red, 2 blue, 1 green</v>
      </c>
      <c r="P81" s="1"/>
      <c r="Q81" t="str" cm="1">
        <f t="array" ref="Q81:R81">IFERROR(_xlfn.TEXTSPLIT(J81,","),"")</f>
        <v xml:space="preserve"> 3 blue</v>
      </c>
      <c r="R81" t="str">
        <v xml:space="preserve"> 13 green</v>
      </c>
      <c r="T81" t="str" cm="1">
        <f t="array" ref="T81:U81">IFERROR(_xlfn.TEXTSPLIT(K81,","),"")</f>
        <v xml:space="preserve"> 7 red</v>
      </c>
      <c r="U81" t="str">
        <v xml:space="preserve"> 3 green</v>
      </c>
      <c r="W81" t="str" cm="1">
        <f t="array" ref="W81:Y81">IFERROR(_xlfn.TEXTSPLIT(L81,","),"")</f>
        <v xml:space="preserve"> 10 red</v>
      </c>
      <c r="X81" t="str">
        <v xml:space="preserve"> 2 blue</v>
      </c>
      <c r="Y81" t="str">
        <v xml:space="preserve"> 1 green</v>
      </c>
      <c r="Z81" t="str" cm="1">
        <f t="array" ref="Z81">IFERROR(_xlfn.TEXTSPLIT(M81,","),"")</f>
        <v/>
      </c>
      <c r="AC81" t="str" cm="1">
        <f t="array" ref="AC81">IFERROR(_xlfn.TEXTSPLIT(N81,","),"")</f>
        <v/>
      </c>
      <c r="AF81" t="str" cm="1">
        <f t="array" ref="AF81">IFERROR(_xlfn.TEXTSPLIT(O81,","),"")</f>
        <v/>
      </c>
      <c r="AI81" s="1"/>
      <c r="AJ81" t="b" cm="1">
        <f t="array" ref="AJ81">_xlfn.IFS(RIGHT(Q81,3)="red",VALUE(TRIM(LEFT(Q81,3)))&lt;=$D$4,RIGHT(Q81,3)="een",VALUE(TRIM(LEFT(Q81,3)))&lt;=$D$5,RIGHT(Q81,3)="lue",VALUE(TRIM(LEFT(Q81,3)))&lt;=$D$6,Q81="",TRUE,TRUE,"")</f>
        <v>1</v>
      </c>
      <c r="AK81" t="b" cm="1">
        <f t="array" ref="AK81">_xlfn.IFS(RIGHT(R81,3)="red",VALUE(TRIM(LEFT(R81,3)))&lt;=$D$4,RIGHT(R81,3)="een",VALUE(TRIM(LEFT(R81,3)))&lt;=$D$5,RIGHT(R81,3)="lue",VALUE(TRIM(LEFT(R81,3)))&lt;=$D$6,R81="",TRUE,TRUE,"")</f>
        <v>1</v>
      </c>
      <c r="AL81" t="b" cm="1">
        <f t="array" ref="AL81">_xlfn.IFS(RIGHT(S81,3)="red",VALUE(TRIM(LEFT(S81,3)))&lt;=$D$4,RIGHT(S81,3)="een",VALUE(TRIM(LEFT(S81,3)))&lt;=$D$5,RIGHT(S81,3)="lue",VALUE(TRIM(LEFT(S81,3)))&lt;=$D$6,S81="",TRUE,TRUE,"")</f>
        <v>1</v>
      </c>
      <c r="AM81" t="b" cm="1">
        <f t="array" ref="AM81">_xlfn.IFS(RIGHT(T81,3)="red",VALUE(TRIM(LEFT(T81,3)))&lt;=$D$4,RIGHT(T81,3)="een",VALUE(TRIM(LEFT(T81,3)))&lt;=$D$5,RIGHT(T81,3)="lue",VALUE(TRIM(LEFT(T81,3)))&lt;=$D$6,T81="",TRUE,TRUE,"")</f>
        <v>1</v>
      </c>
      <c r="AN81" t="b" cm="1">
        <f t="array" ref="AN81">_xlfn.IFS(RIGHT(U81,3)="red",VALUE(TRIM(LEFT(U81,3)))&lt;=$D$4,RIGHT(U81,3)="een",VALUE(TRIM(LEFT(U81,3)))&lt;=$D$5,RIGHT(U81,3)="lue",VALUE(TRIM(LEFT(U81,3)))&lt;=$D$6,U81="",TRUE,TRUE,"")</f>
        <v>1</v>
      </c>
      <c r="AO81" t="b" cm="1">
        <f t="array" ref="AO81">_xlfn.IFS(RIGHT(V81,3)="red",VALUE(TRIM(LEFT(V81,3)))&lt;=$D$4,RIGHT(V81,3)="een",VALUE(TRIM(LEFT(V81,3)))&lt;=$D$5,RIGHT(V81,3)="lue",VALUE(TRIM(LEFT(V81,3)))&lt;=$D$6,V81="",TRUE,TRUE,"")</f>
        <v>1</v>
      </c>
      <c r="AP81" t="b" cm="1">
        <f t="array" ref="AP81">_xlfn.IFS(RIGHT(W81,3)="red",VALUE(TRIM(LEFT(W81,3)))&lt;=$D$4,RIGHT(W81,3)="een",VALUE(TRIM(LEFT(W81,3)))&lt;=$D$5,RIGHT(W81,3)="lue",VALUE(TRIM(LEFT(W81,3)))&lt;=$D$6,W81="",TRUE,TRUE,"")</f>
        <v>1</v>
      </c>
      <c r="AQ81" t="b" cm="1">
        <f t="array" ref="AQ81">_xlfn.IFS(RIGHT(X81,3)="red",VALUE(TRIM(LEFT(X81,3)))&lt;=$D$4,RIGHT(X81,3)="een",VALUE(TRIM(LEFT(X81,3)))&lt;=$D$5,RIGHT(X81,3)="lue",VALUE(TRIM(LEFT(X81,3)))&lt;=$D$6,X81="",TRUE,TRUE,"")</f>
        <v>1</v>
      </c>
      <c r="AR81" t="b" cm="1">
        <f t="array" ref="AR81">_xlfn.IFS(RIGHT(Y81,3)="red",VALUE(TRIM(LEFT(Y81,3)))&lt;=$D$4,RIGHT(Y81,3)="een",VALUE(TRIM(LEFT(Y81,3)))&lt;=$D$5,RIGHT(Y81,3)="lue",VALUE(TRIM(LEFT(Y81,3)))&lt;=$D$6,Y81="",TRUE,TRUE,"")</f>
        <v>1</v>
      </c>
      <c r="AS81" t="b" cm="1">
        <f t="array" ref="AS81">_xlfn.IFS(RIGHT(Z81,3)="red",VALUE(TRIM(LEFT(Z81,3)))&lt;=$D$4,RIGHT(Z81,3)="een",VALUE(TRIM(LEFT(Z81,3)))&lt;=$D$5,RIGHT(Z81,3)="lue",VALUE(TRIM(LEFT(Z81,3)))&lt;=$D$6,Z81="",TRUE,TRUE,"")</f>
        <v>1</v>
      </c>
      <c r="AT81" t="b" cm="1">
        <f t="array" ref="AT81">_xlfn.IFS(RIGHT(AA81,3)="red",VALUE(TRIM(LEFT(AA81,3)))&lt;=$D$4,RIGHT(AA81,3)="een",VALUE(TRIM(LEFT(AA81,3)))&lt;=$D$5,RIGHT(AA81,3)="lue",VALUE(TRIM(LEFT(AA81,3)))&lt;=$D$6,AA81="",TRUE,TRUE,"")</f>
        <v>1</v>
      </c>
      <c r="AU81" t="b" cm="1">
        <f t="array" ref="AU81">_xlfn.IFS(RIGHT(AB81,3)="red",VALUE(TRIM(LEFT(AB81,3)))&lt;=$D$4,RIGHT(AB81,3)="een",VALUE(TRIM(LEFT(AB81,3)))&lt;=$D$5,RIGHT(AB81,3)="lue",VALUE(TRIM(LEFT(AB81,3)))&lt;=$D$6,AB81="",TRUE,TRUE,"")</f>
        <v>1</v>
      </c>
      <c r="AV81" t="b" cm="1">
        <f t="array" ref="AV81">_xlfn.IFS(RIGHT(AC81,3)="red",VALUE(TRIM(LEFT(AC81,3)))&lt;=$D$4,RIGHT(AC81,3)="een",VALUE(TRIM(LEFT(AC81,3)))&lt;=$D$5,RIGHT(AC81,3)="lue",VALUE(TRIM(LEFT(AC81,3)))&lt;=$D$6,AC81="",TRUE,TRUE,"")</f>
        <v>1</v>
      </c>
      <c r="AW81" t="b" cm="1">
        <f t="array" ref="AW81">_xlfn.IFS(RIGHT(AD81,3)="red",VALUE(TRIM(LEFT(AD81,3)))&lt;=$D$4,RIGHT(AD81,3)="een",VALUE(TRIM(LEFT(AD81,3)))&lt;=$D$5,RIGHT(AD81,3)="lue",VALUE(TRIM(LEFT(AD81,3)))&lt;=$D$6,AD81="",TRUE,TRUE,"")</f>
        <v>1</v>
      </c>
      <c r="AX81" t="b" cm="1">
        <f t="array" ref="AX81">_xlfn.IFS(RIGHT(AE81,3)="red",VALUE(TRIM(LEFT(AE81,3)))&lt;=$D$4,RIGHT(AE81,3)="een",VALUE(TRIM(LEFT(AE81,3)))&lt;=$D$5,RIGHT(AE81,3)="lue",VALUE(TRIM(LEFT(AE81,3)))&lt;=$D$6,AE81="",TRUE,TRUE,"")</f>
        <v>1</v>
      </c>
      <c r="AY81" t="b" cm="1">
        <f t="array" ref="AY81">_xlfn.IFS(RIGHT(AF81,3)="red",VALUE(TRIM(LEFT(AF81,3)))&lt;=$D$4,RIGHT(AF81,3)="een",VALUE(TRIM(LEFT(AF81,3)))&lt;=$D$5,RIGHT(AF81,3)="lue",VALUE(TRIM(LEFT(AF81,3)))&lt;=$D$6,AF81="",TRUE,TRUE,"")</f>
        <v>1</v>
      </c>
      <c r="AZ81" t="b" cm="1">
        <f t="array" ref="AZ81">_xlfn.IFS(RIGHT(AG81,3)="red",VALUE(TRIM(LEFT(AG81,3)))&lt;=$D$4,RIGHT(AG81,3)="een",VALUE(TRIM(LEFT(AG81,3)))&lt;=$D$5,RIGHT(AG81,3)="lue",VALUE(TRIM(LEFT(AG81,3)))&lt;=$D$6,AG81="",TRUE,TRUE,"")</f>
        <v>1</v>
      </c>
      <c r="BA81" t="b" cm="1">
        <f t="array" ref="BA81">_xlfn.IFS(RIGHT(AH81,3)="red",VALUE(TRIM(LEFT(AH81,3)))&lt;=$D$4,RIGHT(AH81,3)="een",VALUE(TRIM(LEFT(AH81,3)))&lt;=$D$5,RIGHT(AH81,3)="lue",VALUE(TRIM(LEFT(AH81,3)))&lt;=$D$6,AH81="",TRUE,TRUE,"")</f>
        <v>1</v>
      </c>
      <c r="BB81" s="1"/>
      <c r="BC81" cm="1">
        <f t="array" ref="BC81">IFERROR(_xlfn.IFS(RIGHT(Q81,3)="red",VALUE(TRIM(LEFT(Q81,3)))),0)</f>
        <v>0</v>
      </c>
      <c r="BD81" cm="1">
        <f t="array" ref="BD81">IFERROR(_xlfn.IFS(RIGHT(R81,3)="red",VALUE(TRIM(LEFT(R81,3)))),0)</f>
        <v>0</v>
      </c>
      <c r="BE81" cm="1">
        <f t="array" ref="BE81">IFERROR(_xlfn.IFS(RIGHT(S81,3)="red",VALUE(TRIM(LEFT(S81,3)))),0)</f>
        <v>0</v>
      </c>
      <c r="BF81" cm="1">
        <f t="array" ref="BF81">IFERROR(_xlfn.IFS(RIGHT(T81,3)="red",VALUE(TRIM(LEFT(T81,3)))),0)</f>
        <v>7</v>
      </c>
      <c r="BG81" cm="1">
        <f t="array" ref="BG81">IFERROR(_xlfn.IFS(RIGHT(U81,3)="red",VALUE(TRIM(LEFT(U81,3)))),0)</f>
        <v>0</v>
      </c>
      <c r="BH81" cm="1">
        <f t="array" ref="BH81">IFERROR(_xlfn.IFS(RIGHT(V81,3)="red",VALUE(TRIM(LEFT(V81,3)))),0)</f>
        <v>0</v>
      </c>
      <c r="BI81" cm="1">
        <f t="array" ref="BI81">IFERROR(_xlfn.IFS(RIGHT(W81,3)="red",VALUE(TRIM(LEFT(W81,3)))),0)</f>
        <v>10</v>
      </c>
      <c r="BJ81" cm="1">
        <f t="array" ref="BJ81">IFERROR(_xlfn.IFS(RIGHT(X81,3)="red",VALUE(TRIM(LEFT(X81,3)))),0)</f>
        <v>0</v>
      </c>
      <c r="BK81" cm="1">
        <f t="array" ref="BK81">IFERROR(_xlfn.IFS(RIGHT(Y81,3)="red",VALUE(TRIM(LEFT(Y81,3)))),0)</f>
        <v>0</v>
      </c>
      <c r="BL81" cm="1">
        <f t="array" ref="BL81">IFERROR(_xlfn.IFS(RIGHT(Z81,3)="red",VALUE(TRIM(LEFT(Z81,3)))),0)</f>
        <v>0</v>
      </c>
      <c r="BM81" cm="1">
        <f t="array" ref="BM81">IFERROR(_xlfn.IFS(RIGHT(AA81,3)="red",VALUE(TRIM(LEFT(AA81,3)))),0)</f>
        <v>0</v>
      </c>
      <c r="BN81" cm="1">
        <f t="array" ref="BN81">IFERROR(_xlfn.IFS(RIGHT(AB81,3)="red",VALUE(TRIM(LEFT(AB81,3)))),0)</f>
        <v>0</v>
      </c>
      <c r="BO81" cm="1">
        <f t="array" ref="BO81">IFERROR(_xlfn.IFS(RIGHT(AC81,3)="red",VALUE(TRIM(LEFT(AC81,3)))),0)</f>
        <v>0</v>
      </c>
      <c r="BP81" cm="1">
        <f t="array" ref="BP81">IFERROR(_xlfn.IFS(RIGHT(AD81,3)="red",VALUE(TRIM(LEFT(AD81,3)))),0)</f>
        <v>0</v>
      </c>
      <c r="BQ81" cm="1">
        <f t="array" ref="BQ81">IFERROR(_xlfn.IFS(RIGHT(AE81,3)="red",VALUE(TRIM(LEFT(AE81,3)))),0)</f>
        <v>0</v>
      </c>
      <c r="BR81" cm="1">
        <f t="array" ref="BR81">IFERROR(_xlfn.IFS(RIGHT(AF81,3)="red",VALUE(TRIM(LEFT(AF81,3)))),0)</f>
        <v>0</v>
      </c>
      <c r="BS81" cm="1">
        <f t="array" ref="BS81">IFERROR(_xlfn.IFS(RIGHT(AG81,3)="red",VALUE(TRIM(LEFT(AG81,3)))),0)</f>
        <v>0</v>
      </c>
      <c r="BT81" cm="1">
        <f t="array" ref="BT81">IFERROR(_xlfn.IFS(RIGHT(AH81,3)="red",VALUE(TRIM(LEFT(AH81,3)))),0)</f>
        <v>0</v>
      </c>
      <c r="BU81" s="1"/>
      <c r="BV81" cm="1">
        <f t="array" ref="BV81">IFERROR(_xlfn.IFS(RIGHT(Q81,3)="een",VALUE(TRIM(LEFT(Q81,3)))),0)</f>
        <v>0</v>
      </c>
      <c r="BW81" cm="1">
        <f t="array" ref="BW81">IFERROR(_xlfn.IFS(RIGHT(R81,3)="een",VALUE(TRIM(LEFT(R81,3)))),0)</f>
        <v>13</v>
      </c>
      <c r="BX81" cm="1">
        <f t="array" ref="BX81">IFERROR(_xlfn.IFS(RIGHT(S81,3)="een",VALUE(TRIM(LEFT(S81,3)))),0)</f>
        <v>0</v>
      </c>
      <c r="BY81" cm="1">
        <f t="array" ref="BY81">IFERROR(_xlfn.IFS(RIGHT(T81,3)="een",VALUE(TRIM(LEFT(T81,3)))),0)</f>
        <v>0</v>
      </c>
      <c r="BZ81" cm="1">
        <f t="array" ref="BZ81">IFERROR(_xlfn.IFS(RIGHT(U81,3)="een",VALUE(TRIM(LEFT(U81,3)))),0)</f>
        <v>3</v>
      </c>
      <c r="CA81" cm="1">
        <f t="array" ref="CA81">IFERROR(_xlfn.IFS(RIGHT(V81,3)="een",VALUE(TRIM(LEFT(V81,3)))),0)</f>
        <v>0</v>
      </c>
      <c r="CB81" cm="1">
        <f t="array" ref="CB81">IFERROR(_xlfn.IFS(RIGHT(W81,3)="een",VALUE(TRIM(LEFT(W81,3)))),0)</f>
        <v>0</v>
      </c>
      <c r="CC81" cm="1">
        <f t="array" ref="CC81">IFERROR(_xlfn.IFS(RIGHT(X81,3)="een",VALUE(TRIM(LEFT(X81,3)))),0)</f>
        <v>0</v>
      </c>
      <c r="CD81" cm="1">
        <f t="array" ref="CD81">IFERROR(_xlfn.IFS(RIGHT(Y81,3)="een",VALUE(TRIM(LEFT(Y81,3)))),0)</f>
        <v>1</v>
      </c>
      <c r="CE81" cm="1">
        <f t="array" ref="CE81">IFERROR(_xlfn.IFS(RIGHT(Z81,3)="een",VALUE(TRIM(LEFT(Z81,3)))),0)</f>
        <v>0</v>
      </c>
      <c r="CF81" cm="1">
        <f t="array" ref="CF81">IFERROR(_xlfn.IFS(RIGHT(AA81,3)="een",VALUE(TRIM(LEFT(AA81,3)))),0)</f>
        <v>0</v>
      </c>
      <c r="CG81" cm="1">
        <f t="array" ref="CG81">IFERROR(_xlfn.IFS(RIGHT(AB81,3)="een",VALUE(TRIM(LEFT(AB81,3)))),0)</f>
        <v>0</v>
      </c>
      <c r="CH81" cm="1">
        <f t="array" ref="CH81">IFERROR(_xlfn.IFS(RIGHT(AC81,3)="een",VALUE(TRIM(LEFT(AC81,3)))),0)</f>
        <v>0</v>
      </c>
      <c r="CI81" cm="1">
        <f t="array" ref="CI81">IFERROR(_xlfn.IFS(RIGHT(AD81,3)="een",VALUE(TRIM(LEFT(AD81,3)))),0)</f>
        <v>0</v>
      </c>
      <c r="CJ81" cm="1">
        <f t="array" ref="CJ81">IFERROR(_xlfn.IFS(RIGHT(AE81,3)="een",VALUE(TRIM(LEFT(AE81,3)))),0)</f>
        <v>0</v>
      </c>
      <c r="CK81" cm="1">
        <f t="array" ref="CK81">IFERROR(_xlfn.IFS(RIGHT(AF81,3)="een",VALUE(TRIM(LEFT(AF81,3)))),0)</f>
        <v>0</v>
      </c>
      <c r="CL81" cm="1">
        <f t="array" ref="CL81">IFERROR(_xlfn.IFS(RIGHT(AG81,3)="een",VALUE(TRIM(LEFT(AG81,3)))),0)</f>
        <v>0</v>
      </c>
      <c r="CM81" cm="1">
        <f t="array" ref="CM81">IFERROR(_xlfn.IFS(RIGHT(AH81,3)="een",VALUE(TRIM(LEFT(AH81,3)))),0)</f>
        <v>0</v>
      </c>
      <c r="CN81" s="1"/>
      <c r="CO81" cm="1">
        <f t="array" ref="CO81">IFERROR(_xlfn.IFS(RIGHT(Q81,3)="lue",VALUE(TRIM(LEFT(Q81,3)))),0)</f>
        <v>3</v>
      </c>
      <c r="CP81" cm="1">
        <f t="array" ref="CP81">IFERROR(_xlfn.IFS(RIGHT(R81,3)="lue",VALUE(TRIM(LEFT(R81,3)))),0)</f>
        <v>0</v>
      </c>
      <c r="CQ81" cm="1">
        <f t="array" ref="CQ81">IFERROR(_xlfn.IFS(RIGHT(S81,3)="lue",VALUE(TRIM(LEFT(S81,3)))),0)</f>
        <v>0</v>
      </c>
      <c r="CR81" cm="1">
        <f t="array" ref="CR81">IFERROR(_xlfn.IFS(RIGHT(T81,3)="lue",VALUE(TRIM(LEFT(T81,3)))),0)</f>
        <v>0</v>
      </c>
      <c r="CS81" cm="1">
        <f t="array" ref="CS81">IFERROR(_xlfn.IFS(RIGHT(U81,3)="lue",VALUE(TRIM(LEFT(U81,3)))),0)</f>
        <v>0</v>
      </c>
      <c r="CT81" cm="1">
        <f t="array" ref="CT81">IFERROR(_xlfn.IFS(RIGHT(V81,3)="lue",VALUE(TRIM(LEFT(V81,3)))),0)</f>
        <v>0</v>
      </c>
      <c r="CU81" cm="1">
        <f t="array" ref="CU81">IFERROR(_xlfn.IFS(RIGHT(W81,3)="lue",VALUE(TRIM(LEFT(W81,3)))),0)</f>
        <v>0</v>
      </c>
      <c r="CV81" cm="1">
        <f t="array" ref="CV81">IFERROR(_xlfn.IFS(RIGHT(X81,3)="lue",VALUE(TRIM(LEFT(X81,3)))),0)</f>
        <v>2</v>
      </c>
      <c r="CW81" cm="1">
        <f t="array" ref="CW81">IFERROR(_xlfn.IFS(RIGHT(Y81,3)="lue",VALUE(TRIM(LEFT(Y81,3)))),0)</f>
        <v>0</v>
      </c>
      <c r="CX81" cm="1">
        <f t="array" ref="CX81">IFERROR(_xlfn.IFS(RIGHT(Z81,3)="lue",VALUE(TRIM(LEFT(Z81,3)))),0)</f>
        <v>0</v>
      </c>
      <c r="CY81" cm="1">
        <f t="array" ref="CY81">IFERROR(_xlfn.IFS(RIGHT(AA81,3)="lue",VALUE(TRIM(LEFT(AA81,3)))),0)</f>
        <v>0</v>
      </c>
      <c r="CZ81" cm="1">
        <f t="array" ref="CZ81">IFERROR(_xlfn.IFS(RIGHT(AB81,3)="lue",VALUE(TRIM(LEFT(AB81,3)))),0)</f>
        <v>0</v>
      </c>
      <c r="DA81" cm="1">
        <f t="array" ref="DA81">IFERROR(_xlfn.IFS(RIGHT(AC81,3)="lue",VALUE(TRIM(LEFT(AC81,3)))),0)</f>
        <v>0</v>
      </c>
      <c r="DB81" cm="1">
        <f t="array" ref="DB81">IFERROR(_xlfn.IFS(RIGHT(AD81,3)="lue",VALUE(TRIM(LEFT(AD81,3)))),0)</f>
        <v>0</v>
      </c>
      <c r="DC81" cm="1">
        <f t="array" ref="DC81">IFERROR(_xlfn.IFS(RIGHT(AE81,3)="lue",VALUE(TRIM(LEFT(AE81,3)))),0)</f>
        <v>0</v>
      </c>
      <c r="DD81" cm="1">
        <f t="array" ref="DD81">IFERROR(_xlfn.IFS(RIGHT(AF81,3)="lue",VALUE(TRIM(LEFT(AF81,3)))),0)</f>
        <v>0</v>
      </c>
      <c r="DE81" cm="1">
        <f t="array" ref="DE81">IFERROR(_xlfn.IFS(RIGHT(AG81,3)="lue",VALUE(TRIM(LEFT(AG81,3)))),0)</f>
        <v>0</v>
      </c>
      <c r="DF81" cm="1">
        <f t="array" ref="DF81">IFERROR(_xlfn.IFS(RIGHT(AH81,3)="lue",VALUE(TRIM(LEFT(AH81,3)))),0)</f>
        <v>0</v>
      </c>
    </row>
    <row r="82" spans="2:110">
      <c r="B82" s="2" t="s">
        <v>26</v>
      </c>
      <c r="C82">
        <f>VALUE(TRIM(SUBSTITUTE(_xlfn.TEXTBEFORE(B82,":"),"Game","")))</f>
        <v>74</v>
      </c>
      <c r="D82" cm="1">
        <f t="array" ref="D82">SUM(--AJ82:BA82)</f>
        <v>18</v>
      </c>
      <c r="E82" t="b">
        <f>D82=$K$4</f>
        <v>1</v>
      </c>
      <c r="F82">
        <f>MAX(BC82:BT82)</f>
        <v>3</v>
      </c>
      <c r="G82">
        <f>MAX(BV82:CM82)</f>
        <v>11</v>
      </c>
      <c r="H82">
        <f>MAX(CO82:DF82)</f>
        <v>4</v>
      </c>
      <c r="I82">
        <f>PRODUCT(F82:H82)</f>
        <v>132</v>
      </c>
      <c r="J82" t="str" cm="1">
        <f t="array" ref="J82:N82">_xlfn.TEXTSPLIT(_xlfn.TEXTAFTER(B82,":"),";")</f>
        <v xml:space="preserve"> 3 red</v>
      </c>
      <c r="K82" t="str">
        <v xml:space="preserve"> 2 red, 1 blue, 7 green</v>
      </c>
      <c r="L82" t="str">
        <v xml:space="preserve"> 10 green, 3 blue, 1 red</v>
      </c>
      <c r="M82" t="str">
        <v xml:space="preserve"> 6 green, 1 blue</v>
      </c>
      <c r="N82" t="str">
        <v xml:space="preserve"> 11 green, 4 blue</v>
      </c>
      <c r="P82" s="1"/>
      <c r="Q82" t="str" cm="1">
        <f t="array" ref="Q82">IFERROR(_xlfn.TEXTSPLIT(J82,","),"")</f>
        <v xml:space="preserve"> 3 red</v>
      </c>
      <c r="T82" t="str" cm="1">
        <f t="array" ref="T82:V82">IFERROR(_xlfn.TEXTSPLIT(K82,","),"")</f>
        <v xml:space="preserve"> 2 red</v>
      </c>
      <c r="U82" t="str">
        <v xml:space="preserve"> 1 blue</v>
      </c>
      <c r="V82" t="str">
        <v xml:space="preserve"> 7 green</v>
      </c>
      <c r="W82" t="str" cm="1">
        <f t="array" ref="W82:Y82">IFERROR(_xlfn.TEXTSPLIT(L82,","),"")</f>
        <v xml:space="preserve"> 10 green</v>
      </c>
      <c r="X82" t="str">
        <v xml:space="preserve"> 3 blue</v>
      </c>
      <c r="Y82" t="str">
        <v xml:space="preserve"> 1 red</v>
      </c>
      <c r="Z82" t="str" cm="1">
        <f t="array" ref="Z82:AA82">IFERROR(_xlfn.TEXTSPLIT(M82,","),"")</f>
        <v xml:space="preserve"> 6 green</v>
      </c>
      <c r="AA82" t="str">
        <v xml:space="preserve"> 1 blue</v>
      </c>
      <c r="AC82" t="str" cm="1">
        <f t="array" ref="AC82:AD82">IFERROR(_xlfn.TEXTSPLIT(N82,","),"")</f>
        <v xml:space="preserve"> 11 green</v>
      </c>
      <c r="AD82" t="str">
        <v xml:space="preserve"> 4 blue</v>
      </c>
      <c r="AF82" t="str" cm="1">
        <f t="array" ref="AF82">IFERROR(_xlfn.TEXTSPLIT(O82,","),"")</f>
        <v/>
      </c>
      <c r="AI82" s="1"/>
      <c r="AJ82" t="b" cm="1">
        <f t="array" ref="AJ82">_xlfn.IFS(RIGHT(Q82,3)="red",VALUE(TRIM(LEFT(Q82,3)))&lt;=$D$4,RIGHT(Q82,3)="een",VALUE(TRIM(LEFT(Q82,3)))&lt;=$D$5,RIGHT(Q82,3)="lue",VALUE(TRIM(LEFT(Q82,3)))&lt;=$D$6,Q82="",TRUE,TRUE,"")</f>
        <v>1</v>
      </c>
      <c r="AK82" t="b" cm="1">
        <f t="array" ref="AK82">_xlfn.IFS(RIGHT(R82,3)="red",VALUE(TRIM(LEFT(R82,3)))&lt;=$D$4,RIGHT(R82,3)="een",VALUE(TRIM(LEFT(R82,3)))&lt;=$D$5,RIGHT(R82,3)="lue",VALUE(TRIM(LEFT(R82,3)))&lt;=$D$6,R82="",TRUE,TRUE,"")</f>
        <v>1</v>
      </c>
      <c r="AL82" t="b" cm="1">
        <f t="array" ref="AL82">_xlfn.IFS(RIGHT(S82,3)="red",VALUE(TRIM(LEFT(S82,3)))&lt;=$D$4,RIGHT(S82,3)="een",VALUE(TRIM(LEFT(S82,3)))&lt;=$D$5,RIGHT(S82,3)="lue",VALUE(TRIM(LEFT(S82,3)))&lt;=$D$6,S82="",TRUE,TRUE,"")</f>
        <v>1</v>
      </c>
      <c r="AM82" t="b" cm="1">
        <f t="array" ref="AM82">_xlfn.IFS(RIGHT(T82,3)="red",VALUE(TRIM(LEFT(T82,3)))&lt;=$D$4,RIGHT(T82,3)="een",VALUE(TRIM(LEFT(T82,3)))&lt;=$D$5,RIGHT(T82,3)="lue",VALUE(TRIM(LEFT(T82,3)))&lt;=$D$6,T82="",TRUE,TRUE,"")</f>
        <v>1</v>
      </c>
      <c r="AN82" t="b" cm="1">
        <f t="array" ref="AN82">_xlfn.IFS(RIGHT(U82,3)="red",VALUE(TRIM(LEFT(U82,3)))&lt;=$D$4,RIGHT(U82,3)="een",VALUE(TRIM(LEFT(U82,3)))&lt;=$D$5,RIGHT(U82,3)="lue",VALUE(TRIM(LEFT(U82,3)))&lt;=$D$6,U82="",TRUE,TRUE,"")</f>
        <v>1</v>
      </c>
      <c r="AO82" t="b" cm="1">
        <f t="array" ref="AO82">_xlfn.IFS(RIGHT(V82,3)="red",VALUE(TRIM(LEFT(V82,3)))&lt;=$D$4,RIGHT(V82,3)="een",VALUE(TRIM(LEFT(V82,3)))&lt;=$D$5,RIGHT(V82,3)="lue",VALUE(TRIM(LEFT(V82,3)))&lt;=$D$6,V82="",TRUE,TRUE,"")</f>
        <v>1</v>
      </c>
      <c r="AP82" t="b" cm="1">
        <f t="array" ref="AP82">_xlfn.IFS(RIGHT(W82,3)="red",VALUE(TRIM(LEFT(W82,3)))&lt;=$D$4,RIGHT(W82,3)="een",VALUE(TRIM(LEFT(W82,3)))&lt;=$D$5,RIGHT(W82,3)="lue",VALUE(TRIM(LEFT(W82,3)))&lt;=$D$6,W82="",TRUE,TRUE,"")</f>
        <v>1</v>
      </c>
      <c r="AQ82" t="b" cm="1">
        <f t="array" ref="AQ82">_xlfn.IFS(RIGHT(X82,3)="red",VALUE(TRIM(LEFT(X82,3)))&lt;=$D$4,RIGHT(X82,3)="een",VALUE(TRIM(LEFT(X82,3)))&lt;=$D$5,RIGHT(X82,3)="lue",VALUE(TRIM(LEFT(X82,3)))&lt;=$D$6,X82="",TRUE,TRUE,"")</f>
        <v>1</v>
      </c>
      <c r="AR82" t="b" cm="1">
        <f t="array" ref="AR82">_xlfn.IFS(RIGHT(Y82,3)="red",VALUE(TRIM(LEFT(Y82,3)))&lt;=$D$4,RIGHT(Y82,3)="een",VALUE(TRIM(LEFT(Y82,3)))&lt;=$D$5,RIGHT(Y82,3)="lue",VALUE(TRIM(LEFT(Y82,3)))&lt;=$D$6,Y82="",TRUE,TRUE,"")</f>
        <v>1</v>
      </c>
      <c r="AS82" t="b" cm="1">
        <f t="array" ref="AS82">_xlfn.IFS(RIGHT(Z82,3)="red",VALUE(TRIM(LEFT(Z82,3)))&lt;=$D$4,RIGHT(Z82,3)="een",VALUE(TRIM(LEFT(Z82,3)))&lt;=$D$5,RIGHT(Z82,3)="lue",VALUE(TRIM(LEFT(Z82,3)))&lt;=$D$6,Z82="",TRUE,TRUE,"")</f>
        <v>1</v>
      </c>
      <c r="AT82" t="b" cm="1">
        <f t="array" ref="AT82">_xlfn.IFS(RIGHT(AA82,3)="red",VALUE(TRIM(LEFT(AA82,3)))&lt;=$D$4,RIGHT(AA82,3)="een",VALUE(TRIM(LEFT(AA82,3)))&lt;=$D$5,RIGHT(AA82,3)="lue",VALUE(TRIM(LEFT(AA82,3)))&lt;=$D$6,AA82="",TRUE,TRUE,"")</f>
        <v>1</v>
      </c>
      <c r="AU82" t="b" cm="1">
        <f t="array" ref="AU82">_xlfn.IFS(RIGHT(AB82,3)="red",VALUE(TRIM(LEFT(AB82,3)))&lt;=$D$4,RIGHT(AB82,3)="een",VALUE(TRIM(LEFT(AB82,3)))&lt;=$D$5,RIGHT(AB82,3)="lue",VALUE(TRIM(LEFT(AB82,3)))&lt;=$D$6,AB82="",TRUE,TRUE,"")</f>
        <v>1</v>
      </c>
      <c r="AV82" t="b" cm="1">
        <f t="array" ref="AV82">_xlfn.IFS(RIGHT(AC82,3)="red",VALUE(TRIM(LEFT(AC82,3)))&lt;=$D$4,RIGHT(AC82,3)="een",VALUE(TRIM(LEFT(AC82,3)))&lt;=$D$5,RIGHT(AC82,3)="lue",VALUE(TRIM(LEFT(AC82,3)))&lt;=$D$6,AC82="",TRUE,TRUE,"")</f>
        <v>1</v>
      </c>
      <c r="AW82" t="b" cm="1">
        <f t="array" ref="AW82">_xlfn.IFS(RIGHT(AD82,3)="red",VALUE(TRIM(LEFT(AD82,3)))&lt;=$D$4,RIGHT(AD82,3)="een",VALUE(TRIM(LEFT(AD82,3)))&lt;=$D$5,RIGHT(AD82,3)="lue",VALUE(TRIM(LEFT(AD82,3)))&lt;=$D$6,AD82="",TRUE,TRUE,"")</f>
        <v>1</v>
      </c>
      <c r="AX82" t="b" cm="1">
        <f t="array" ref="AX82">_xlfn.IFS(RIGHT(AE82,3)="red",VALUE(TRIM(LEFT(AE82,3)))&lt;=$D$4,RIGHT(AE82,3)="een",VALUE(TRIM(LEFT(AE82,3)))&lt;=$D$5,RIGHT(AE82,3)="lue",VALUE(TRIM(LEFT(AE82,3)))&lt;=$D$6,AE82="",TRUE,TRUE,"")</f>
        <v>1</v>
      </c>
      <c r="AY82" t="b" cm="1">
        <f t="array" ref="AY82">_xlfn.IFS(RIGHT(AF82,3)="red",VALUE(TRIM(LEFT(AF82,3)))&lt;=$D$4,RIGHT(AF82,3)="een",VALUE(TRIM(LEFT(AF82,3)))&lt;=$D$5,RIGHT(AF82,3)="lue",VALUE(TRIM(LEFT(AF82,3)))&lt;=$D$6,AF82="",TRUE,TRUE,"")</f>
        <v>1</v>
      </c>
      <c r="AZ82" t="b" cm="1">
        <f t="array" ref="AZ82">_xlfn.IFS(RIGHT(AG82,3)="red",VALUE(TRIM(LEFT(AG82,3)))&lt;=$D$4,RIGHT(AG82,3)="een",VALUE(TRIM(LEFT(AG82,3)))&lt;=$D$5,RIGHT(AG82,3)="lue",VALUE(TRIM(LEFT(AG82,3)))&lt;=$D$6,AG82="",TRUE,TRUE,"")</f>
        <v>1</v>
      </c>
      <c r="BA82" t="b" cm="1">
        <f t="array" ref="BA82">_xlfn.IFS(RIGHT(AH82,3)="red",VALUE(TRIM(LEFT(AH82,3)))&lt;=$D$4,RIGHT(AH82,3)="een",VALUE(TRIM(LEFT(AH82,3)))&lt;=$D$5,RIGHT(AH82,3)="lue",VALUE(TRIM(LEFT(AH82,3)))&lt;=$D$6,AH82="",TRUE,TRUE,"")</f>
        <v>1</v>
      </c>
      <c r="BB82" s="1"/>
      <c r="BC82" cm="1">
        <f t="array" ref="BC82">IFERROR(_xlfn.IFS(RIGHT(Q82,3)="red",VALUE(TRIM(LEFT(Q82,3)))),0)</f>
        <v>3</v>
      </c>
      <c r="BD82" cm="1">
        <f t="array" ref="BD82">IFERROR(_xlfn.IFS(RIGHT(R82,3)="red",VALUE(TRIM(LEFT(R82,3)))),0)</f>
        <v>0</v>
      </c>
      <c r="BE82" cm="1">
        <f t="array" ref="BE82">IFERROR(_xlfn.IFS(RIGHT(S82,3)="red",VALUE(TRIM(LEFT(S82,3)))),0)</f>
        <v>0</v>
      </c>
      <c r="BF82" cm="1">
        <f t="array" ref="BF82">IFERROR(_xlfn.IFS(RIGHT(T82,3)="red",VALUE(TRIM(LEFT(T82,3)))),0)</f>
        <v>2</v>
      </c>
      <c r="BG82" cm="1">
        <f t="array" ref="BG82">IFERROR(_xlfn.IFS(RIGHT(U82,3)="red",VALUE(TRIM(LEFT(U82,3)))),0)</f>
        <v>0</v>
      </c>
      <c r="BH82" cm="1">
        <f t="array" ref="BH82">IFERROR(_xlfn.IFS(RIGHT(V82,3)="red",VALUE(TRIM(LEFT(V82,3)))),0)</f>
        <v>0</v>
      </c>
      <c r="BI82" cm="1">
        <f t="array" ref="BI82">IFERROR(_xlfn.IFS(RIGHT(W82,3)="red",VALUE(TRIM(LEFT(W82,3)))),0)</f>
        <v>0</v>
      </c>
      <c r="BJ82" cm="1">
        <f t="array" ref="BJ82">IFERROR(_xlfn.IFS(RIGHT(X82,3)="red",VALUE(TRIM(LEFT(X82,3)))),0)</f>
        <v>0</v>
      </c>
      <c r="BK82" cm="1">
        <f t="array" ref="BK82">IFERROR(_xlfn.IFS(RIGHT(Y82,3)="red",VALUE(TRIM(LEFT(Y82,3)))),0)</f>
        <v>1</v>
      </c>
      <c r="BL82" cm="1">
        <f t="array" ref="BL82">IFERROR(_xlfn.IFS(RIGHT(Z82,3)="red",VALUE(TRIM(LEFT(Z82,3)))),0)</f>
        <v>0</v>
      </c>
      <c r="BM82" cm="1">
        <f t="array" ref="BM82">IFERROR(_xlfn.IFS(RIGHT(AA82,3)="red",VALUE(TRIM(LEFT(AA82,3)))),0)</f>
        <v>0</v>
      </c>
      <c r="BN82" cm="1">
        <f t="array" ref="BN82">IFERROR(_xlfn.IFS(RIGHT(AB82,3)="red",VALUE(TRIM(LEFT(AB82,3)))),0)</f>
        <v>0</v>
      </c>
      <c r="BO82" cm="1">
        <f t="array" ref="BO82">IFERROR(_xlfn.IFS(RIGHT(AC82,3)="red",VALUE(TRIM(LEFT(AC82,3)))),0)</f>
        <v>0</v>
      </c>
      <c r="BP82" cm="1">
        <f t="array" ref="BP82">IFERROR(_xlfn.IFS(RIGHT(AD82,3)="red",VALUE(TRIM(LEFT(AD82,3)))),0)</f>
        <v>0</v>
      </c>
      <c r="BQ82" cm="1">
        <f t="array" ref="BQ82">IFERROR(_xlfn.IFS(RIGHT(AE82,3)="red",VALUE(TRIM(LEFT(AE82,3)))),0)</f>
        <v>0</v>
      </c>
      <c r="BR82" cm="1">
        <f t="array" ref="BR82">IFERROR(_xlfn.IFS(RIGHT(AF82,3)="red",VALUE(TRIM(LEFT(AF82,3)))),0)</f>
        <v>0</v>
      </c>
      <c r="BS82" cm="1">
        <f t="array" ref="BS82">IFERROR(_xlfn.IFS(RIGHT(AG82,3)="red",VALUE(TRIM(LEFT(AG82,3)))),0)</f>
        <v>0</v>
      </c>
      <c r="BT82" cm="1">
        <f t="array" ref="BT82">IFERROR(_xlfn.IFS(RIGHT(AH82,3)="red",VALUE(TRIM(LEFT(AH82,3)))),0)</f>
        <v>0</v>
      </c>
      <c r="BU82" s="1"/>
      <c r="BV82" cm="1">
        <f t="array" ref="BV82">IFERROR(_xlfn.IFS(RIGHT(Q82,3)="een",VALUE(TRIM(LEFT(Q82,3)))),0)</f>
        <v>0</v>
      </c>
      <c r="BW82" cm="1">
        <f t="array" ref="BW82">IFERROR(_xlfn.IFS(RIGHT(R82,3)="een",VALUE(TRIM(LEFT(R82,3)))),0)</f>
        <v>0</v>
      </c>
      <c r="BX82" cm="1">
        <f t="array" ref="BX82">IFERROR(_xlfn.IFS(RIGHT(S82,3)="een",VALUE(TRIM(LEFT(S82,3)))),0)</f>
        <v>0</v>
      </c>
      <c r="BY82" cm="1">
        <f t="array" ref="BY82">IFERROR(_xlfn.IFS(RIGHT(T82,3)="een",VALUE(TRIM(LEFT(T82,3)))),0)</f>
        <v>0</v>
      </c>
      <c r="BZ82" cm="1">
        <f t="array" ref="BZ82">IFERROR(_xlfn.IFS(RIGHT(U82,3)="een",VALUE(TRIM(LEFT(U82,3)))),0)</f>
        <v>0</v>
      </c>
      <c r="CA82" cm="1">
        <f t="array" ref="CA82">IFERROR(_xlfn.IFS(RIGHT(V82,3)="een",VALUE(TRIM(LEFT(V82,3)))),0)</f>
        <v>7</v>
      </c>
      <c r="CB82" cm="1">
        <f t="array" ref="CB82">IFERROR(_xlfn.IFS(RIGHT(W82,3)="een",VALUE(TRIM(LEFT(W82,3)))),0)</f>
        <v>10</v>
      </c>
      <c r="CC82" cm="1">
        <f t="array" ref="CC82">IFERROR(_xlfn.IFS(RIGHT(X82,3)="een",VALUE(TRIM(LEFT(X82,3)))),0)</f>
        <v>0</v>
      </c>
      <c r="CD82" cm="1">
        <f t="array" ref="CD82">IFERROR(_xlfn.IFS(RIGHT(Y82,3)="een",VALUE(TRIM(LEFT(Y82,3)))),0)</f>
        <v>0</v>
      </c>
      <c r="CE82" cm="1">
        <f t="array" ref="CE82">IFERROR(_xlfn.IFS(RIGHT(Z82,3)="een",VALUE(TRIM(LEFT(Z82,3)))),0)</f>
        <v>6</v>
      </c>
      <c r="CF82" cm="1">
        <f t="array" ref="CF82">IFERROR(_xlfn.IFS(RIGHT(AA82,3)="een",VALUE(TRIM(LEFT(AA82,3)))),0)</f>
        <v>0</v>
      </c>
      <c r="CG82" cm="1">
        <f t="array" ref="CG82">IFERROR(_xlfn.IFS(RIGHT(AB82,3)="een",VALUE(TRIM(LEFT(AB82,3)))),0)</f>
        <v>0</v>
      </c>
      <c r="CH82" cm="1">
        <f t="array" ref="CH82">IFERROR(_xlfn.IFS(RIGHT(AC82,3)="een",VALUE(TRIM(LEFT(AC82,3)))),0)</f>
        <v>11</v>
      </c>
      <c r="CI82" cm="1">
        <f t="array" ref="CI82">IFERROR(_xlfn.IFS(RIGHT(AD82,3)="een",VALUE(TRIM(LEFT(AD82,3)))),0)</f>
        <v>0</v>
      </c>
      <c r="CJ82" cm="1">
        <f t="array" ref="CJ82">IFERROR(_xlfn.IFS(RIGHT(AE82,3)="een",VALUE(TRIM(LEFT(AE82,3)))),0)</f>
        <v>0</v>
      </c>
      <c r="CK82" cm="1">
        <f t="array" ref="CK82">IFERROR(_xlfn.IFS(RIGHT(AF82,3)="een",VALUE(TRIM(LEFT(AF82,3)))),0)</f>
        <v>0</v>
      </c>
      <c r="CL82" cm="1">
        <f t="array" ref="CL82">IFERROR(_xlfn.IFS(RIGHT(AG82,3)="een",VALUE(TRIM(LEFT(AG82,3)))),0)</f>
        <v>0</v>
      </c>
      <c r="CM82" cm="1">
        <f t="array" ref="CM82">IFERROR(_xlfn.IFS(RIGHT(AH82,3)="een",VALUE(TRIM(LEFT(AH82,3)))),0)</f>
        <v>0</v>
      </c>
      <c r="CN82" s="1"/>
      <c r="CO82" cm="1">
        <f t="array" ref="CO82">IFERROR(_xlfn.IFS(RIGHT(Q82,3)="lue",VALUE(TRIM(LEFT(Q82,3)))),0)</f>
        <v>0</v>
      </c>
      <c r="CP82" cm="1">
        <f t="array" ref="CP82">IFERROR(_xlfn.IFS(RIGHT(R82,3)="lue",VALUE(TRIM(LEFT(R82,3)))),0)</f>
        <v>0</v>
      </c>
      <c r="CQ82" cm="1">
        <f t="array" ref="CQ82">IFERROR(_xlfn.IFS(RIGHT(S82,3)="lue",VALUE(TRIM(LEFT(S82,3)))),0)</f>
        <v>0</v>
      </c>
      <c r="CR82" cm="1">
        <f t="array" ref="CR82">IFERROR(_xlfn.IFS(RIGHT(T82,3)="lue",VALUE(TRIM(LEFT(T82,3)))),0)</f>
        <v>0</v>
      </c>
      <c r="CS82" cm="1">
        <f t="array" ref="CS82">IFERROR(_xlfn.IFS(RIGHT(U82,3)="lue",VALUE(TRIM(LEFT(U82,3)))),0)</f>
        <v>1</v>
      </c>
      <c r="CT82" cm="1">
        <f t="array" ref="CT82">IFERROR(_xlfn.IFS(RIGHT(V82,3)="lue",VALUE(TRIM(LEFT(V82,3)))),0)</f>
        <v>0</v>
      </c>
      <c r="CU82" cm="1">
        <f t="array" ref="CU82">IFERROR(_xlfn.IFS(RIGHT(W82,3)="lue",VALUE(TRIM(LEFT(W82,3)))),0)</f>
        <v>0</v>
      </c>
      <c r="CV82" cm="1">
        <f t="array" ref="CV82">IFERROR(_xlfn.IFS(RIGHT(X82,3)="lue",VALUE(TRIM(LEFT(X82,3)))),0)</f>
        <v>3</v>
      </c>
      <c r="CW82" cm="1">
        <f t="array" ref="CW82">IFERROR(_xlfn.IFS(RIGHT(Y82,3)="lue",VALUE(TRIM(LEFT(Y82,3)))),0)</f>
        <v>0</v>
      </c>
      <c r="CX82" cm="1">
        <f t="array" ref="CX82">IFERROR(_xlfn.IFS(RIGHT(Z82,3)="lue",VALUE(TRIM(LEFT(Z82,3)))),0)</f>
        <v>0</v>
      </c>
      <c r="CY82" cm="1">
        <f t="array" ref="CY82">IFERROR(_xlfn.IFS(RIGHT(AA82,3)="lue",VALUE(TRIM(LEFT(AA82,3)))),0)</f>
        <v>1</v>
      </c>
      <c r="CZ82" cm="1">
        <f t="array" ref="CZ82">IFERROR(_xlfn.IFS(RIGHT(AB82,3)="lue",VALUE(TRIM(LEFT(AB82,3)))),0)</f>
        <v>0</v>
      </c>
      <c r="DA82" cm="1">
        <f t="array" ref="DA82">IFERROR(_xlfn.IFS(RIGHT(AC82,3)="lue",VALUE(TRIM(LEFT(AC82,3)))),0)</f>
        <v>0</v>
      </c>
      <c r="DB82" cm="1">
        <f t="array" ref="DB82">IFERROR(_xlfn.IFS(RIGHT(AD82,3)="lue",VALUE(TRIM(LEFT(AD82,3)))),0)</f>
        <v>4</v>
      </c>
      <c r="DC82" cm="1">
        <f t="array" ref="DC82">IFERROR(_xlfn.IFS(RIGHT(AE82,3)="lue",VALUE(TRIM(LEFT(AE82,3)))),0)</f>
        <v>0</v>
      </c>
      <c r="DD82" cm="1">
        <f t="array" ref="DD82">IFERROR(_xlfn.IFS(RIGHT(AF82,3)="lue",VALUE(TRIM(LEFT(AF82,3)))),0)</f>
        <v>0</v>
      </c>
      <c r="DE82" cm="1">
        <f t="array" ref="DE82">IFERROR(_xlfn.IFS(RIGHT(AG82,3)="lue",VALUE(TRIM(LEFT(AG82,3)))),0)</f>
        <v>0</v>
      </c>
      <c r="DF82" cm="1">
        <f t="array" ref="DF82">IFERROR(_xlfn.IFS(RIGHT(AH82,3)="lue",VALUE(TRIM(LEFT(AH82,3)))),0)</f>
        <v>0</v>
      </c>
    </row>
    <row r="83" spans="2:110">
      <c r="B83" s="2" t="s">
        <v>25</v>
      </c>
      <c r="C83">
        <f>VALUE(TRIM(SUBSTITUTE(_xlfn.TEXTBEFORE(B83,":"),"Game","")))</f>
        <v>75</v>
      </c>
      <c r="D83" cm="1">
        <f t="array" ref="D83">SUM(--AJ83:BA83)</f>
        <v>15</v>
      </c>
      <c r="E83" t="b">
        <f>D83=$K$4</f>
        <v>0</v>
      </c>
      <c r="F83">
        <f>MAX(BC83:BT83)</f>
        <v>4</v>
      </c>
      <c r="G83">
        <f>MAX(BV83:CM83)</f>
        <v>5</v>
      </c>
      <c r="H83">
        <f>MAX(CO83:DF83)</f>
        <v>19</v>
      </c>
      <c r="I83">
        <f>PRODUCT(F83:H83)</f>
        <v>380</v>
      </c>
      <c r="J83" t="str" cm="1">
        <f t="array" ref="J83:M83">_xlfn.TEXTSPLIT(_xlfn.TEXTAFTER(B83,":"),";")</f>
        <v xml:space="preserve"> 8 blue, 2 green, 4 red</v>
      </c>
      <c r="K83" t="str">
        <v xml:space="preserve"> 19 blue, 2 green</v>
      </c>
      <c r="L83" t="str">
        <v xml:space="preserve"> 1 red, 18 blue, 3 green</v>
      </c>
      <c r="M83" t="str">
        <v xml:space="preserve"> 3 red, 5 green, 18 blue</v>
      </c>
      <c r="P83" s="1"/>
      <c r="Q83" t="str" cm="1">
        <f t="array" ref="Q83:S83">IFERROR(_xlfn.TEXTSPLIT(J83,","),"")</f>
        <v xml:space="preserve"> 8 blue</v>
      </c>
      <c r="R83" t="str">
        <v xml:space="preserve"> 2 green</v>
      </c>
      <c r="S83" t="str">
        <v xml:space="preserve"> 4 red</v>
      </c>
      <c r="T83" t="str" cm="1">
        <f t="array" ref="T83:U83">IFERROR(_xlfn.TEXTSPLIT(K83,","),"")</f>
        <v xml:space="preserve"> 19 blue</v>
      </c>
      <c r="U83" t="str">
        <v xml:space="preserve"> 2 green</v>
      </c>
      <c r="W83" t="str" cm="1">
        <f t="array" ref="W83:Y83">IFERROR(_xlfn.TEXTSPLIT(L83,","),"")</f>
        <v xml:space="preserve"> 1 red</v>
      </c>
      <c r="X83" t="str">
        <v xml:space="preserve"> 18 blue</v>
      </c>
      <c r="Y83" t="str">
        <v xml:space="preserve"> 3 green</v>
      </c>
      <c r="Z83" t="str" cm="1">
        <f t="array" ref="Z83:AB83">IFERROR(_xlfn.TEXTSPLIT(M83,","),"")</f>
        <v xml:space="preserve"> 3 red</v>
      </c>
      <c r="AA83" t="str">
        <v xml:space="preserve"> 5 green</v>
      </c>
      <c r="AB83" t="str">
        <v xml:space="preserve"> 18 blue</v>
      </c>
      <c r="AC83" t="str" cm="1">
        <f t="array" ref="AC83">IFERROR(_xlfn.TEXTSPLIT(N83,","),"")</f>
        <v/>
      </c>
      <c r="AF83" t="str" cm="1">
        <f t="array" ref="AF83">IFERROR(_xlfn.TEXTSPLIT(O83,","),"")</f>
        <v/>
      </c>
      <c r="AI83" s="1"/>
      <c r="AJ83" t="b" cm="1">
        <f t="array" ref="AJ83">_xlfn.IFS(RIGHT(Q83,3)="red",VALUE(TRIM(LEFT(Q83,3)))&lt;=$D$4,RIGHT(Q83,3)="een",VALUE(TRIM(LEFT(Q83,3)))&lt;=$D$5,RIGHT(Q83,3)="lue",VALUE(TRIM(LEFT(Q83,3)))&lt;=$D$6,Q83="",TRUE,TRUE,"")</f>
        <v>1</v>
      </c>
      <c r="AK83" t="b" cm="1">
        <f t="array" ref="AK83">_xlfn.IFS(RIGHT(R83,3)="red",VALUE(TRIM(LEFT(R83,3)))&lt;=$D$4,RIGHT(R83,3)="een",VALUE(TRIM(LEFT(R83,3)))&lt;=$D$5,RIGHT(R83,3)="lue",VALUE(TRIM(LEFT(R83,3)))&lt;=$D$6,R83="",TRUE,TRUE,"")</f>
        <v>1</v>
      </c>
      <c r="AL83" t="b" cm="1">
        <f t="array" ref="AL83">_xlfn.IFS(RIGHT(S83,3)="red",VALUE(TRIM(LEFT(S83,3)))&lt;=$D$4,RIGHT(S83,3)="een",VALUE(TRIM(LEFT(S83,3)))&lt;=$D$5,RIGHT(S83,3)="lue",VALUE(TRIM(LEFT(S83,3)))&lt;=$D$6,S83="",TRUE,TRUE,"")</f>
        <v>1</v>
      </c>
      <c r="AM83" t="b" cm="1">
        <f t="array" ref="AM83">_xlfn.IFS(RIGHT(T83,3)="red",VALUE(TRIM(LEFT(T83,3)))&lt;=$D$4,RIGHT(T83,3)="een",VALUE(TRIM(LEFT(T83,3)))&lt;=$D$5,RIGHT(T83,3)="lue",VALUE(TRIM(LEFT(T83,3)))&lt;=$D$6,T83="",TRUE,TRUE,"")</f>
        <v>0</v>
      </c>
      <c r="AN83" t="b" cm="1">
        <f t="array" ref="AN83">_xlfn.IFS(RIGHT(U83,3)="red",VALUE(TRIM(LEFT(U83,3)))&lt;=$D$4,RIGHT(U83,3)="een",VALUE(TRIM(LEFT(U83,3)))&lt;=$D$5,RIGHT(U83,3)="lue",VALUE(TRIM(LEFT(U83,3)))&lt;=$D$6,U83="",TRUE,TRUE,"")</f>
        <v>1</v>
      </c>
      <c r="AO83" t="b" cm="1">
        <f t="array" ref="AO83">_xlfn.IFS(RIGHT(V83,3)="red",VALUE(TRIM(LEFT(V83,3)))&lt;=$D$4,RIGHT(V83,3)="een",VALUE(TRIM(LEFT(V83,3)))&lt;=$D$5,RIGHT(V83,3)="lue",VALUE(TRIM(LEFT(V83,3)))&lt;=$D$6,V83="",TRUE,TRUE,"")</f>
        <v>1</v>
      </c>
      <c r="AP83" t="b" cm="1">
        <f t="array" ref="AP83">_xlfn.IFS(RIGHT(W83,3)="red",VALUE(TRIM(LEFT(W83,3)))&lt;=$D$4,RIGHT(W83,3)="een",VALUE(TRIM(LEFT(W83,3)))&lt;=$D$5,RIGHT(W83,3)="lue",VALUE(TRIM(LEFT(W83,3)))&lt;=$D$6,W83="",TRUE,TRUE,"")</f>
        <v>1</v>
      </c>
      <c r="AQ83" t="b" cm="1">
        <f t="array" ref="AQ83">_xlfn.IFS(RIGHT(X83,3)="red",VALUE(TRIM(LEFT(X83,3)))&lt;=$D$4,RIGHT(X83,3)="een",VALUE(TRIM(LEFT(X83,3)))&lt;=$D$5,RIGHT(X83,3)="lue",VALUE(TRIM(LEFT(X83,3)))&lt;=$D$6,X83="",TRUE,TRUE,"")</f>
        <v>0</v>
      </c>
      <c r="AR83" t="b" cm="1">
        <f t="array" ref="AR83">_xlfn.IFS(RIGHT(Y83,3)="red",VALUE(TRIM(LEFT(Y83,3)))&lt;=$D$4,RIGHT(Y83,3)="een",VALUE(TRIM(LEFT(Y83,3)))&lt;=$D$5,RIGHT(Y83,3)="lue",VALUE(TRIM(LEFT(Y83,3)))&lt;=$D$6,Y83="",TRUE,TRUE,"")</f>
        <v>1</v>
      </c>
      <c r="AS83" t="b" cm="1">
        <f t="array" ref="AS83">_xlfn.IFS(RIGHT(Z83,3)="red",VALUE(TRIM(LEFT(Z83,3)))&lt;=$D$4,RIGHT(Z83,3)="een",VALUE(TRIM(LEFT(Z83,3)))&lt;=$D$5,RIGHT(Z83,3)="lue",VALUE(TRIM(LEFT(Z83,3)))&lt;=$D$6,Z83="",TRUE,TRUE,"")</f>
        <v>1</v>
      </c>
      <c r="AT83" t="b" cm="1">
        <f t="array" ref="AT83">_xlfn.IFS(RIGHT(AA83,3)="red",VALUE(TRIM(LEFT(AA83,3)))&lt;=$D$4,RIGHT(AA83,3)="een",VALUE(TRIM(LEFT(AA83,3)))&lt;=$D$5,RIGHT(AA83,3)="lue",VALUE(TRIM(LEFT(AA83,3)))&lt;=$D$6,AA83="",TRUE,TRUE,"")</f>
        <v>1</v>
      </c>
      <c r="AU83" t="b" cm="1">
        <f t="array" ref="AU83">_xlfn.IFS(RIGHT(AB83,3)="red",VALUE(TRIM(LEFT(AB83,3)))&lt;=$D$4,RIGHT(AB83,3)="een",VALUE(TRIM(LEFT(AB83,3)))&lt;=$D$5,RIGHT(AB83,3)="lue",VALUE(TRIM(LEFT(AB83,3)))&lt;=$D$6,AB83="",TRUE,TRUE,"")</f>
        <v>0</v>
      </c>
      <c r="AV83" t="b" cm="1">
        <f t="array" ref="AV83">_xlfn.IFS(RIGHT(AC83,3)="red",VALUE(TRIM(LEFT(AC83,3)))&lt;=$D$4,RIGHT(AC83,3)="een",VALUE(TRIM(LEFT(AC83,3)))&lt;=$D$5,RIGHT(AC83,3)="lue",VALUE(TRIM(LEFT(AC83,3)))&lt;=$D$6,AC83="",TRUE,TRUE,"")</f>
        <v>1</v>
      </c>
      <c r="AW83" t="b" cm="1">
        <f t="array" ref="AW83">_xlfn.IFS(RIGHT(AD83,3)="red",VALUE(TRIM(LEFT(AD83,3)))&lt;=$D$4,RIGHT(AD83,3)="een",VALUE(TRIM(LEFT(AD83,3)))&lt;=$D$5,RIGHT(AD83,3)="lue",VALUE(TRIM(LEFT(AD83,3)))&lt;=$D$6,AD83="",TRUE,TRUE,"")</f>
        <v>1</v>
      </c>
      <c r="AX83" t="b" cm="1">
        <f t="array" ref="AX83">_xlfn.IFS(RIGHT(AE83,3)="red",VALUE(TRIM(LEFT(AE83,3)))&lt;=$D$4,RIGHT(AE83,3)="een",VALUE(TRIM(LEFT(AE83,3)))&lt;=$D$5,RIGHT(AE83,3)="lue",VALUE(TRIM(LEFT(AE83,3)))&lt;=$D$6,AE83="",TRUE,TRUE,"")</f>
        <v>1</v>
      </c>
      <c r="AY83" t="b" cm="1">
        <f t="array" ref="AY83">_xlfn.IFS(RIGHT(AF83,3)="red",VALUE(TRIM(LEFT(AF83,3)))&lt;=$D$4,RIGHT(AF83,3)="een",VALUE(TRIM(LEFT(AF83,3)))&lt;=$D$5,RIGHT(AF83,3)="lue",VALUE(TRIM(LEFT(AF83,3)))&lt;=$D$6,AF83="",TRUE,TRUE,"")</f>
        <v>1</v>
      </c>
      <c r="AZ83" t="b" cm="1">
        <f t="array" ref="AZ83">_xlfn.IFS(RIGHT(AG83,3)="red",VALUE(TRIM(LEFT(AG83,3)))&lt;=$D$4,RIGHT(AG83,3)="een",VALUE(TRIM(LEFT(AG83,3)))&lt;=$D$5,RIGHT(AG83,3)="lue",VALUE(TRIM(LEFT(AG83,3)))&lt;=$D$6,AG83="",TRUE,TRUE,"")</f>
        <v>1</v>
      </c>
      <c r="BA83" t="b" cm="1">
        <f t="array" ref="BA83">_xlfn.IFS(RIGHT(AH83,3)="red",VALUE(TRIM(LEFT(AH83,3)))&lt;=$D$4,RIGHT(AH83,3)="een",VALUE(TRIM(LEFT(AH83,3)))&lt;=$D$5,RIGHT(AH83,3)="lue",VALUE(TRIM(LEFT(AH83,3)))&lt;=$D$6,AH83="",TRUE,TRUE,"")</f>
        <v>1</v>
      </c>
      <c r="BB83" s="1"/>
      <c r="BC83" cm="1">
        <f t="array" ref="BC83">IFERROR(_xlfn.IFS(RIGHT(Q83,3)="red",VALUE(TRIM(LEFT(Q83,3)))),0)</f>
        <v>0</v>
      </c>
      <c r="BD83" cm="1">
        <f t="array" ref="BD83">IFERROR(_xlfn.IFS(RIGHT(R83,3)="red",VALUE(TRIM(LEFT(R83,3)))),0)</f>
        <v>0</v>
      </c>
      <c r="BE83" cm="1">
        <f t="array" ref="BE83">IFERROR(_xlfn.IFS(RIGHT(S83,3)="red",VALUE(TRIM(LEFT(S83,3)))),0)</f>
        <v>4</v>
      </c>
      <c r="BF83" cm="1">
        <f t="array" ref="BF83">IFERROR(_xlfn.IFS(RIGHT(T83,3)="red",VALUE(TRIM(LEFT(T83,3)))),0)</f>
        <v>0</v>
      </c>
      <c r="BG83" cm="1">
        <f t="array" ref="BG83">IFERROR(_xlfn.IFS(RIGHT(U83,3)="red",VALUE(TRIM(LEFT(U83,3)))),0)</f>
        <v>0</v>
      </c>
      <c r="BH83" cm="1">
        <f t="array" ref="BH83">IFERROR(_xlfn.IFS(RIGHT(V83,3)="red",VALUE(TRIM(LEFT(V83,3)))),0)</f>
        <v>0</v>
      </c>
      <c r="BI83" cm="1">
        <f t="array" ref="BI83">IFERROR(_xlfn.IFS(RIGHT(W83,3)="red",VALUE(TRIM(LEFT(W83,3)))),0)</f>
        <v>1</v>
      </c>
      <c r="BJ83" cm="1">
        <f t="array" ref="BJ83">IFERROR(_xlfn.IFS(RIGHT(X83,3)="red",VALUE(TRIM(LEFT(X83,3)))),0)</f>
        <v>0</v>
      </c>
      <c r="BK83" cm="1">
        <f t="array" ref="BK83">IFERROR(_xlfn.IFS(RIGHT(Y83,3)="red",VALUE(TRIM(LEFT(Y83,3)))),0)</f>
        <v>0</v>
      </c>
      <c r="BL83" cm="1">
        <f t="array" ref="BL83">IFERROR(_xlfn.IFS(RIGHT(Z83,3)="red",VALUE(TRIM(LEFT(Z83,3)))),0)</f>
        <v>3</v>
      </c>
      <c r="BM83" cm="1">
        <f t="array" ref="BM83">IFERROR(_xlfn.IFS(RIGHT(AA83,3)="red",VALUE(TRIM(LEFT(AA83,3)))),0)</f>
        <v>0</v>
      </c>
      <c r="BN83" cm="1">
        <f t="array" ref="BN83">IFERROR(_xlfn.IFS(RIGHT(AB83,3)="red",VALUE(TRIM(LEFT(AB83,3)))),0)</f>
        <v>0</v>
      </c>
      <c r="BO83" cm="1">
        <f t="array" ref="BO83">IFERROR(_xlfn.IFS(RIGHT(AC83,3)="red",VALUE(TRIM(LEFT(AC83,3)))),0)</f>
        <v>0</v>
      </c>
      <c r="BP83" cm="1">
        <f t="array" ref="BP83">IFERROR(_xlfn.IFS(RIGHT(AD83,3)="red",VALUE(TRIM(LEFT(AD83,3)))),0)</f>
        <v>0</v>
      </c>
      <c r="BQ83" cm="1">
        <f t="array" ref="BQ83">IFERROR(_xlfn.IFS(RIGHT(AE83,3)="red",VALUE(TRIM(LEFT(AE83,3)))),0)</f>
        <v>0</v>
      </c>
      <c r="BR83" cm="1">
        <f t="array" ref="BR83">IFERROR(_xlfn.IFS(RIGHT(AF83,3)="red",VALUE(TRIM(LEFT(AF83,3)))),0)</f>
        <v>0</v>
      </c>
      <c r="BS83" cm="1">
        <f t="array" ref="BS83">IFERROR(_xlfn.IFS(RIGHT(AG83,3)="red",VALUE(TRIM(LEFT(AG83,3)))),0)</f>
        <v>0</v>
      </c>
      <c r="BT83" cm="1">
        <f t="array" ref="BT83">IFERROR(_xlfn.IFS(RIGHT(AH83,3)="red",VALUE(TRIM(LEFT(AH83,3)))),0)</f>
        <v>0</v>
      </c>
      <c r="BU83" s="1"/>
      <c r="BV83" cm="1">
        <f t="array" ref="BV83">IFERROR(_xlfn.IFS(RIGHT(Q83,3)="een",VALUE(TRIM(LEFT(Q83,3)))),0)</f>
        <v>0</v>
      </c>
      <c r="BW83" cm="1">
        <f t="array" ref="BW83">IFERROR(_xlfn.IFS(RIGHT(R83,3)="een",VALUE(TRIM(LEFT(R83,3)))),0)</f>
        <v>2</v>
      </c>
      <c r="BX83" cm="1">
        <f t="array" ref="BX83">IFERROR(_xlfn.IFS(RIGHT(S83,3)="een",VALUE(TRIM(LEFT(S83,3)))),0)</f>
        <v>0</v>
      </c>
      <c r="BY83" cm="1">
        <f t="array" ref="BY83">IFERROR(_xlfn.IFS(RIGHT(T83,3)="een",VALUE(TRIM(LEFT(T83,3)))),0)</f>
        <v>0</v>
      </c>
      <c r="BZ83" cm="1">
        <f t="array" ref="BZ83">IFERROR(_xlfn.IFS(RIGHT(U83,3)="een",VALUE(TRIM(LEFT(U83,3)))),0)</f>
        <v>2</v>
      </c>
      <c r="CA83" cm="1">
        <f t="array" ref="CA83">IFERROR(_xlfn.IFS(RIGHT(V83,3)="een",VALUE(TRIM(LEFT(V83,3)))),0)</f>
        <v>0</v>
      </c>
      <c r="CB83" cm="1">
        <f t="array" ref="CB83">IFERROR(_xlfn.IFS(RIGHT(W83,3)="een",VALUE(TRIM(LEFT(W83,3)))),0)</f>
        <v>0</v>
      </c>
      <c r="CC83" cm="1">
        <f t="array" ref="CC83">IFERROR(_xlfn.IFS(RIGHT(X83,3)="een",VALUE(TRIM(LEFT(X83,3)))),0)</f>
        <v>0</v>
      </c>
      <c r="CD83" cm="1">
        <f t="array" ref="CD83">IFERROR(_xlfn.IFS(RIGHT(Y83,3)="een",VALUE(TRIM(LEFT(Y83,3)))),0)</f>
        <v>3</v>
      </c>
      <c r="CE83" cm="1">
        <f t="array" ref="CE83">IFERROR(_xlfn.IFS(RIGHT(Z83,3)="een",VALUE(TRIM(LEFT(Z83,3)))),0)</f>
        <v>0</v>
      </c>
      <c r="CF83" cm="1">
        <f t="array" ref="CF83">IFERROR(_xlfn.IFS(RIGHT(AA83,3)="een",VALUE(TRIM(LEFT(AA83,3)))),0)</f>
        <v>5</v>
      </c>
      <c r="CG83" cm="1">
        <f t="array" ref="CG83">IFERROR(_xlfn.IFS(RIGHT(AB83,3)="een",VALUE(TRIM(LEFT(AB83,3)))),0)</f>
        <v>0</v>
      </c>
      <c r="CH83" cm="1">
        <f t="array" ref="CH83">IFERROR(_xlfn.IFS(RIGHT(AC83,3)="een",VALUE(TRIM(LEFT(AC83,3)))),0)</f>
        <v>0</v>
      </c>
      <c r="CI83" cm="1">
        <f t="array" ref="CI83">IFERROR(_xlfn.IFS(RIGHT(AD83,3)="een",VALUE(TRIM(LEFT(AD83,3)))),0)</f>
        <v>0</v>
      </c>
      <c r="CJ83" cm="1">
        <f t="array" ref="CJ83">IFERROR(_xlfn.IFS(RIGHT(AE83,3)="een",VALUE(TRIM(LEFT(AE83,3)))),0)</f>
        <v>0</v>
      </c>
      <c r="CK83" cm="1">
        <f t="array" ref="CK83">IFERROR(_xlfn.IFS(RIGHT(AF83,3)="een",VALUE(TRIM(LEFT(AF83,3)))),0)</f>
        <v>0</v>
      </c>
      <c r="CL83" cm="1">
        <f t="array" ref="CL83">IFERROR(_xlfn.IFS(RIGHT(AG83,3)="een",VALUE(TRIM(LEFT(AG83,3)))),0)</f>
        <v>0</v>
      </c>
      <c r="CM83" cm="1">
        <f t="array" ref="CM83">IFERROR(_xlfn.IFS(RIGHT(AH83,3)="een",VALUE(TRIM(LEFT(AH83,3)))),0)</f>
        <v>0</v>
      </c>
      <c r="CN83" s="1"/>
      <c r="CO83" cm="1">
        <f t="array" ref="CO83">IFERROR(_xlfn.IFS(RIGHT(Q83,3)="lue",VALUE(TRIM(LEFT(Q83,3)))),0)</f>
        <v>8</v>
      </c>
      <c r="CP83" cm="1">
        <f t="array" ref="CP83">IFERROR(_xlfn.IFS(RIGHT(R83,3)="lue",VALUE(TRIM(LEFT(R83,3)))),0)</f>
        <v>0</v>
      </c>
      <c r="CQ83" cm="1">
        <f t="array" ref="CQ83">IFERROR(_xlfn.IFS(RIGHT(S83,3)="lue",VALUE(TRIM(LEFT(S83,3)))),0)</f>
        <v>0</v>
      </c>
      <c r="CR83" cm="1">
        <f t="array" ref="CR83">IFERROR(_xlfn.IFS(RIGHT(T83,3)="lue",VALUE(TRIM(LEFT(T83,3)))),0)</f>
        <v>19</v>
      </c>
      <c r="CS83" cm="1">
        <f t="array" ref="CS83">IFERROR(_xlfn.IFS(RIGHT(U83,3)="lue",VALUE(TRIM(LEFT(U83,3)))),0)</f>
        <v>0</v>
      </c>
      <c r="CT83" cm="1">
        <f t="array" ref="CT83">IFERROR(_xlfn.IFS(RIGHT(V83,3)="lue",VALUE(TRIM(LEFT(V83,3)))),0)</f>
        <v>0</v>
      </c>
      <c r="CU83" cm="1">
        <f t="array" ref="CU83">IFERROR(_xlfn.IFS(RIGHT(W83,3)="lue",VALUE(TRIM(LEFT(W83,3)))),0)</f>
        <v>0</v>
      </c>
      <c r="CV83" cm="1">
        <f t="array" ref="CV83">IFERROR(_xlfn.IFS(RIGHT(X83,3)="lue",VALUE(TRIM(LEFT(X83,3)))),0)</f>
        <v>18</v>
      </c>
      <c r="CW83" cm="1">
        <f t="array" ref="CW83">IFERROR(_xlfn.IFS(RIGHT(Y83,3)="lue",VALUE(TRIM(LEFT(Y83,3)))),0)</f>
        <v>0</v>
      </c>
      <c r="CX83" cm="1">
        <f t="array" ref="CX83">IFERROR(_xlfn.IFS(RIGHT(Z83,3)="lue",VALUE(TRIM(LEFT(Z83,3)))),0)</f>
        <v>0</v>
      </c>
      <c r="CY83" cm="1">
        <f t="array" ref="CY83">IFERROR(_xlfn.IFS(RIGHT(AA83,3)="lue",VALUE(TRIM(LEFT(AA83,3)))),0)</f>
        <v>0</v>
      </c>
      <c r="CZ83" cm="1">
        <f t="array" ref="CZ83">IFERROR(_xlfn.IFS(RIGHT(AB83,3)="lue",VALUE(TRIM(LEFT(AB83,3)))),0)</f>
        <v>18</v>
      </c>
      <c r="DA83" cm="1">
        <f t="array" ref="DA83">IFERROR(_xlfn.IFS(RIGHT(AC83,3)="lue",VALUE(TRIM(LEFT(AC83,3)))),0)</f>
        <v>0</v>
      </c>
      <c r="DB83" cm="1">
        <f t="array" ref="DB83">IFERROR(_xlfn.IFS(RIGHT(AD83,3)="lue",VALUE(TRIM(LEFT(AD83,3)))),0)</f>
        <v>0</v>
      </c>
      <c r="DC83" cm="1">
        <f t="array" ref="DC83">IFERROR(_xlfn.IFS(RIGHT(AE83,3)="lue",VALUE(TRIM(LEFT(AE83,3)))),0)</f>
        <v>0</v>
      </c>
      <c r="DD83" cm="1">
        <f t="array" ref="DD83">IFERROR(_xlfn.IFS(RIGHT(AF83,3)="lue",VALUE(TRIM(LEFT(AF83,3)))),0)</f>
        <v>0</v>
      </c>
      <c r="DE83" cm="1">
        <f t="array" ref="DE83">IFERROR(_xlfn.IFS(RIGHT(AG83,3)="lue",VALUE(TRIM(LEFT(AG83,3)))),0)</f>
        <v>0</v>
      </c>
      <c r="DF83" cm="1">
        <f t="array" ref="DF83">IFERROR(_xlfn.IFS(RIGHT(AH83,3)="lue",VALUE(TRIM(LEFT(AH83,3)))),0)</f>
        <v>0</v>
      </c>
    </row>
    <row r="84" spans="2:110">
      <c r="B84" s="2" t="s">
        <v>24</v>
      </c>
      <c r="C84">
        <f>VALUE(TRIM(SUBSTITUTE(_xlfn.TEXTBEFORE(B84,":"),"Game","")))</f>
        <v>76</v>
      </c>
      <c r="D84" cm="1">
        <f t="array" ref="D84">SUM(--AJ84:BA84)</f>
        <v>18</v>
      </c>
      <c r="E84" t="b">
        <f>D84=$K$4</f>
        <v>1</v>
      </c>
      <c r="F84">
        <f>MAX(BC84:BT84)</f>
        <v>2</v>
      </c>
      <c r="G84">
        <f>MAX(BV84:CM84)</f>
        <v>6</v>
      </c>
      <c r="H84">
        <f>MAX(CO84:DF84)</f>
        <v>3</v>
      </c>
      <c r="I84">
        <f>PRODUCT(F84:H84)</f>
        <v>36</v>
      </c>
      <c r="J84" t="str" cm="1">
        <f t="array" ref="J84:M84">_xlfn.TEXTSPLIT(_xlfn.TEXTAFTER(B84,":"),";")</f>
        <v xml:space="preserve"> 3 green, 2 red, 2 blue</v>
      </c>
      <c r="K84" t="str">
        <v xml:space="preserve"> 3 blue, 6 green, 1 red</v>
      </c>
      <c r="L84" t="str">
        <v xml:space="preserve"> 1 green, 3 blue</v>
      </c>
      <c r="M84" t="str">
        <v xml:space="preserve"> 1 blue, 1 green</v>
      </c>
      <c r="P84" s="1"/>
      <c r="Q84" t="str" cm="1">
        <f t="array" ref="Q84:S84">IFERROR(_xlfn.TEXTSPLIT(J84,","),"")</f>
        <v xml:space="preserve"> 3 green</v>
      </c>
      <c r="R84" t="str">
        <v xml:space="preserve"> 2 red</v>
      </c>
      <c r="S84" t="str">
        <v xml:space="preserve"> 2 blue</v>
      </c>
      <c r="T84" t="str" cm="1">
        <f t="array" ref="T84:V84">IFERROR(_xlfn.TEXTSPLIT(K84,","),"")</f>
        <v xml:space="preserve"> 3 blue</v>
      </c>
      <c r="U84" t="str">
        <v xml:space="preserve"> 6 green</v>
      </c>
      <c r="V84" t="str">
        <v xml:space="preserve"> 1 red</v>
      </c>
      <c r="W84" t="str" cm="1">
        <f t="array" ref="W84:X84">IFERROR(_xlfn.TEXTSPLIT(L84,","),"")</f>
        <v xml:space="preserve"> 1 green</v>
      </c>
      <c r="X84" t="str">
        <v xml:space="preserve"> 3 blue</v>
      </c>
      <c r="Z84" t="str" cm="1">
        <f t="array" ref="Z84:AA84">IFERROR(_xlfn.TEXTSPLIT(M84,","),"")</f>
        <v xml:space="preserve"> 1 blue</v>
      </c>
      <c r="AA84" t="str">
        <v xml:space="preserve"> 1 green</v>
      </c>
      <c r="AC84" t="str" cm="1">
        <f t="array" ref="AC84">IFERROR(_xlfn.TEXTSPLIT(N84,","),"")</f>
        <v/>
      </c>
      <c r="AF84" t="str" cm="1">
        <f t="array" ref="AF84">IFERROR(_xlfn.TEXTSPLIT(O84,","),"")</f>
        <v/>
      </c>
      <c r="AI84" s="1"/>
      <c r="AJ84" t="b" cm="1">
        <f t="array" ref="AJ84">_xlfn.IFS(RIGHT(Q84,3)="red",VALUE(TRIM(LEFT(Q84,3)))&lt;=$D$4,RIGHT(Q84,3)="een",VALUE(TRIM(LEFT(Q84,3)))&lt;=$D$5,RIGHT(Q84,3)="lue",VALUE(TRIM(LEFT(Q84,3)))&lt;=$D$6,Q84="",TRUE,TRUE,"")</f>
        <v>1</v>
      </c>
      <c r="AK84" t="b" cm="1">
        <f t="array" ref="AK84">_xlfn.IFS(RIGHT(R84,3)="red",VALUE(TRIM(LEFT(R84,3)))&lt;=$D$4,RIGHT(R84,3)="een",VALUE(TRIM(LEFT(R84,3)))&lt;=$D$5,RIGHT(R84,3)="lue",VALUE(TRIM(LEFT(R84,3)))&lt;=$D$6,R84="",TRUE,TRUE,"")</f>
        <v>1</v>
      </c>
      <c r="AL84" t="b" cm="1">
        <f t="array" ref="AL84">_xlfn.IFS(RIGHT(S84,3)="red",VALUE(TRIM(LEFT(S84,3)))&lt;=$D$4,RIGHT(S84,3)="een",VALUE(TRIM(LEFT(S84,3)))&lt;=$D$5,RIGHT(S84,3)="lue",VALUE(TRIM(LEFT(S84,3)))&lt;=$D$6,S84="",TRUE,TRUE,"")</f>
        <v>1</v>
      </c>
      <c r="AM84" t="b" cm="1">
        <f t="array" ref="AM84">_xlfn.IFS(RIGHT(T84,3)="red",VALUE(TRIM(LEFT(T84,3)))&lt;=$D$4,RIGHT(T84,3)="een",VALUE(TRIM(LEFT(T84,3)))&lt;=$D$5,RIGHT(T84,3)="lue",VALUE(TRIM(LEFT(T84,3)))&lt;=$D$6,T84="",TRUE,TRUE,"")</f>
        <v>1</v>
      </c>
      <c r="AN84" t="b" cm="1">
        <f t="array" ref="AN84">_xlfn.IFS(RIGHT(U84,3)="red",VALUE(TRIM(LEFT(U84,3)))&lt;=$D$4,RIGHT(U84,3)="een",VALUE(TRIM(LEFT(U84,3)))&lt;=$D$5,RIGHT(U84,3)="lue",VALUE(TRIM(LEFT(U84,3)))&lt;=$D$6,U84="",TRUE,TRUE,"")</f>
        <v>1</v>
      </c>
      <c r="AO84" t="b" cm="1">
        <f t="array" ref="AO84">_xlfn.IFS(RIGHT(V84,3)="red",VALUE(TRIM(LEFT(V84,3)))&lt;=$D$4,RIGHT(V84,3)="een",VALUE(TRIM(LEFT(V84,3)))&lt;=$D$5,RIGHT(V84,3)="lue",VALUE(TRIM(LEFT(V84,3)))&lt;=$D$6,V84="",TRUE,TRUE,"")</f>
        <v>1</v>
      </c>
      <c r="AP84" t="b" cm="1">
        <f t="array" ref="AP84">_xlfn.IFS(RIGHT(W84,3)="red",VALUE(TRIM(LEFT(W84,3)))&lt;=$D$4,RIGHT(W84,3)="een",VALUE(TRIM(LEFT(W84,3)))&lt;=$D$5,RIGHT(W84,3)="lue",VALUE(TRIM(LEFT(W84,3)))&lt;=$D$6,W84="",TRUE,TRUE,"")</f>
        <v>1</v>
      </c>
      <c r="AQ84" t="b" cm="1">
        <f t="array" ref="AQ84">_xlfn.IFS(RIGHT(X84,3)="red",VALUE(TRIM(LEFT(X84,3)))&lt;=$D$4,RIGHT(X84,3)="een",VALUE(TRIM(LEFT(X84,3)))&lt;=$D$5,RIGHT(X84,3)="lue",VALUE(TRIM(LEFT(X84,3)))&lt;=$D$6,X84="",TRUE,TRUE,"")</f>
        <v>1</v>
      </c>
      <c r="AR84" t="b" cm="1">
        <f t="array" ref="AR84">_xlfn.IFS(RIGHT(Y84,3)="red",VALUE(TRIM(LEFT(Y84,3)))&lt;=$D$4,RIGHT(Y84,3)="een",VALUE(TRIM(LEFT(Y84,3)))&lt;=$D$5,RIGHT(Y84,3)="lue",VALUE(TRIM(LEFT(Y84,3)))&lt;=$D$6,Y84="",TRUE,TRUE,"")</f>
        <v>1</v>
      </c>
      <c r="AS84" t="b" cm="1">
        <f t="array" ref="AS84">_xlfn.IFS(RIGHT(Z84,3)="red",VALUE(TRIM(LEFT(Z84,3)))&lt;=$D$4,RIGHT(Z84,3)="een",VALUE(TRIM(LEFT(Z84,3)))&lt;=$D$5,RIGHT(Z84,3)="lue",VALUE(TRIM(LEFT(Z84,3)))&lt;=$D$6,Z84="",TRUE,TRUE,"")</f>
        <v>1</v>
      </c>
      <c r="AT84" t="b" cm="1">
        <f t="array" ref="AT84">_xlfn.IFS(RIGHT(AA84,3)="red",VALUE(TRIM(LEFT(AA84,3)))&lt;=$D$4,RIGHT(AA84,3)="een",VALUE(TRIM(LEFT(AA84,3)))&lt;=$D$5,RIGHT(AA84,3)="lue",VALUE(TRIM(LEFT(AA84,3)))&lt;=$D$6,AA84="",TRUE,TRUE,"")</f>
        <v>1</v>
      </c>
      <c r="AU84" t="b" cm="1">
        <f t="array" ref="AU84">_xlfn.IFS(RIGHT(AB84,3)="red",VALUE(TRIM(LEFT(AB84,3)))&lt;=$D$4,RIGHT(AB84,3)="een",VALUE(TRIM(LEFT(AB84,3)))&lt;=$D$5,RIGHT(AB84,3)="lue",VALUE(TRIM(LEFT(AB84,3)))&lt;=$D$6,AB84="",TRUE,TRUE,"")</f>
        <v>1</v>
      </c>
      <c r="AV84" t="b" cm="1">
        <f t="array" ref="AV84">_xlfn.IFS(RIGHT(AC84,3)="red",VALUE(TRIM(LEFT(AC84,3)))&lt;=$D$4,RIGHT(AC84,3)="een",VALUE(TRIM(LEFT(AC84,3)))&lt;=$D$5,RIGHT(AC84,3)="lue",VALUE(TRIM(LEFT(AC84,3)))&lt;=$D$6,AC84="",TRUE,TRUE,"")</f>
        <v>1</v>
      </c>
      <c r="AW84" t="b" cm="1">
        <f t="array" ref="AW84">_xlfn.IFS(RIGHT(AD84,3)="red",VALUE(TRIM(LEFT(AD84,3)))&lt;=$D$4,RIGHT(AD84,3)="een",VALUE(TRIM(LEFT(AD84,3)))&lt;=$D$5,RIGHT(AD84,3)="lue",VALUE(TRIM(LEFT(AD84,3)))&lt;=$D$6,AD84="",TRUE,TRUE,"")</f>
        <v>1</v>
      </c>
      <c r="AX84" t="b" cm="1">
        <f t="array" ref="AX84">_xlfn.IFS(RIGHT(AE84,3)="red",VALUE(TRIM(LEFT(AE84,3)))&lt;=$D$4,RIGHT(AE84,3)="een",VALUE(TRIM(LEFT(AE84,3)))&lt;=$D$5,RIGHT(AE84,3)="lue",VALUE(TRIM(LEFT(AE84,3)))&lt;=$D$6,AE84="",TRUE,TRUE,"")</f>
        <v>1</v>
      </c>
      <c r="AY84" t="b" cm="1">
        <f t="array" ref="AY84">_xlfn.IFS(RIGHT(AF84,3)="red",VALUE(TRIM(LEFT(AF84,3)))&lt;=$D$4,RIGHT(AF84,3)="een",VALUE(TRIM(LEFT(AF84,3)))&lt;=$D$5,RIGHT(AF84,3)="lue",VALUE(TRIM(LEFT(AF84,3)))&lt;=$D$6,AF84="",TRUE,TRUE,"")</f>
        <v>1</v>
      </c>
      <c r="AZ84" t="b" cm="1">
        <f t="array" ref="AZ84">_xlfn.IFS(RIGHT(AG84,3)="red",VALUE(TRIM(LEFT(AG84,3)))&lt;=$D$4,RIGHT(AG84,3)="een",VALUE(TRIM(LEFT(AG84,3)))&lt;=$D$5,RIGHT(AG84,3)="lue",VALUE(TRIM(LEFT(AG84,3)))&lt;=$D$6,AG84="",TRUE,TRUE,"")</f>
        <v>1</v>
      </c>
      <c r="BA84" t="b" cm="1">
        <f t="array" ref="BA84">_xlfn.IFS(RIGHT(AH84,3)="red",VALUE(TRIM(LEFT(AH84,3)))&lt;=$D$4,RIGHT(AH84,3)="een",VALUE(TRIM(LEFT(AH84,3)))&lt;=$D$5,RIGHT(AH84,3)="lue",VALUE(TRIM(LEFT(AH84,3)))&lt;=$D$6,AH84="",TRUE,TRUE,"")</f>
        <v>1</v>
      </c>
      <c r="BB84" s="1"/>
      <c r="BC84" cm="1">
        <f t="array" ref="BC84">IFERROR(_xlfn.IFS(RIGHT(Q84,3)="red",VALUE(TRIM(LEFT(Q84,3)))),0)</f>
        <v>0</v>
      </c>
      <c r="BD84" cm="1">
        <f t="array" ref="BD84">IFERROR(_xlfn.IFS(RIGHT(R84,3)="red",VALUE(TRIM(LEFT(R84,3)))),0)</f>
        <v>2</v>
      </c>
      <c r="BE84" cm="1">
        <f t="array" ref="BE84">IFERROR(_xlfn.IFS(RIGHT(S84,3)="red",VALUE(TRIM(LEFT(S84,3)))),0)</f>
        <v>0</v>
      </c>
      <c r="BF84" cm="1">
        <f t="array" ref="BF84">IFERROR(_xlfn.IFS(RIGHT(T84,3)="red",VALUE(TRIM(LEFT(T84,3)))),0)</f>
        <v>0</v>
      </c>
      <c r="BG84" cm="1">
        <f t="array" ref="BG84">IFERROR(_xlfn.IFS(RIGHT(U84,3)="red",VALUE(TRIM(LEFT(U84,3)))),0)</f>
        <v>0</v>
      </c>
      <c r="BH84" cm="1">
        <f t="array" ref="BH84">IFERROR(_xlfn.IFS(RIGHT(V84,3)="red",VALUE(TRIM(LEFT(V84,3)))),0)</f>
        <v>1</v>
      </c>
      <c r="BI84" cm="1">
        <f t="array" ref="BI84">IFERROR(_xlfn.IFS(RIGHT(W84,3)="red",VALUE(TRIM(LEFT(W84,3)))),0)</f>
        <v>0</v>
      </c>
      <c r="BJ84" cm="1">
        <f t="array" ref="BJ84">IFERROR(_xlfn.IFS(RIGHT(X84,3)="red",VALUE(TRIM(LEFT(X84,3)))),0)</f>
        <v>0</v>
      </c>
      <c r="BK84" cm="1">
        <f t="array" ref="BK84">IFERROR(_xlfn.IFS(RIGHT(Y84,3)="red",VALUE(TRIM(LEFT(Y84,3)))),0)</f>
        <v>0</v>
      </c>
      <c r="BL84" cm="1">
        <f t="array" ref="BL84">IFERROR(_xlfn.IFS(RIGHT(Z84,3)="red",VALUE(TRIM(LEFT(Z84,3)))),0)</f>
        <v>0</v>
      </c>
      <c r="BM84" cm="1">
        <f t="array" ref="BM84">IFERROR(_xlfn.IFS(RIGHT(AA84,3)="red",VALUE(TRIM(LEFT(AA84,3)))),0)</f>
        <v>0</v>
      </c>
      <c r="BN84" cm="1">
        <f t="array" ref="BN84">IFERROR(_xlfn.IFS(RIGHT(AB84,3)="red",VALUE(TRIM(LEFT(AB84,3)))),0)</f>
        <v>0</v>
      </c>
      <c r="BO84" cm="1">
        <f t="array" ref="BO84">IFERROR(_xlfn.IFS(RIGHT(AC84,3)="red",VALUE(TRIM(LEFT(AC84,3)))),0)</f>
        <v>0</v>
      </c>
      <c r="BP84" cm="1">
        <f t="array" ref="BP84">IFERROR(_xlfn.IFS(RIGHT(AD84,3)="red",VALUE(TRIM(LEFT(AD84,3)))),0)</f>
        <v>0</v>
      </c>
      <c r="BQ84" cm="1">
        <f t="array" ref="BQ84">IFERROR(_xlfn.IFS(RIGHT(AE84,3)="red",VALUE(TRIM(LEFT(AE84,3)))),0)</f>
        <v>0</v>
      </c>
      <c r="BR84" cm="1">
        <f t="array" ref="BR84">IFERROR(_xlfn.IFS(RIGHT(AF84,3)="red",VALUE(TRIM(LEFT(AF84,3)))),0)</f>
        <v>0</v>
      </c>
      <c r="BS84" cm="1">
        <f t="array" ref="BS84">IFERROR(_xlfn.IFS(RIGHT(AG84,3)="red",VALUE(TRIM(LEFT(AG84,3)))),0)</f>
        <v>0</v>
      </c>
      <c r="BT84" cm="1">
        <f t="array" ref="BT84">IFERROR(_xlfn.IFS(RIGHT(AH84,3)="red",VALUE(TRIM(LEFT(AH84,3)))),0)</f>
        <v>0</v>
      </c>
      <c r="BU84" s="1"/>
      <c r="BV84" cm="1">
        <f t="array" ref="BV84">IFERROR(_xlfn.IFS(RIGHT(Q84,3)="een",VALUE(TRIM(LEFT(Q84,3)))),0)</f>
        <v>3</v>
      </c>
      <c r="BW84" cm="1">
        <f t="array" ref="BW84">IFERROR(_xlfn.IFS(RIGHT(R84,3)="een",VALUE(TRIM(LEFT(R84,3)))),0)</f>
        <v>0</v>
      </c>
      <c r="BX84" cm="1">
        <f t="array" ref="BX84">IFERROR(_xlfn.IFS(RIGHT(S84,3)="een",VALUE(TRIM(LEFT(S84,3)))),0)</f>
        <v>0</v>
      </c>
      <c r="BY84" cm="1">
        <f t="array" ref="BY84">IFERROR(_xlfn.IFS(RIGHT(T84,3)="een",VALUE(TRIM(LEFT(T84,3)))),0)</f>
        <v>0</v>
      </c>
      <c r="BZ84" cm="1">
        <f t="array" ref="BZ84">IFERROR(_xlfn.IFS(RIGHT(U84,3)="een",VALUE(TRIM(LEFT(U84,3)))),0)</f>
        <v>6</v>
      </c>
      <c r="CA84" cm="1">
        <f t="array" ref="CA84">IFERROR(_xlfn.IFS(RIGHT(V84,3)="een",VALUE(TRIM(LEFT(V84,3)))),0)</f>
        <v>0</v>
      </c>
      <c r="CB84" cm="1">
        <f t="array" ref="CB84">IFERROR(_xlfn.IFS(RIGHT(W84,3)="een",VALUE(TRIM(LEFT(W84,3)))),0)</f>
        <v>1</v>
      </c>
      <c r="CC84" cm="1">
        <f t="array" ref="CC84">IFERROR(_xlfn.IFS(RIGHT(X84,3)="een",VALUE(TRIM(LEFT(X84,3)))),0)</f>
        <v>0</v>
      </c>
      <c r="CD84" cm="1">
        <f t="array" ref="CD84">IFERROR(_xlfn.IFS(RIGHT(Y84,3)="een",VALUE(TRIM(LEFT(Y84,3)))),0)</f>
        <v>0</v>
      </c>
      <c r="CE84" cm="1">
        <f t="array" ref="CE84">IFERROR(_xlfn.IFS(RIGHT(Z84,3)="een",VALUE(TRIM(LEFT(Z84,3)))),0)</f>
        <v>0</v>
      </c>
      <c r="CF84" cm="1">
        <f t="array" ref="CF84">IFERROR(_xlfn.IFS(RIGHT(AA84,3)="een",VALUE(TRIM(LEFT(AA84,3)))),0)</f>
        <v>1</v>
      </c>
      <c r="CG84" cm="1">
        <f t="array" ref="CG84">IFERROR(_xlfn.IFS(RIGHT(AB84,3)="een",VALUE(TRIM(LEFT(AB84,3)))),0)</f>
        <v>0</v>
      </c>
      <c r="CH84" cm="1">
        <f t="array" ref="CH84">IFERROR(_xlfn.IFS(RIGHT(AC84,3)="een",VALUE(TRIM(LEFT(AC84,3)))),0)</f>
        <v>0</v>
      </c>
      <c r="CI84" cm="1">
        <f t="array" ref="CI84">IFERROR(_xlfn.IFS(RIGHT(AD84,3)="een",VALUE(TRIM(LEFT(AD84,3)))),0)</f>
        <v>0</v>
      </c>
      <c r="CJ84" cm="1">
        <f t="array" ref="CJ84">IFERROR(_xlfn.IFS(RIGHT(AE84,3)="een",VALUE(TRIM(LEFT(AE84,3)))),0)</f>
        <v>0</v>
      </c>
      <c r="CK84" cm="1">
        <f t="array" ref="CK84">IFERROR(_xlfn.IFS(RIGHT(AF84,3)="een",VALUE(TRIM(LEFT(AF84,3)))),0)</f>
        <v>0</v>
      </c>
      <c r="CL84" cm="1">
        <f t="array" ref="CL84">IFERROR(_xlfn.IFS(RIGHT(AG84,3)="een",VALUE(TRIM(LEFT(AG84,3)))),0)</f>
        <v>0</v>
      </c>
      <c r="CM84" cm="1">
        <f t="array" ref="CM84">IFERROR(_xlfn.IFS(RIGHT(AH84,3)="een",VALUE(TRIM(LEFT(AH84,3)))),0)</f>
        <v>0</v>
      </c>
      <c r="CN84" s="1"/>
      <c r="CO84" cm="1">
        <f t="array" ref="CO84">IFERROR(_xlfn.IFS(RIGHT(Q84,3)="lue",VALUE(TRIM(LEFT(Q84,3)))),0)</f>
        <v>0</v>
      </c>
      <c r="CP84" cm="1">
        <f t="array" ref="CP84">IFERROR(_xlfn.IFS(RIGHT(R84,3)="lue",VALUE(TRIM(LEFT(R84,3)))),0)</f>
        <v>0</v>
      </c>
      <c r="CQ84" cm="1">
        <f t="array" ref="CQ84">IFERROR(_xlfn.IFS(RIGHT(S84,3)="lue",VALUE(TRIM(LEFT(S84,3)))),0)</f>
        <v>2</v>
      </c>
      <c r="CR84" cm="1">
        <f t="array" ref="CR84">IFERROR(_xlfn.IFS(RIGHT(T84,3)="lue",VALUE(TRIM(LEFT(T84,3)))),0)</f>
        <v>3</v>
      </c>
      <c r="CS84" cm="1">
        <f t="array" ref="CS84">IFERROR(_xlfn.IFS(RIGHT(U84,3)="lue",VALUE(TRIM(LEFT(U84,3)))),0)</f>
        <v>0</v>
      </c>
      <c r="CT84" cm="1">
        <f t="array" ref="CT84">IFERROR(_xlfn.IFS(RIGHT(V84,3)="lue",VALUE(TRIM(LEFT(V84,3)))),0)</f>
        <v>0</v>
      </c>
      <c r="CU84" cm="1">
        <f t="array" ref="CU84">IFERROR(_xlfn.IFS(RIGHT(W84,3)="lue",VALUE(TRIM(LEFT(W84,3)))),0)</f>
        <v>0</v>
      </c>
      <c r="CV84" cm="1">
        <f t="array" ref="CV84">IFERROR(_xlfn.IFS(RIGHT(X84,3)="lue",VALUE(TRIM(LEFT(X84,3)))),0)</f>
        <v>3</v>
      </c>
      <c r="CW84" cm="1">
        <f t="array" ref="CW84">IFERROR(_xlfn.IFS(RIGHT(Y84,3)="lue",VALUE(TRIM(LEFT(Y84,3)))),0)</f>
        <v>0</v>
      </c>
      <c r="CX84" cm="1">
        <f t="array" ref="CX84">IFERROR(_xlfn.IFS(RIGHT(Z84,3)="lue",VALUE(TRIM(LEFT(Z84,3)))),0)</f>
        <v>1</v>
      </c>
      <c r="CY84" cm="1">
        <f t="array" ref="CY84">IFERROR(_xlfn.IFS(RIGHT(AA84,3)="lue",VALUE(TRIM(LEFT(AA84,3)))),0)</f>
        <v>0</v>
      </c>
      <c r="CZ84" cm="1">
        <f t="array" ref="CZ84">IFERROR(_xlfn.IFS(RIGHT(AB84,3)="lue",VALUE(TRIM(LEFT(AB84,3)))),0)</f>
        <v>0</v>
      </c>
      <c r="DA84" cm="1">
        <f t="array" ref="DA84">IFERROR(_xlfn.IFS(RIGHT(AC84,3)="lue",VALUE(TRIM(LEFT(AC84,3)))),0)</f>
        <v>0</v>
      </c>
      <c r="DB84" cm="1">
        <f t="array" ref="DB84">IFERROR(_xlfn.IFS(RIGHT(AD84,3)="lue",VALUE(TRIM(LEFT(AD84,3)))),0)</f>
        <v>0</v>
      </c>
      <c r="DC84" cm="1">
        <f t="array" ref="DC84">IFERROR(_xlfn.IFS(RIGHT(AE84,3)="lue",VALUE(TRIM(LEFT(AE84,3)))),0)</f>
        <v>0</v>
      </c>
      <c r="DD84" cm="1">
        <f t="array" ref="DD84">IFERROR(_xlfn.IFS(RIGHT(AF84,3)="lue",VALUE(TRIM(LEFT(AF84,3)))),0)</f>
        <v>0</v>
      </c>
      <c r="DE84" cm="1">
        <f t="array" ref="DE84">IFERROR(_xlfn.IFS(RIGHT(AG84,3)="lue",VALUE(TRIM(LEFT(AG84,3)))),0)</f>
        <v>0</v>
      </c>
      <c r="DF84" cm="1">
        <f t="array" ref="DF84">IFERROR(_xlfn.IFS(RIGHT(AH84,3)="lue",VALUE(TRIM(LEFT(AH84,3)))),0)</f>
        <v>0</v>
      </c>
    </row>
    <row r="85" spans="2:110">
      <c r="B85" s="2" t="s">
        <v>23</v>
      </c>
      <c r="C85">
        <f>VALUE(TRIM(SUBSTITUTE(_xlfn.TEXTBEFORE(B85,":"),"Game","")))</f>
        <v>77</v>
      </c>
      <c r="D85" cm="1">
        <f t="array" ref="D85">SUM(--AJ85:BA85)</f>
        <v>16</v>
      </c>
      <c r="E85" t="b">
        <f>D85=$K$4</f>
        <v>0</v>
      </c>
      <c r="F85">
        <f>MAX(BC85:BT85)</f>
        <v>9</v>
      </c>
      <c r="G85">
        <f>MAX(BV85:CM85)</f>
        <v>4</v>
      </c>
      <c r="H85">
        <f>MAX(CO85:DF85)</f>
        <v>18</v>
      </c>
      <c r="I85">
        <f>PRODUCT(F85:H85)</f>
        <v>648</v>
      </c>
      <c r="J85" t="str" cm="1">
        <f t="array" ref="J85:M85">_xlfn.TEXTSPLIT(_xlfn.TEXTAFTER(B85,":"),";")</f>
        <v xml:space="preserve"> 4 green, 7 red, 13 blue</v>
      </c>
      <c r="K85" t="str">
        <v xml:space="preserve"> 18 blue</v>
      </c>
      <c r="L85" t="str">
        <v xml:space="preserve"> 4 blue, 9 red, 1 green</v>
      </c>
      <c r="M85" t="str">
        <v xml:space="preserve"> 2 green, 16 blue, 9 red</v>
      </c>
      <c r="P85" s="1"/>
      <c r="Q85" t="str" cm="1">
        <f t="array" ref="Q85:S85">IFERROR(_xlfn.TEXTSPLIT(J85,","),"")</f>
        <v xml:space="preserve"> 4 green</v>
      </c>
      <c r="R85" t="str">
        <v xml:space="preserve"> 7 red</v>
      </c>
      <c r="S85" t="str">
        <v xml:space="preserve"> 13 blue</v>
      </c>
      <c r="T85" t="str" cm="1">
        <f t="array" ref="T85">IFERROR(_xlfn.TEXTSPLIT(K85,","),"")</f>
        <v xml:space="preserve"> 18 blue</v>
      </c>
      <c r="W85" t="str" cm="1">
        <f t="array" ref="W85:Y85">IFERROR(_xlfn.TEXTSPLIT(L85,","),"")</f>
        <v xml:space="preserve"> 4 blue</v>
      </c>
      <c r="X85" t="str">
        <v xml:space="preserve"> 9 red</v>
      </c>
      <c r="Y85" t="str">
        <v xml:space="preserve"> 1 green</v>
      </c>
      <c r="Z85" t="str" cm="1">
        <f t="array" ref="Z85:AB85">IFERROR(_xlfn.TEXTSPLIT(M85,","),"")</f>
        <v xml:space="preserve"> 2 green</v>
      </c>
      <c r="AA85" t="str">
        <v xml:space="preserve"> 16 blue</v>
      </c>
      <c r="AB85" t="str">
        <v xml:space="preserve"> 9 red</v>
      </c>
      <c r="AC85" t="str" cm="1">
        <f t="array" ref="AC85">IFERROR(_xlfn.TEXTSPLIT(N85,","),"")</f>
        <v/>
      </c>
      <c r="AF85" t="str" cm="1">
        <f t="array" ref="AF85">IFERROR(_xlfn.TEXTSPLIT(O85,","),"")</f>
        <v/>
      </c>
      <c r="AI85" s="1"/>
      <c r="AJ85" t="b" cm="1">
        <f t="array" ref="AJ85">_xlfn.IFS(RIGHT(Q85,3)="red",VALUE(TRIM(LEFT(Q85,3)))&lt;=$D$4,RIGHT(Q85,3)="een",VALUE(TRIM(LEFT(Q85,3)))&lt;=$D$5,RIGHT(Q85,3)="lue",VALUE(TRIM(LEFT(Q85,3)))&lt;=$D$6,Q85="",TRUE,TRUE,"")</f>
        <v>1</v>
      </c>
      <c r="AK85" t="b" cm="1">
        <f t="array" ref="AK85">_xlfn.IFS(RIGHT(R85,3)="red",VALUE(TRIM(LEFT(R85,3)))&lt;=$D$4,RIGHT(R85,3)="een",VALUE(TRIM(LEFT(R85,3)))&lt;=$D$5,RIGHT(R85,3)="lue",VALUE(TRIM(LEFT(R85,3)))&lt;=$D$6,R85="",TRUE,TRUE,"")</f>
        <v>1</v>
      </c>
      <c r="AL85" t="b" cm="1">
        <f t="array" ref="AL85">_xlfn.IFS(RIGHT(S85,3)="red",VALUE(TRIM(LEFT(S85,3)))&lt;=$D$4,RIGHT(S85,3)="een",VALUE(TRIM(LEFT(S85,3)))&lt;=$D$5,RIGHT(S85,3)="lue",VALUE(TRIM(LEFT(S85,3)))&lt;=$D$6,S85="",TRUE,TRUE,"")</f>
        <v>1</v>
      </c>
      <c r="AM85" t="b" cm="1">
        <f t="array" ref="AM85">_xlfn.IFS(RIGHT(T85,3)="red",VALUE(TRIM(LEFT(T85,3)))&lt;=$D$4,RIGHT(T85,3)="een",VALUE(TRIM(LEFT(T85,3)))&lt;=$D$5,RIGHT(T85,3)="lue",VALUE(TRIM(LEFT(T85,3)))&lt;=$D$6,T85="",TRUE,TRUE,"")</f>
        <v>0</v>
      </c>
      <c r="AN85" t="b" cm="1">
        <f t="array" ref="AN85">_xlfn.IFS(RIGHT(U85,3)="red",VALUE(TRIM(LEFT(U85,3)))&lt;=$D$4,RIGHT(U85,3)="een",VALUE(TRIM(LEFT(U85,3)))&lt;=$D$5,RIGHT(U85,3)="lue",VALUE(TRIM(LEFT(U85,3)))&lt;=$D$6,U85="",TRUE,TRUE,"")</f>
        <v>1</v>
      </c>
      <c r="AO85" t="b" cm="1">
        <f t="array" ref="AO85">_xlfn.IFS(RIGHT(V85,3)="red",VALUE(TRIM(LEFT(V85,3)))&lt;=$D$4,RIGHT(V85,3)="een",VALUE(TRIM(LEFT(V85,3)))&lt;=$D$5,RIGHT(V85,3)="lue",VALUE(TRIM(LEFT(V85,3)))&lt;=$D$6,V85="",TRUE,TRUE,"")</f>
        <v>1</v>
      </c>
      <c r="AP85" t="b" cm="1">
        <f t="array" ref="AP85">_xlfn.IFS(RIGHT(W85,3)="red",VALUE(TRIM(LEFT(W85,3)))&lt;=$D$4,RIGHT(W85,3)="een",VALUE(TRIM(LEFT(W85,3)))&lt;=$D$5,RIGHT(W85,3)="lue",VALUE(TRIM(LEFT(W85,3)))&lt;=$D$6,W85="",TRUE,TRUE,"")</f>
        <v>1</v>
      </c>
      <c r="AQ85" t="b" cm="1">
        <f t="array" ref="AQ85">_xlfn.IFS(RIGHT(X85,3)="red",VALUE(TRIM(LEFT(X85,3)))&lt;=$D$4,RIGHT(X85,3)="een",VALUE(TRIM(LEFT(X85,3)))&lt;=$D$5,RIGHT(X85,3)="lue",VALUE(TRIM(LEFT(X85,3)))&lt;=$D$6,X85="",TRUE,TRUE,"")</f>
        <v>1</v>
      </c>
      <c r="AR85" t="b" cm="1">
        <f t="array" ref="AR85">_xlfn.IFS(RIGHT(Y85,3)="red",VALUE(TRIM(LEFT(Y85,3)))&lt;=$D$4,RIGHT(Y85,3)="een",VALUE(TRIM(LEFT(Y85,3)))&lt;=$D$5,RIGHT(Y85,3)="lue",VALUE(TRIM(LEFT(Y85,3)))&lt;=$D$6,Y85="",TRUE,TRUE,"")</f>
        <v>1</v>
      </c>
      <c r="AS85" t="b" cm="1">
        <f t="array" ref="AS85">_xlfn.IFS(RIGHT(Z85,3)="red",VALUE(TRIM(LEFT(Z85,3)))&lt;=$D$4,RIGHT(Z85,3)="een",VALUE(TRIM(LEFT(Z85,3)))&lt;=$D$5,RIGHT(Z85,3)="lue",VALUE(TRIM(LEFT(Z85,3)))&lt;=$D$6,Z85="",TRUE,TRUE,"")</f>
        <v>1</v>
      </c>
      <c r="AT85" t="b" cm="1">
        <f t="array" ref="AT85">_xlfn.IFS(RIGHT(AA85,3)="red",VALUE(TRIM(LEFT(AA85,3)))&lt;=$D$4,RIGHT(AA85,3)="een",VALUE(TRIM(LEFT(AA85,3)))&lt;=$D$5,RIGHT(AA85,3)="lue",VALUE(TRIM(LEFT(AA85,3)))&lt;=$D$6,AA85="",TRUE,TRUE,"")</f>
        <v>0</v>
      </c>
      <c r="AU85" t="b" cm="1">
        <f t="array" ref="AU85">_xlfn.IFS(RIGHT(AB85,3)="red",VALUE(TRIM(LEFT(AB85,3)))&lt;=$D$4,RIGHT(AB85,3)="een",VALUE(TRIM(LEFT(AB85,3)))&lt;=$D$5,RIGHT(AB85,3)="lue",VALUE(TRIM(LEFT(AB85,3)))&lt;=$D$6,AB85="",TRUE,TRUE,"")</f>
        <v>1</v>
      </c>
      <c r="AV85" t="b" cm="1">
        <f t="array" ref="AV85">_xlfn.IFS(RIGHT(AC85,3)="red",VALUE(TRIM(LEFT(AC85,3)))&lt;=$D$4,RIGHT(AC85,3)="een",VALUE(TRIM(LEFT(AC85,3)))&lt;=$D$5,RIGHT(AC85,3)="lue",VALUE(TRIM(LEFT(AC85,3)))&lt;=$D$6,AC85="",TRUE,TRUE,"")</f>
        <v>1</v>
      </c>
      <c r="AW85" t="b" cm="1">
        <f t="array" ref="AW85">_xlfn.IFS(RIGHT(AD85,3)="red",VALUE(TRIM(LEFT(AD85,3)))&lt;=$D$4,RIGHT(AD85,3)="een",VALUE(TRIM(LEFT(AD85,3)))&lt;=$D$5,RIGHT(AD85,3)="lue",VALUE(TRIM(LEFT(AD85,3)))&lt;=$D$6,AD85="",TRUE,TRUE,"")</f>
        <v>1</v>
      </c>
      <c r="AX85" t="b" cm="1">
        <f t="array" ref="AX85">_xlfn.IFS(RIGHT(AE85,3)="red",VALUE(TRIM(LEFT(AE85,3)))&lt;=$D$4,RIGHT(AE85,3)="een",VALUE(TRIM(LEFT(AE85,3)))&lt;=$D$5,RIGHT(AE85,3)="lue",VALUE(TRIM(LEFT(AE85,3)))&lt;=$D$6,AE85="",TRUE,TRUE,"")</f>
        <v>1</v>
      </c>
      <c r="AY85" t="b" cm="1">
        <f t="array" ref="AY85">_xlfn.IFS(RIGHT(AF85,3)="red",VALUE(TRIM(LEFT(AF85,3)))&lt;=$D$4,RIGHT(AF85,3)="een",VALUE(TRIM(LEFT(AF85,3)))&lt;=$D$5,RIGHT(AF85,3)="lue",VALUE(TRIM(LEFT(AF85,3)))&lt;=$D$6,AF85="",TRUE,TRUE,"")</f>
        <v>1</v>
      </c>
      <c r="AZ85" t="b" cm="1">
        <f t="array" ref="AZ85">_xlfn.IFS(RIGHT(AG85,3)="red",VALUE(TRIM(LEFT(AG85,3)))&lt;=$D$4,RIGHT(AG85,3)="een",VALUE(TRIM(LEFT(AG85,3)))&lt;=$D$5,RIGHT(AG85,3)="lue",VALUE(TRIM(LEFT(AG85,3)))&lt;=$D$6,AG85="",TRUE,TRUE,"")</f>
        <v>1</v>
      </c>
      <c r="BA85" t="b" cm="1">
        <f t="array" ref="BA85">_xlfn.IFS(RIGHT(AH85,3)="red",VALUE(TRIM(LEFT(AH85,3)))&lt;=$D$4,RIGHT(AH85,3)="een",VALUE(TRIM(LEFT(AH85,3)))&lt;=$D$5,RIGHT(AH85,3)="lue",VALUE(TRIM(LEFT(AH85,3)))&lt;=$D$6,AH85="",TRUE,TRUE,"")</f>
        <v>1</v>
      </c>
      <c r="BB85" s="1"/>
      <c r="BC85" cm="1">
        <f t="array" ref="BC85">IFERROR(_xlfn.IFS(RIGHT(Q85,3)="red",VALUE(TRIM(LEFT(Q85,3)))),0)</f>
        <v>0</v>
      </c>
      <c r="BD85" cm="1">
        <f t="array" ref="BD85">IFERROR(_xlfn.IFS(RIGHT(R85,3)="red",VALUE(TRIM(LEFT(R85,3)))),0)</f>
        <v>7</v>
      </c>
      <c r="BE85" cm="1">
        <f t="array" ref="BE85">IFERROR(_xlfn.IFS(RIGHT(S85,3)="red",VALUE(TRIM(LEFT(S85,3)))),0)</f>
        <v>0</v>
      </c>
      <c r="BF85" cm="1">
        <f t="array" ref="BF85">IFERROR(_xlfn.IFS(RIGHT(T85,3)="red",VALUE(TRIM(LEFT(T85,3)))),0)</f>
        <v>0</v>
      </c>
      <c r="BG85" cm="1">
        <f t="array" ref="BG85">IFERROR(_xlfn.IFS(RIGHT(U85,3)="red",VALUE(TRIM(LEFT(U85,3)))),0)</f>
        <v>0</v>
      </c>
      <c r="BH85" cm="1">
        <f t="array" ref="BH85">IFERROR(_xlfn.IFS(RIGHT(V85,3)="red",VALUE(TRIM(LEFT(V85,3)))),0)</f>
        <v>0</v>
      </c>
      <c r="BI85" cm="1">
        <f t="array" ref="BI85">IFERROR(_xlfn.IFS(RIGHT(W85,3)="red",VALUE(TRIM(LEFT(W85,3)))),0)</f>
        <v>0</v>
      </c>
      <c r="BJ85" cm="1">
        <f t="array" ref="BJ85">IFERROR(_xlfn.IFS(RIGHT(X85,3)="red",VALUE(TRIM(LEFT(X85,3)))),0)</f>
        <v>9</v>
      </c>
      <c r="BK85" cm="1">
        <f t="array" ref="BK85">IFERROR(_xlfn.IFS(RIGHT(Y85,3)="red",VALUE(TRIM(LEFT(Y85,3)))),0)</f>
        <v>0</v>
      </c>
      <c r="BL85" cm="1">
        <f t="array" ref="BL85">IFERROR(_xlfn.IFS(RIGHT(Z85,3)="red",VALUE(TRIM(LEFT(Z85,3)))),0)</f>
        <v>0</v>
      </c>
      <c r="BM85" cm="1">
        <f t="array" ref="BM85">IFERROR(_xlfn.IFS(RIGHT(AA85,3)="red",VALUE(TRIM(LEFT(AA85,3)))),0)</f>
        <v>0</v>
      </c>
      <c r="BN85" cm="1">
        <f t="array" ref="BN85">IFERROR(_xlfn.IFS(RIGHT(AB85,3)="red",VALUE(TRIM(LEFT(AB85,3)))),0)</f>
        <v>9</v>
      </c>
      <c r="BO85" cm="1">
        <f t="array" ref="BO85">IFERROR(_xlfn.IFS(RIGHT(AC85,3)="red",VALUE(TRIM(LEFT(AC85,3)))),0)</f>
        <v>0</v>
      </c>
      <c r="BP85" cm="1">
        <f t="array" ref="BP85">IFERROR(_xlfn.IFS(RIGHT(AD85,3)="red",VALUE(TRIM(LEFT(AD85,3)))),0)</f>
        <v>0</v>
      </c>
      <c r="BQ85" cm="1">
        <f t="array" ref="BQ85">IFERROR(_xlfn.IFS(RIGHT(AE85,3)="red",VALUE(TRIM(LEFT(AE85,3)))),0)</f>
        <v>0</v>
      </c>
      <c r="BR85" cm="1">
        <f t="array" ref="BR85">IFERROR(_xlfn.IFS(RIGHT(AF85,3)="red",VALUE(TRIM(LEFT(AF85,3)))),0)</f>
        <v>0</v>
      </c>
      <c r="BS85" cm="1">
        <f t="array" ref="BS85">IFERROR(_xlfn.IFS(RIGHT(AG85,3)="red",VALUE(TRIM(LEFT(AG85,3)))),0)</f>
        <v>0</v>
      </c>
      <c r="BT85" cm="1">
        <f t="array" ref="BT85">IFERROR(_xlfn.IFS(RIGHT(AH85,3)="red",VALUE(TRIM(LEFT(AH85,3)))),0)</f>
        <v>0</v>
      </c>
      <c r="BU85" s="1"/>
      <c r="BV85" cm="1">
        <f t="array" ref="BV85">IFERROR(_xlfn.IFS(RIGHT(Q85,3)="een",VALUE(TRIM(LEFT(Q85,3)))),0)</f>
        <v>4</v>
      </c>
      <c r="BW85" cm="1">
        <f t="array" ref="BW85">IFERROR(_xlfn.IFS(RIGHT(R85,3)="een",VALUE(TRIM(LEFT(R85,3)))),0)</f>
        <v>0</v>
      </c>
      <c r="BX85" cm="1">
        <f t="array" ref="BX85">IFERROR(_xlfn.IFS(RIGHT(S85,3)="een",VALUE(TRIM(LEFT(S85,3)))),0)</f>
        <v>0</v>
      </c>
      <c r="BY85" cm="1">
        <f t="array" ref="BY85">IFERROR(_xlfn.IFS(RIGHT(T85,3)="een",VALUE(TRIM(LEFT(T85,3)))),0)</f>
        <v>0</v>
      </c>
      <c r="BZ85" cm="1">
        <f t="array" ref="BZ85">IFERROR(_xlfn.IFS(RIGHT(U85,3)="een",VALUE(TRIM(LEFT(U85,3)))),0)</f>
        <v>0</v>
      </c>
      <c r="CA85" cm="1">
        <f t="array" ref="CA85">IFERROR(_xlfn.IFS(RIGHT(V85,3)="een",VALUE(TRIM(LEFT(V85,3)))),0)</f>
        <v>0</v>
      </c>
      <c r="CB85" cm="1">
        <f t="array" ref="CB85">IFERROR(_xlfn.IFS(RIGHT(W85,3)="een",VALUE(TRIM(LEFT(W85,3)))),0)</f>
        <v>0</v>
      </c>
      <c r="CC85" cm="1">
        <f t="array" ref="CC85">IFERROR(_xlfn.IFS(RIGHT(X85,3)="een",VALUE(TRIM(LEFT(X85,3)))),0)</f>
        <v>0</v>
      </c>
      <c r="CD85" cm="1">
        <f t="array" ref="CD85">IFERROR(_xlfn.IFS(RIGHT(Y85,3)="een",VALUE(TRIM(LEFT(Y85,3)))),0)</f>
        <v>1</v>
      </c>
      <c r="CE85" cm="1">
        <f t="array" ref="CE85">IFERROR(_xlfn.IFS(RIGHT(Z85,3)="een",VALUE(TRIM(LEFT(Z85,3)))),0)</f>
        <v>2</v>
      </c>
      <c r="CF85" cm="1">
        <f t="array" ref="CF85">IFERROR(_xlfn.IFS(RIGHT(AA85,3)="een",VALUE(TRIM(LEFT(AA85,3)))),0)</f>
        <v>0</v>
      </c>
      <c r="CG85" cm="1">
        <f t="array" ref="CG85">IFERROR(_xlfn.IFS(RIGHT(AB85,3)="een",VALUE(TRIM(LEFT(AB85,3)))),0)</f>
        <v>0</v>
      </c>
      <c r="CH85" cm="1">
        <f t="array" ref="CH85">IFERROR(_xlfn.IFS(RIGHT(AC85,3)="een",VALUE(TRIM(LEFT(AC85,3)))),0)</f>
        <v>0</v>
      </c>
      <c r="CI85" cm="1">
        <f t="array" ref="CI85">IFERROR(_xlfn.IFS(RIGHT(AD85,3)="een",VALUE(TRIM(LEFT(AD85,3)))),0)</f>
        <v>0</v>
      </c>
      <c r="CJ85" cm="1">
        <f t="array" ref="CJ85">IFERROR(_xlfn.IFS(RIGHT(AE85,3)="een",VALUE(TRIM(LEFT(AE85,3)))),0)</f>
        <v>0</v>
      </c>
      <c r="CK85" cm="1">
        <f t="array" ref="CK85">IFERROR(_xlfn.IFS(RIGHT(AF85,3)="een",VALUE(TRIM(LEFT(AF85,3)))),0)</f>
        <v>0</v>
      </c>
      <c r="CL85" cm="1">
        <f t="array" ref="CL85">IFERROR(_xlfn.IFS(RIGHT(AG85,3)="een",VALUE(TRIM(LEFT(AG85,3)))),0)</f>
        <v>0</v>
      </c>
      <c r="CM85" cm="1">
        <f t="array" ref="CM85">IFERROR(_xlfn.IFS(RIGHT(AH85,3)="een",VALUE(TRIM(LEFT(AH85,3)))),0)</f>
        <v>0</v>
      </c>
      <c r="CN85" s="1"/>
      <c r="CO85" cm="1">
        <f t="array" ref="CO85">IFERROR(_xlfn.IFS(RIGHT(Q85,3)="lue",VALUE(TRIM(LEFT(Q85,3)))),0)</f>
        <v>0</v>
      </c>
      <c r="CP85" cm="1">
        <f t="array" ref="CP85">IFERROR(_xlfn.IFS(RIGHT(R85,3)="lue",VALUE(TRIM(LEFT(R85,3)))),0)</f>
        <v>0</v>
      </c>
      <c r="CQ85" cm="1">
        <f t="array" ref="CQ85">IFERROR(_xlfn.IFS(RIGHT(S85,3)="lue",VALUE(TRIM(LEFT(S85,3)))),0)</f>
        <v>13</v>
      </c>
      <c r="CR85" cm="1">
        <f t="array" ref="CR85">IFERROR(_xlfn.IFS(RIGHT(T85,3)="lue",VALUE(TRIM(LEFT(T85,3)))),0)</f>
        <v>18</v>
      </c>
      <c r="CS85" cm="1">
        <f t="array" ref="CS85">IFERROR(_xlfn.IFS(RIGHT(U85,3)="lue",VALUE(TRIM(LEFT(U85,3)))),0)</f>
        <v>0</v>
      </c>
      <c r="CT85" cm="1">
        <f t="array" ref="CT85">IFERROR(_xlfn.IFS(RIGHT(V85,3)="lue",VALUE(TRIM(LEFT(V85,3)))),0)</f>
        <v>0</v>
      </c>
      <c r="CU85" cm="1">
        <f t="array" ref="CU85">IFERROR(_xlfn.IFS(RIGHT(W85,3)="lue",VALUE(TRIM(LEFT(W85,3)))),0)</f>
        <v>4</v>
      </c>
      <c r="CV85" cm="1">
        <f t="array" ref="CV85">IFERROR(_xlfn.IFS(RIGHT(X85,3)="lue",VALUE(TRIM(LEFT(X85,3)))),0)</f>
        <v>0</v>
      </c>
      <c r="CW85" cm="1">
        <f t="array" ref="CW85">IFERROR(_xlfn.IFS(RIGHT(Y85,3)="lue",VALUE(TRIM(LEFT(Y85,3)))),0)</f>
        <v>0</v>
      </c>
      <c r="CX85" cm="1">
        <f t="array" ref="CX85">IFERROR(_xlfn.IFS(RIGHT(Z85,3)="lue",VALUE(TRIM(LEFT(Z85,3)))),0)</f>
        <v>0</v>
      </c>
      <c r="CY85" cm="1">
        <f t="array" ref="CY85">IFERROR(_xlfn.IFS(RIGHT(AA85,3)="lue",VALUE(TRIM(LEFT(AA85,3)))),0)</f>
        <v>16</v>
      </c>
      <c r="CZ85" cm="1">
        <f t="array" ref="CZ85">IFERROR(_xlfn.IFS(RIGHT(AB85,3)="lue",VALUE(TRIM(LEFT(AB85,3)))),0)</f>
        <v>0</v>
      </c>
      <c r="DA85" cm="1">
        <f t="array" ref="DA85">IFERROR(_xlfn.IFS(RIGHT(AC85,3)="lue",VALUE(TRIM(LEFT(AC85,3)))),0)</f>
        <v>0</v>
      </c>
      <c r="DB85" cm="1">
        <f t="array" ref="DB85">IFERROR(_xlfn.IFS(RIGHT(AD85,3)="lue",VALUE(TRIM(LEFT(AD85,3)))),0)</f>
        <v>0</v>
      </c>
      <c r="DC85" cm="1">
        <f t="array" ref="DC85">IFERROR(_xlfn.IFS(RIGHT(AE85,3)="lue",VALUE(TRIM(LEFT(AE85,3)))),0)</f>
        <v>0</v>
      </c>
      <c r="DD85" cm="1">
        <f t="array" ref="DD85">IFERROR(_xlfn.IFS(RIGHT(AF85,3)="lue",VALUE(TRIM(LEFT(AF85,3)))),0)</f>
        <v>0</v>
      </c>
      <c r="DE85" cm="1">
        <f t="array" ref="DE85">IFERROR(_xlfn.IFS(RIGHT(AG85,3)="lue",VALUE(TRIM(LEFT(AG85,3)))),0)</f>
        <v>0</v>
      </c>
      <c r="DF85" cm="1">
        <f t="array" ref="DF85">IFERROR(_xlfn.IFS(RIGHT(AH85,3)="lue",VALUE(TRIM(LEFT(AH85,3)))),0)</f>
        <v>0</v>
      </c>
    </row>
    <row r="86" spans="2:110">
      <c r="B86" s="2" t="s">
        <v>22</v>
      </c>
      <c r="C86">
        <f>VALUE(TRIM(SUBSTITUTE(_xlfn.TEXTBEFORE(B86,":"),"Game","")))</f>
        <v>78</v>
      </c>
      <c r="D86" cm="1">
        <f t="array" ref="D86">SUM(--AJ86:BA86)</f>
        <v>18</v>
      </c>
      <c r="E86" t="b">
        <f>D86=$K$4</f>
        <v>1</v>
      </c>
      <c r="F86">
        <f>MAX(BC86:BT86)</f>
        <v>11</v>
      </c>
      <c r="G86">
        <f>MAX(BV86:CM86)</f>
        <v>4</v>
      </c>
      <c r="H86">
        <f>MAX(CO86:DF86)</f>
        <v>6</v>
      </c>
      <c r="I86">
        <f>PRODUCT(F86:H86)</f>
        <v>264</v>
      </c>
      <c r="J86" t="str" cm="1">
        <f t="array" ref="J86:L86">_xlfn.TEXTSPLIT(_xlfn.TEXTAFTER(B86,":"),";")</f>
        <v xml:space="preserve"> 2 green, 5 blue, 11 red</v>
      </c>
      <c r="K86" t="str">
        <v xml:space="preserve"> 2 blue, 3 red, 1 green</v>
      </c>
      <c r="L86" t="str">
        <v xml:space="preserve"> 4 green, 6 blue, 6 red</v>
      </c>
      <c r="P86" s="1"/>
      <c r="Q86" t="str" cm="1">
        <f t="array" ref="Q86:S86">IFERROR(_xlfn.TEXTSPLIT(J86,","),"")</f>
        <v xml:space="preserve"> 2 green</v>
      </c>
      <c r="R86" t="str">
        <v xml:space="preserve"> 5 blue</v>
      </c>
      <c r="S86" t="str">
        <v xml:space="preserve"> 11 red</v>
      </c>
      <c r="T86" t="str" cm="1">
        <f t="array" ref="T86:V86">IFERROR(_xlfn.TEXTSPLIT(K86,","),"")</f>
        <v xml:space="preserve"> 2 blue</v>
      </c>
      <c r="U86" t="str">
        <v xml:space="preserve"> 3 red</v>
      </c>
      <c r="V86" t="str">
        <v xml:space="preserve"> 1 green</v>
      </c>
      <c r="W86" t="str" cm="1">
        <f t="array" ref="W86:Y86">IFERROR(_xlfn.TEXTSPLIT(L86,","),"")</f>
        <v xml:space="preserve"> 4 green</v>
      </c>
      <c r="X86" t="str">
        <v xml:space="preserve"> 6 blue</v>
      </c>
      <c r="Y86" t="str">
        <v xml:space="preserve"> 6 red</v>
      </c>
      <c r="Z86" t="str" cm="1">
        <f t="array" ref="Z86">IFERROR(_xlfn.TEXTSPLIT(M86,","),"")</f>
        <v/>
      </c>
      <c r="AC86" t="str" cm="1">
        <f t="array" ref="AC86">IFERROR(_xlfn.TEXTSPLIT(N86,","),"")</f>
        <v/>
      </c>
      <c r="AF86" t="str" cm="1">
        <f t="array" ref="AF86">IFERROR(_xlfn.TEXTSPLIT(O86,","),"")</f>
        <v/>
      </c>
      <c r="AI86" s="1"/>
      <c r="AJ86" t="b" cm="1">
        <f t="array" ref="AJ86">_xlfn.IFS(RIGHT(Q86,3)="red",VALUE(TRIM(LEFT(Q86,3)))&lt;=$D$4,RIGHT(Q86,3)="een",VALUE(TRIM(LEFT(Q86,3)))&lt;=$D$5,RIGHT(Q86,3)="lue",VALUE(TRIM(LEFT(Q86,3)))&lt;=$D$6,Q86="",TRUE,TRUE,"")</f>
        <v>1</v>
      </c>
      <c r="AK86" t="b" cm="1">
        <f t="array" ref="AK86">_xlfn.IFS(RIGHT(R86,3)="red",VALUE(TRIM(LEFT(R86,3)))&lt;=$D$4,RIGHT(R86,3)="een",VALUE(TRIM(LEFT(R86,3)))&lt;=$D$5,RIGHT(R86,3)="lue",VALUE(TRIM(LEFT(R86,3)))&lt;=$D$6,R86="",TRUE,TRUE,"")</f>
        <v>1</v>
      </c>
      <c r="AL86" t="b" cm="1">
        <f t="array" ref="AL86">_xlfn.IFS(RIGHT(S86,3)="red",VALUE(TRIM(LEFT(S86,3)))&lt;=$D$4,RIGHT(S86,3)="een",VALUE(TRIM(LEFT(S86,3)))&lt;=$D$5,RIGHT(S86,3)="lue",VALUE(TRIM(LEFT(S86,3)))&lt;=$D$6,S86="",TRUE,TRUE,"")</f>
        <v>1</v>
      </c>
      <c r="AM86" t="b" cm="1">
        <f t="array" ref="AM86">_xlfn.IFS(RIGHT(T86,3)="red",VALUE(TRIM(LEFT(T86,3)))&lt;=$D$4,RIGHT(T86,3)="een",VALUE(TRIM(LEFT(T86,3)))&lt;=$D$5,RIGHT(T86,3)="lue",VALUE(TRIM(LEFT(T86,3)))&lt;=$D$6,T86="",TRUE,TRUE,"")</f>
        <v>1</v>
      </c>
      <c r="AN86" t="b" cm="1">
        <f t="array" ref="AN86">_xlfn.IFS(RIGHT(U86,3)="red",VALUE(TRIM(LEFT(U86,3)))&lt;=$D$4,RIGHT(U86,3)="een",VALUE(TRIM(LEFT(U86,3)))&lt;=$D$5,RIGHT(U86,3)="lue",VALUE(TRIM(LEFT(U86,3)))&lt;=$D$6,U86="",TRUE,TRUE,"")</f>
        <v>1</v>
      </c>
      <c r="AO86" t="b" cm="1">
        <f t="array" ref="AO86">_xlfn.IFS(RIGHT(V86,3)="red",VALUE(TRIM(LEFT(V86,3)))&lt;=$D$4,RIGHT(V86,3)="een",VALUE(TRIM(LEFT(V86,3)))&lt;=$D$5,RIGHT(V86,3)="lue",VALUE(TRIM(LEFT(V86,3)))&lt;=$D$6,V86="",TRUE,TRUE,"")</f>
        <v>1</v>
      </c>
      <c r="AP86" t="b" cm="1">
        <f t="array" ref="AP86">_xlfn.IFS(RIGHT(W86,3)="red",VALUE(TRIM(LEFT(W86,3)))&lt;=$D$4,RIGHT(W86,3)="een",VALUE(TRIM(LEFT(W86,3)))&lt;=$D$5,RIGHT(W86,3)="lue",VALUE(TRIM(LEFT(W86,3)))&lt;=$D$6,W86="",TRUE,TRUE,"")</f>
        <v>1</v>
      </c>
      <c r="AQ86" t="b" cm="1">
        <f t="array" ref="AQ86">_xlfn.IFS(RIGHT(X86,3)="red",VALUE(TRIM(LEFT(X86,3)))&lt;=$D$4,RIGHT(X86,3)="een",VALUE(TRIM(LEFT(X86,3)))&lt;=$D$5,RIGHT(X86,3)="lue",VALUE(TRIM(LEFT(X86,3)))&lt;=$D$6,X86="",TRUE,TRUE,"")</f>
        <v>1</v>
      </c>
      <c r="AR86" t="b" cm="1">
        <f t="array" ref="AR86">_xlfn.IFS(RIGHT(Y86,3)="red",VALUE(TRIM(LEFT(Y86,3)))&lt;=$D$4,RIGHT(Y86,3)="een",VALUE(TRIM(LEFT(Y86,3)))&lt;=$D$5,RIGHT(Y86,3)="lue",VALUE(TRIM(LEFT(Y86,3)))&lt;=$D$6,Y86="",TRUE,TRUE,"")</f>
        <v>1</v>
      </c>
      <c r="AS86" t="b" cm="1">
        <f t="array" ref="AS86">_xlfn.IFS(RIGHT(Z86,3)="red",VALUE(TRIM(LEFT(Z86,3)))&lt;=$D$4,RIGHT(Z86,3)="een",VALUE(TRIM(LEFT(Z86,3)))&lt;=$D$5,RIGHT(Z86,3)="lue",VALUE(TRIM(LEFT(Z86,3)))&lt;=$D$6,Z86="",TRUE,TRUE,"")</f>
        <v>1</v>
      </c>
      <c r="AT86" t="b" cm="1">
        <f t="array" ref="AT86">_xlfn.IFS(RIGHT(AA86,3)="red",VALUE(TRIM(LEFT(AA86,3)))&lt;=$D$4,RIGHT(AA86,3)="een",VALUE(TRIM(LEFT(AA86,3)))&lt;=$D$5,RIGHT(AA86,3)="lue",VALUE(TRIM(LEFT(AA86,3)))&lt;=$D$6,AA86="",TRUE,TRUE,"")</f>
        <v>1</v>
      </c>
      <c r="AU86" t="b" cm="1">
        <f t="array" ref="AU86">_xlfn.IFS(RIGHT(AB86,3)="red",VALUE(TRIM(LEFT(AB86,3)))&lt;=$D$4,RIGHT(AB86,3)="een",VALUE(TRIM(LEFT(AB86,3)))&lt;=$D$5,RIGHT(AB86,3)="lue",VALUE(TRIM(LEFT(AB86,3)))&lt;=$D$6,AB86="",TRUE,TRUE,"")</f>
        <v>1</v>
      </c>
      <c r="AV86" t="b" cm="1">
        <f t="array" ref="AV86">_xlfn.IFS(RIGHT(AC86,3)="red",VALUE(TRIM(LEFT(AC86,3)))&lt;=$D$4,RIGHT(AC86,3)="een",VALUE(TRIM(LEFT(AC86,3)))&lt;=$D$5,RIGHT(AC86,3)="lue",VALUE(TRIM(LEFT(AC86,3)))&lt;=$D$6,AC86="",TRUE,TRUE,"")</f>
        <v>1</v>
      </c>
      <c r="AW86" t="b" cm="1">
        <f t="array" ref="AW86">_xlfn.IFS(RIGHT(AD86,3)="red",VALUE(TRIM(LEFT(AD86,3)))&lt;=$D$4,RIGHT(AD86,3)="een",VALUE(TRIM(LEFT(AD86,3)))&lt;=$D$5,RIGHT(AD86,3)="lue",VALUE(TRIM(LEFT(AD86,3)))&lt;=$D$6,AD86="",TRUE,TRUE,"")</f>
        <v>1</v>
      </c>
      <c r="AX86" t="b" cm="1">
        <f t="array" ref="AX86">_xlfn.IFS(RIGHT(AE86,3)="red",VALUE(TRIM(LEFT(AE86,3)))&lt;=$D$4,RIGHT(AE86,3)="een",VALUE(TRIM(LEFT(AE86,3)))&lt;=$D$5,RIGHT(AE86,3)="lue",VALUE(TRIM(LEFT(AE86,3)))&lt;=$D$6,AE86="",TRUE,TRUE,"")</f>
        <v>1</v>
      </c>
      <c r="AY86" t="b" cm="1">
        <f t="array" ref="AY86">_xlfn.IFS(RIGHT(AF86,3)="red",VALUE(TRIM(LEFT(AF86,3)))&lt;=$D$4,RIGHT(AF86,3)="een",VALUE(TRIM(LEFT(AF86,3)))&lt;=$D$5,RIGHT(AF86,3)="lue",VALUE(TRIM(LEFT(AF86,3)))&lt;=$D$6,AF86="",TRUE,TRUE,"")</f>
        <v>1</v>
      </c>
      <c r="AZ86" t="b" cm="1">
        <f t="array" ref="AZ86">_xlfn.IFS(RIGHT(AG86,3)="red",VALUE(TRIM(LEFT(AG86,3)))&lt;=$D$4,RIGHT(AG86,3)="een",VALUE(TRIM(LEFT(AG86,3)))&lt;=$D$5,RIGHT(AG86,3)="lue",VALUE(TRIM(LEFT(AG86,3)))&lt;=$D$6,AG86="",TRUE,TRUE,"")</f>
        <v>1</v>
      </c>
      <c r="BA86" t="b" cm="1">
        <f t="array" ref="BA86">_xlfn.IFS(RIGHT(AH86,3)="red",VALUE(TRIM(LEFT(AH86,3)))&lt;=$D$4,RIGHT(AH86,3)="een",VALUE(TRIM(LEFT(AH86,3)))&lt;=$D$5,RIGHT(AH86,3)="lue",VALUE(TRIM(LEFT(AH86,3)))&lt;=$D$6,AH86="",TRUE,TRUE,"")</f>
        <v>1</v>
      </c>
      <c r="BB86" s="1"/>
      <c r="BC86" cm="1">
        <f t="array" ref="BC86">IFERROR(_xlfn.IFS(RIGHT(Q86,3)="red",VALUE(TRIM(LEFT(Q86,3)))),0)</f>
        <v>0</v>
      </c>
      <c r="BD86" cm="1">
        <f t="array" ref="BD86">IFERROR(_xlfn.IFS(RIGHT(R86,3)="red",VALUE(TRIM(LEFT(R86,3)))),0)</f>
        <v>0</v>
      </c>
      <c r="BE86" cm="1">
        <f t="array" ref="BE86">IFERROR(_xlfn.IFS(RIGHT(S86,3)="red",VALUE(TRIM(LEFT(S86,3)))),0)</f>
        <v>11</v>
      </c>
      <c r="BF86" cm="1">
        <f t="array" ref="BF86">IFERROR(_xlfn.IFS(RIGHT(T86,3)="red",VALUE(TRIM(LEFT(T86,3)))),0)</f>
        <v>0</v>
      </c>
      <c r="BG86" cm="1">
        <f t="array" ref="BG86">IFERROR(_xlfn.IFS(RIGHT(U86,3)="red",VALUE(TRIM(LEFT(U86,3)))),0)</f>
        <v>3</v>
      </c>
      <c r="BH86" cm="1">
        <f t="array" ref="BH86">IFERROR(_xlfn.IFS(RIGHT(V86,3)="red",VALUE(TRIM(LEFT(V86,3)))),0)</f>
        <v>0</v>
      </c>
      <c r="BI86" cm="1">
        <f t="array" ref="BI86">IFERROR(_xlfn.IFS(RIGHT(W86,3)="red",VALUE(TRIM(LEFT(W86,3)))),0)</f>
        <v>0</v>
      </c>
      <c r="BJ86" cm="1">
        <f t="array" ref="BJ86">IFERROR(_xlfn.IFS(RIGHT(X86,3)="red",VALUE(TRIM(LEFT(X86,3)))),0)</f>
        <v>0</v>
      </c>
      <c r="BK86" cm="1">
        <f t="array" ref="BK86">IFERROR(_xlfn.IFS(RIGHT(Y86,3)="red",VALUE(TRIM(LEFT(Y86,3)))),0)</f>
        <v>6</v>
      </c>
      <c r="BL86" cm="1">
        <f t="array" ref="BL86">IFERROR(_xlfn.IFS(RIGHT(Z86,3)="red",VALUE(TRIM(LEFT(Z86,3)))),0)</f>
        <v>0</v>
      </c>
      <c r="BM86" cm="1">
        <f t="array" ref="BM86">IFERROR(_xlfn.IFS(RIGHT(AA86,3)="red",VALUE(TRIM(LEFT(AA86,3)))),0)</f>
        <v>0</v>
      </c>
      <c r="BN86" cm="1">
        <f t="array" ref="BN86">IFERROR(_xlfn.IFS(RIGHT(AB86,3)="red",VALUE(TRIM(LEFT(AB86,3)))),0)</f>
        <v>0</v>
      </c>
      <c r="BO86" cm="1">
        <f t="array" ref="BO86">IFERROR(_xlfn.IFS(RIGHT(AC86,3)="red",VALUE(TRIM(LEFT(AC86,3)))),0)</f>
        <v>0</v>
      </c>
      <c r="BP86" cm="1">
        <f t="array" ref="BP86">IFERROR(_xlfn.IFS(RIGHT(AD86,3)="red",VALUE(TRIM(LEFT(AD86,3)))),0)</f>
        <v>0</v>
      </c>
      <c r="BQ86" cm="1">
        <f t="array" ref="BQ86">IFERROR(_xlfn.IFS(RIGHT(AE86,3)="red",VALUE(TRIM(LEFT(AE86,3)))),0)</f>
        <v>0</v>
      </c>
      <c r="BR86" cm="1">
        <f t="array" ref="BR86">IFERROR(_xlfn.IFS(RIGHT(AF86,3)="red",VALUE(TRIM(LEFT(AF86,3)))),0)</f>
        <v>0</v>
      </c>
      <c r="BS86" cm="1">
        <f t="array" ref="BS86">IFERROR(_xlfn.IFS(RIGHT(AG86,3)="red",VALUE(TRIM(LEFT(AG86,3)))),0)</f>
        <v>0</v>
      </c>
      <c r="BT86" cm="1">
        <f t="array" ref="BT86">IFERROR(_xlfn.IFS(RIGHT(AH86,3)="red",VALUE(TRIM(LEFT(AH86,3)))),0)</f>
        <v>0</v>
      </c>
      <c r="BU86" s="1"/>
      <c r="BV86" cm="1">
        <f t="array" ref="BV86">IFERROR(_xlfn.IFS(RIGHT(Q86,3)="een",VALUE(TRIM(LEFT(Q86,3)))),0)</f>
        <v>2</v>
      </c>
      <c r="BW86" cm="1">
        <f t="array" ref="BW86">IFERROR(_xlfn.IFS(RIGHT(R86,3)="een",VALUE(TRIM(LEFT(R86,3)))),0)</f>
        <v>0</v>
      </c>
      <c r="BX86" cm="1">
        <f t="array" ref="BX86">IFERROR(_xlfn.IFS(RIGHT(S86,3)="een",VALUE(TRIM(LEFT(S86,3)))),0)</f>
        <v>0</v>
      </c>
      <c r="BY86" cm="1">
        <f t="array" ref="BY86">IFERROR(_xlfn.IFS(RIGHT(T86,3)="een",VALUE(TRIM(LEFT(T86,3)))),0)</f>
        <v>0</v>
      </c>
      <c r="BZ86" cm="1">
        <f t="array" ref="BZ86">IFERROR(_xlfn.IFS(RIGHT(U86,3)="een",VALUE(TRIM(LEFT(U86,3)))),0)</f>
        <v>0</v>
      </c>
      <c r="CA86" cm="1">
        <f t="array" ref="CA86">IFERROR(_xlfn.IFS(RIGHT(V86,3)="een",VALUE(TRIM(LEFT(V86,3)))),0)</f>
        <v>1</v>
      </c>
      <c r="CB86" cm="1">
        <f t="array" ref="CB86">IFERROR(_xlfn.IFS(RIGHT(W86,3)="een",VALUE(TRIM(LEFT(W86,3)))),0)</f>
        <v>4</v>
      </c>
      <c r="CC86" cm="1">
        <f t="array" ref="CC86">IFERROR(_xlfn.IFS(RIGHT(X86,3)="een",VALUE(TRIM(LEFT(X86,3)))),0)</f>
        <v>0</v>
      </c>
      <c r="CD86" cm="1">
        <f t="array" ref="CD86">IFERROR(_xlfn.IFS(RIGHT(Y86,3)="een",VALUE(TRIM(LEFT(Y86,3)))),0)</f>
        <v>0</v>
      </c>
      <c r="CE86" cm="1">
        <f t="array" ref="CE86">IFERROR(_xlfn.IFS(RIGHT(Z86,3)="een",VALUE(TRIM(LEFT(Z86,3)))),0)</f>
        <v>0</v>
      </c>
      <c r="CF86" cm="1">
        <f t="array" ref="CF86">IFERROR(_xlfn.IFS(RIGHT(AA86,3)="een",VALUE(TRIM(LEFT(AA86,3)))),0)</f>
        <v>0</v>
      </c>
      <c r="CG86" cm="1">
        <f t="array" ref="CG86">IFERROR(_xlfn.IFS(RIGHT(AB86,3)="een",VALUE(TRIM(LEFT(AB86,3)))),0)</f>
        <v>0</v>
      </c>
      <c r="CH86" cm="1">
        <f t="array" ref="CH86">IFERROR(_xlfn.IFS(RIGHT(AC86,3)="een",VALUE(TRIM(LEFT(AC86,3)))),0)</f>
        <v>0</v>
      </c>
      <c r="CI86" cm="1">
        <f t="array" ref="CI86">IFERROR(_xlfn.IFS(RIGHT(AD86,3)="een",VALUE(TRIM(LEFT(AD86,3)))),0)</f>
        <v>0</v>
      </c>
      <c r="CJ86" cm="1">
        <f t="array" ref="CJ86">IFERROR(_xlfn.IFS(RIGHT(AE86,3)="een",VALUE(TRIM(LEFT(AE86,3)))),0)</f>
        <v>0</v>
      </c>
      <c r="CK86" cm="1">
        <f t="array" ref="CK86">IFERROR(_xlfn.IFS(RIGHT(AF86,3)="een",VALUE(TRIM(LEFT(AF86,3)))),0)</f>
        <v>0</v>
      </c>
      <c r="CL86" cm="1">
        <f t="array" ref="CL86">IFERROR(_xlfn.IFS(RIGHT(AG86,3)="een",VALUE(TRIM(LEFT(AG86,3)))),0)</f>
        <v>0</v>
      </c>
      <c r="CM86" cm="1">
        <f t="array" ref="CM86">IFERROR(_xlfn.IFS(RIGHT(AH86,3)="een",VALUE(TRIM(LEFT(AH86,3)))),0)</f>
        <v>0</v>
      </c>
      <c r="CN86" s="1"/>
      <c r="CO86" cm="1">
        <f t="array" ref="CO86">IFERROR(_xlfn.IFS(RIGHT(Q86,3)="lue",VALUE(TRIM(LEFT(Q86,3)))),0)</f>
        <v>0</v>
      </c>
      <c r="CP86" cm="1">
        <f t="array" ref="CP86">IFERROR(_xlfn.IFS(RIGHT(R86,3)="lue",VALUE(TRIM(LEFT(R86,3)))),0)</f>
        <v>5</v>
      </c>
      <c r="CQ86" cm="1">
        <f t="array" ref="CQ86">IFERROR(_xlfn.IFS(RIGHT(S86,3)="lue",VALUE(TRIM(LEFT(S86,3)))),0)</f>
        <v>0</v>
      </c>
      <c r="CR86" cm="1">
        <f t="array" ref="CR86">IFERROR(_xlfn.IFS(RIGHT(T86,3)="lue",VALUE(TRIM(LEFT(T86,3)))),0)</f>
        <v>2</v>
      </c>
      <c r="CS86" cm="1">
        <f t="array" ref="CS86">IFERROR(_xlfn.IFS(RIGHT(U86,3)="lue",VALUE(TRIM(LEFT(U86,3)))),0)</f>
        <v>0</v>
      </c>
      <c r="CT86" cm="1">
        <f t="array" ref="CT86">IFERROR(_xlfn.IFS(RIGHT(V86,3)="lue",VALUE(TRIM(LEFT(V86,3)))),0)</f>
        <v>0</v>
      </c>
      <c r="CU86" cm="1">
        <f t="array" ref="CU86">IFERROR(_xlfn.IFS(RIGHT(W86,3)="lue",VALUE(TRIM(LEFT(W86,3)))),0)</f>
        <v>0</v>
      </c>
      <c r="CV86" cm="1">
        <f t="array" ref="CV86">IFERROR(_xlfn.IFS(RIGHT(X86,3)="lue",VALUE(TRIM(LEFT(X86,3)))),0)</f>
        <v>6</v>
      </c>
      <c r="CW86" cm="1">
        <f t="array" ref="CW86">IFERROR(_xlfn.IFS(RIGHT(Y86,3)="lue",VALUE(TRIM(LEFT(Y86,3)))),0)</f>
        <v>0</v>
      </c>
      <c r="CX86" cm="1">
        <f t="array" ref="CX86">IFERROR(_xlfn.IFS(RIGHT(Z86,3)="lue",VALUE(TRIM(LEFT(Z86,3)))),0)</f>
        <v>0</v>
      </c>
      <c r="CY86" cm="1">
        <f t="array" ref="CY86">IFERROR(_xlfn.IFS(RIGHT(AA86,3)="lue",VALUE(TRIM(LEFT(AA86,3)))),0)</f>
        <v>0</v>
      </c>
      <c r="CZ86" cm="1">
        <f t="array" ref="CZ86">IFERROR(_xlfn.IFS(RIGHT(AB86,3)="lue",VALUE(TRIM(LEFT(AB86,3)))),0)</f>
        <v>0</v>
      </c>
      <c r="DA86" cm="1">
        <f t="array" ref="DA86">IFERROR(_xlfn.IFS(RIGHT(AC86,3)="lue",VALUE(TRIM(LEFT(AC86,3)))),0)</f>
        <v>0</v>
      </c>
      <c r="DB86" cm="1">
        <f t="array" ref="DB86">IFERROR(_xlfn.IFS(RIGHT(AD86,3)="lue",VALUE(TRIM(LEFT(AD86,3)))),0)</f>
        <v>0</v>
      </c>
      <c r="DC86" cm="1">
        <f t="array" ref="DC86">IFERROR(_xlfn.IFS(RIGHT(AE86,3)="lue",VALUE(TRIM(LEFT(AE86,3)))),0)</f>
        <v>0</v>
      </c>
      <c r="DD86" cm="1">
        <f t="array" ref="DD86">IFERROR(_xlfn.IFS(RIGHT(AF86,3)="lue",VALUE(TRIM(LEFT(AF86,3)))),0)</f>
        <v>0</v>
      </c>
      <c r="DE86" cm="1">
        <f t="array" ref="DE86">IFERROR(_xlfn.IFS(RIGHT(AG86,3)="lue",VALUE(TRIM(LEFT(AG86,3)))),0)</f>
        <v>0</v>
      </c>
      <c r="DF86" cm="1">
        <f t="array" ref="DF86">IFERROR(_xlfn.IFS(RIGHT(AH86,3)="lue",VALUE(TRIM(LEFT(AH86,3)))),0)</f>
        <v>0</v>
      </c>
    </row>
    <row r="87" spans="2:110">
      <c r="B87" s="2" t="s">
        <v>21</v>
      </c>
      <c r="C87">
        <f>VALUE(TRIM(SUBSTITUTE(_xlfn.TEXTBEFORE(B87,":"),"Game","")))</f>
        <v>79</v>
      </c>
      <c r="D87" cm="1">
        <f t="array" ref="D87">SUM(--AJ87:BA87)</f>
        <v>18</v>
      </c>
      <c r="E87" t="b">
        <f>D87=$K$4</f>
        <v>1</v>
      </c>
      <c r="F87">
        <f>MAX(BC87:BT87)</f>
        <v>5</v>
      </c>
      <c r="G87">
        <f>MAX(BV87:CM87)</f>
        <v>4</v>
      </c>
      <c r="H87">
        <f>MAX(CO87:DF87)</f>
        <v>10</v>
      </c>
      <c r="I87">
        <f>PRODUCT(F87:H87)</f>
        <v>200</v>
      </c>
      <c r="J87" t="str" cm="1">
        <f t="array" ref="J87:M87">_xlfn.TEXTSPLIT(_xlfn.TEXTAFTER(B87,":"),";")</f>
        <v xml:space="preserve"> 9 blue, 1 green, 3 red</v>
      </c>
      <c r="K87" t="str">
        <v xml:space="preserve"> 1 green, 2 red, 4 blue</v>
      </c>
      <c r="L87" t="str">
        <v xml:space="preserve"> 5 red, 4 green, 10 blue</v>
      </c>
      <c r="M87" t="str">
        <v xml:space="preserve"> 1 red, 9 blue, 4 green</v>
      </c>
      <c r="P87" s="1"/>
      <c r="Q87" t="str" cm="1">
        <f t="array" ref="Q87:S87">IFERROR(_xlfn.TEXTSPLIT(J87,","),"")</f>
        <v xml:space="preserve"> 9 blue</v>
      </c>
      <c r="R87" t="str">
        <v xml:space="preserve"> 1 green</v>
      </c>
      <c r="S87" t="str">
        <v xml:space="preserve"> 3 red</v>
      </c>
      <c r="T87" t="str" cm="1">
        <f t="array" ref="T87:V87">IFERROR(_xlfn.TEXTSPLIT(K87,","),"")</f>
        <v xml:space="preserve"> 1 green</v>
      </c>
      <c r="U87" t="str">
        <v xml:space="preserve"> 2 red</v>
      </c>
      <c r="V87" t="str">
        <v xml:space="preserve"> 4 blue</v>
      </c>
      <c r="W87" t="str" cm="1">
        <f t="array" ref="W87:Y87">IFERROR(_xlfn.TEXTSPLIT(L87,","),"")</f>
        <v xml:space="preserve"> 5 red</v>
      </c>
      <c r="X87" t="str">
        <v xml:space="preserve"> 4 green</v>
      </c>
      <c r="Y87" t="str">
        <v xml:space="preserve"> 10 blue</v>
      </c>
      <c r="Z87" t="str" cm="1">
        <f t="array" ref="Z87:AB87">IFERROR(_xlfn.TEXTSPLIT(M87,","),"")</f>
        <v xml:space="preserve"> 1 red</v>
      </c>
      <c r="AA87" t="str">
        <v xml:space="preserve"> 9 blue</v>
      </c>
      <c r="AB87" t="str">
        <v xml:space="preserve"> 4 green</v>
      </c>
      <c r="AC87" t="str" cm="1">
        <f t="array" ref="AC87">IFERROR(_xlfn.TEXTSPLIT(N87,","),"")</f>
        <v/>
      </c>
      <c r="AF87" t="str" cm="1">
        <f t="array" ref="AF87">IFERROR(_xlfn.TEXTSPLIT(O87,","),"")</f>
        <v/>
      </c>
      <c r="AI87" s="1"/>
      <c r="AJ87" t="b" cm="1">
        <f t="array" ref="AJ87">_xlfn.IFS(RIGHT(Q87,3)="red",VALUE(TRIM(LEFT(Q87,3)))&lt;=$D$4,RIGHT(Q87,3)="een",VALUE(TRIM(LEFT(Q87,3)))&lt;=$D$5,RIGHT(Q87,3)="lue",VALUE(TRIM(LEFT(Q87,3)))&lt;=$D$6,Q87="",TRUE,TRUE,"")</f>
        <v>1</v>
      </c>
      <c r="AK87" t="b" cm="1">
        <f t="array" ref="AK87">_xlfn.IFS(RIGHT(R87,3)="red",VALUE(TRIM(LEFT(R87,3)))&lt;=$D$4,RIGHT(R87,3)="een",VALUE(TRIM(LEFT(R87,3)))&lt;=$D$5,RIGHT(R87,3)="lue",VALUE(TRIM(LEFT(R87,3)))&lt;=$D$6,R87="",TRUE,TRUE,"")</f>
        <v>1</v>
      </c>
      <c r="AL87" t="b" cm="1">
        <f t="array" ref="AL87">_xlfn.IFS(RIGHT(S87,3)="red",VALUE(TRIM(LEFT(S87,3)))&lt;=$D$4,RIGHT(S87,3)="een",VALUE(TRIM(LEFT(S87,3)))&lt;=$D$5,RIGHT(S87,3)="lue",VALUE(TRIM(LEFT(S87,3)))&lt;=$D$6,S87="",TRUE,TRUE,"")</f>
        <v>1</v>
      </c>
      <c r="AM87" t="b" cm="1">
        <f t="array" ref="AM87">_xlfn.IFS(RIGHT(T87,3)="red",VALUE(TRIM(LEFT(T87,3)))&lt;=$D$4,RIGHT(T87,3)="een",VALUE(TRIM(LEFT(T87,3)))&lt;=$D$5,RIGHT(T87,3)="lue",VALUE(TRIM(LEFT(T87,3)))&lt;=$D$6,T87="",TRUE,TRUE,"")</f>
        <v>1</v>
      </c>
      <c r="AN87" t="b" cm="1">
        <f t="array" ref="AN87">_xlfn.IFS(RIGHT(U87,3)="red",VALUE(TRIM(LEFT(U87,3)))&lt;=$D$4,RIGHT(U87,3)="een",VALUE(TRIM(LEFT(U87,3)))&lt;=$D$5,RIGHT(U87,3)="lue",VALUE(TRIM(LEFT(U87,3)))&lt;=$D$6,U87="",TRUE,TRUE,"")</f>
        <v>1</v>
      </c>
      <c r="AO87" t="b" cm="1">
        <f t="array" ref="AO87">_xlfn.IFS(RIGHT(V87,3)="red",VALUE(TRIM(LEFT(V87,3)))&lt;=$D$4,RIGHT(V87,3)="een",VALUE(TRIM(LEFT(V87,3)))&lt;=$D$5,RIGHT(V87,3)="lue",VALUE(TRIM(LEFT(V87,3)))&lt;=$D$6,V87="",TRUE,TRUE,"")</f>
        <v>1</v>
      </c>
      <c r="AP87" t="b" cm="1">
        <f t="array" ref="AP87">_xlfn.IFS(RIGHT(W87,3)="red",VALUE(TRIM(LEFT(W87,3)))&lt;=$D$4,RIGHT(W87,3)="een",VALUE(TRIM(LEFT(W87,3)))&lt;=$D$5,RIGHT(W87,3)="lue",VALUE(TRIM(LEFT(W87,3)))&lt;=$D$6,W87="",TRUE,TRUE,"")</f>
        <v>1</v>
      </c>
      <c r="AQ87" t="b" cm="1">
        <f t="array" ref="AQ87">_xlfn.IFS(RIGHT(X87,3)="red",VALUE(TRIM(LEFT(X87,3)))&lt;=$D$4,RIGHT(X87,3)="een",VALUE(TRIM(LEFT(X87,3)))&lt;=$D$5,RIGHT(X87,3)="lue",VALUE(TRIM(LEFT(X87,3)))&lt;=$D$6,X87="",TRUE,TRUE,"")</f>
        <v>1</v>
      </c>
      <c r="AR87" t="b" cm="1">
        <f t="array" ref="AR87">_xlfn.IFS(RIGHT(Y87,3)="red",VALUE(TRIM(LEFT(Y87,3)))&lt;=$D$4,RIGHT(Y87,3)="een",VALUE(TRIM(LEFT(Y87,3)))&lt;=$D$5,RIGHT(Y87,3)="lue",VALUE(TRIM(LEFT(Y87,3)))&lt;=$D$6,Y87="",TRUE,TRUE,"")</f>
        <v>1</v>
      </c>
      <c r="AS87" t="b" cm="1">
        <f t="array" ref="AS87">_xlfn.IFS(RIGHT(Z87,3)="red",VALUE(TRIM(LEFT(Z87,3)))&lt;=$D$4,RIGHT(Z87,3)="een",VALUE(TRIM(LEFT(Z87,3)))&lt;=$D$5,RIGHT(Z87,3)="lue",VALUE(TRIM(LEFT(Z87,3)))&lt;=$D$6,Z87="",TRUE,TRUE,"")</f>
        <v>1</v>
      </c>
      <c r="AT87" t="b" cm="1">
        <f t="array" ref="AT87">_xlfn.IFS(RIGHT(AA87,3)="red",VALUE(TRIM(LEFT(AA87,3)))&lt;=$D$4,RIGHT(AA87,3)="een",VALUE(TRIM(LEFT(AA87,3)))&lt;=$D$5,RIGHT(AA87,3)="lue",VALUE(TRIM(LEFT(AA87,3)))&lt;=$D$6,AA87="",TRUE,TRUE,"")</f>
        <v>1</v>
      </c>
      <c r="AU87" t="b" cm="1">
        <f t="array" ref="AU87">_xlfn.IFS(RIGHT(AB87,3)="red",VALUE(TRIM(LEFT(AB87,3)))&lt;=$D$4,RIGHT(AB87,3)="een",VALUE(TRIM(LEFT(AB87,3)))&lt;=$D$5,RIGHT(AB87,3)="lue",VALUE(TRIM(LEFT(AB87,3)))&lt;=$D$6,AB87="",TRUE,TRUE,"")</f>
        <v>1</v>
      </c>
      <c r="AV87" t="b" cm="1">
        <f t="array" ref="AV87">_xlfn.IFS(RIGHT(AC87,3)="red",VALUE(TRIM(LEFT(AC87,3)))&lt;=$D$4,RIGHT(AC87,3)="een",VALUE(TRIM(LEFT(AC87,3)))&lt;=$D$5,RIGHT(AC87,3)="lue",VALUE(TRIM(LEFT(AC87,3)))&lt;=$D$6,AC87="",TRUE,TRUE,"")</f>
        <v>1</v>
      </c>
      <c r="AW87" t="b" cm="1">
        <f t="array" ref="AW87">_xlfn.IFS(RIGHT(AD87,3)="red",VALUE(TRIM(LEFT(AD87,3)))&lt;=$D$4,RIGHT(AD87,3)="een",VALUE(TRIM(LEFT(AD87,3)))&lt;=$D$5,RIGHT(AD87,3)="lue",VALUE(TRIM(LEFT(AD87,3)))&lt;=$D$6,AD87="",TRUE,TRUE,"")</f>
        <v>1</v>
      </c>
      <c r="AX87" t="b" cm="1">
        <f t="array" ref="AX87">_xlfn.IFS(RIGHT(AE87,3)="red",VALUE(TRIM(LEFT(AE87,3)))&lt;=$D$4,RIGHT(AE87,3)="een",VALUE(TRIM(LEFT(AE87,3)))&lt;=$D$5,RIGHT(AE87,3)="lue",VALUE(TRIM(LEFT(AE87,3)))&lt;=$D$6,AE87="",TRUE,TRUE,"")</f>
        <v>1</v>
      </c>
      <c r="AY87" t="b" cm="1">
        <f t="array" ref="AY87">_xlfn.IFS(RIGHT(AF87,3)="red",VALUE(TRIM(LEFT(AF87,3)))&lt;=$D$4,RIGHT(AF87,3)="een",VALUE(TRIM(LEFT(AF87,3)))&lt;=$D$5,RIGHT(AF87,3)="lue",VALUE(TRIM(LEFT(AF87,3)))&lt;=$D$6,AF87="",TRUE,TRUE,"")</f>
        <v>1</v>
      </c>
      <c r="AZ87" t="b" cm="1">
        <f t="array" ref="AZ87">_xlfn.IFS(RIGHT(AG87,3)="red",VALUE(TRIM(LEFT(AG87,3)))&lt;=$D$4,RIGHT(AG87,3)="een",VALUE(TRIM(LEFT(AG87,3)))&lt;=$D$5,RIGHT(AG87,3)="lue",VALUE(TRIM(LEFT(AG87,3)))&lt;=$D$6,AG87="",TRUE,TRUE,"")</f>
        <v>1</v>
      </c>
      <c r="BA87" t="b" cm="1">
        <f t="array" ref="BA87">_xlfn.IFS(RIGHT(AH87,3)="red",VALUE(TRIM(LEFT(AH87,3)))&lt;=$D$4,RIGHT(AH87,3)="een",VALUE(TRIM(LEFT(AH87,3)))&lt;=$D$5,RIGHT(AH87,3)="lue",VALUE(TRIM(LEFT(AH87,3)))&lt;=$D$6,AH87="",TRUE,TRUE,"")</f>
        <v>1</v>
      </c>
      <c r="BB87" s="1"/>
      <c r="BC87" cm="1">
        <f t="array" ref="BC87">IFERROR(_xlfn.IFS(RIGHT(Q87,3)="red",VALUE(TRIM(LEFT(Q87,3)))),0)</f>
        <v>0</v>
      </c>
      <c r="BD87" cm="1">
        <f t="array" ref="BD87">IFERROR(_xlfn.IFS(RIGHT(R87,3)="red",VALUE(TRIM(LEFT(R87,3)))),0)</f>
        <v>0</v>
      </c>
      <c r="BE87" cm="1">
        <f t="array" ref="BE87">IFERROR(_xlfn.IFS(RIGHT(S87,3)="red",VALUE(TRIM(LEFT(S87,3)))),0)</f>
        <v>3</v>
      </c>
      <c r="BF87" cm="1">
        <f t="array" ref="BF87">IFERROR(_xlfn.IFS(RIGHT(T87,3)="red",VALUE(TRIM(LEFT(T87,3)))),0)</f>
        <v>0</v>
      </c>
      <c r="BG87" cm="1">
        <f t="array" ref="BG87">IFERROR(_xlfn.IFS(RIGHT(U87,3)="red",VALUE(TRIM(LEFT(U87,3)))),0)</f>
        <v>2</v>
      </c>
      <c r="BH87" cm="1">
        <f t="array" ref="BH87">IFERROR(_xlfn.IFS(RIGHT(V87,3)="red",VALUE(TRIM(LEFT(V87,3)))),0)</f>
        <v>0</v>
      </c>
      <c r="BI87" cm="1">
        <f t="array" ref="BI87">IFERROR(_xlfn.IFS(RIGHT(W87,3)="red",VALUE(TRIM(LEFT(W87,3)))),0)</f>
        <v>5</v>
      </c>
      <c r="BJ87" cm="1">
        <f t="array" ref="BJ87">IFERROR(_xlfn.IFS(RIGHT(X87,3)="red",VALUE(TRIM(LEFT(X87,3)))),0)</f>
        <v>0</v>
      </c>
      <c r="BK87" cm="1">
        <f t="array" ref="BK87">IFERROR(_xlfn.IFS(RIGHT(Y87,3)="red",VALUE(TRIM(LEFT(Y87,3)))),0)</f>
        <v>0</v>
      </c>
      <c r="BL87" cm="1">
        <f t="array" ref="BL87">IFERROR(_xlfn.IFS(RIGHT(Z87,3)="red",VALUE(TRIM(LEFT(Z87,3)))),0)</f>
        <v>1</v>
      </c>
      <c r="BM87" cm="1">
        <f t="array" ref="BM87">IFERROR(_xlfn.IFS(RIGHT(AA87,3)="red",VALUE(TRIM(LEFT(AA87,3)))),0)</f>
        <v>0</v>
      </c>
      <c r="BN87" cm="1">
        <f t="array" ref="BN87">IFERROR(_xlfn.IFS(RIGHT(AB87,3)="red",VALUE(TRIM(LEFT(AB87,3)))),0)</f>
        <v>0</v>
      </c>
      <c r="BO87" cm="1">
        <f t="array" ref="BO87">IFERROR(_xlfn.IFS(RIGHT(AC87,3)="red",VALUE(TRIM(LEFT(AC87,3)))),0)</f>
        <v>0</v>
      </c>
      <c r="BP87" cm="1">
        <f t="array" ref="BP87">IFERROR(_xlfn.IFS(RIGHT(AD87,3)="red",VALUE(TRIM(LEFT(AD87,3)))),0)</f>
        <v>0</v>
      </c>
      <c r="BQ87" cm="1">
        <f t="array" ref="BQ87">IFERROR(_xlfn.IFS(RIGHT(AE87,3)="red",VALUE(TRIM(LEFT(AE87,3)))),0)</f>
        <v>0</v>
      </c>
      <c r="BR87" cm="1">
        <f t="array" ref="BR87">IFERROR(_xlfn.IFS(RIGHT(AF87,3)="red",VALUE(TRIM(LEFT(AF87,3)))),0)</f>
        <v>0</v>
      </c>
      <c r="BS87" cm="1">
        <f t="array" ref="BS87">IFERROR(_xlfn.IFS(RIGHT(AG87,3)="red",VALUE(TRIM(LEFT(AG87,3)))),0)</f>
        <v>0</v>
      </c>
      <c r="BT87" cm="1">
        <f t="array" ref="BT87">IFERROR(_xlfn.IFS(RIGHT(AH87,3)="red",VALUE(TRIM(LEFT(AH87,3)))),0)</f>
        <v>0</v>
      </c>
      <c r="BU87" s="1"/>
      <c r="BV87" cm="1">
        <f t="array" ref="BV87">IFERROR(_xlfn.IFS(RIGHT(Q87,3)="een",VALUE(TRIM(LEFT(Q87,3)))),0)</f>
        <v>0</v>
      </c>
      <c r="BW87" cm="1">
        <f t="array" ref="BW87">IFERROR(_xlfn.IFS(RIGHT(R87,3)="een",VALUE(TRIM(LEFT(R87,3)))),0)</f>
        <v>1</v>
      </c>
      <c r="BX87" cm="1">
        <f t="array" ref="BX87">IFERROR(_xlfn.IFS(RIGHT(S87,3)="een",VALUE(TRIM(LEFT(S87,3)))),0)</f>
        <v>0</v>
      </c>
      <c r="BY87" cm="1">
        <f t="array" ref="BY87">IFERROR(_xlfn.IFS(RIGHT(T87,3)="een",VALUE(TRIM(LEFT(T87,3)))),0)</f>
        <v>1</v>
      </c>
      <c r="BZ87" cm="1">
        <f t="array" ref="BZ87">IFERROR(_xlfn.IFS(RIGHT(U87,3)="een",VALUE(TRIM(LEFT(U87,3)))),0)</f>
        <v>0</v>
      </c>
      <c r="CA87" cm="1">
        <f t="array" ref="CA87">IFERROR(_xlfn.IFS(RIGHT(V87,3)="een",VALUE(TRIM(LEFT(V87,3)))),0)</f>
        <v>0</v>
      </c>
      <c r="CB87" cm="1">
        <f t="array" ref="CB87">IFERROR(_xlfn.IFS(RIGHT(W87,3)="een",VALUE(TRIM(LEFT(W87,3)))),0)</f>
        <v>0</v>
      </c>
      <c r="CC87" cm="1">
        <f t="array" ref="CC87">IFERROR(_xlfn.IFS(RIGHT(X87,3)="een",VALUE(TRIM(LEFT(X87,3)))),0)</f>
        <v>4</v>
      </c>
      <c r="CD87" cm="1">
        <f t="array" ref="CD87">IFERROR(_xlfn.IFS(RIGHT(Y87,3)="een",VALUE(TRIM(LEFT(Y87,3)))),0)</f>
        <v>0</v>
      </c>
      <c r="CE87" cm="1">
        <f t="array" ref="CE87">IFERROR(_xlfn.IFS(RIGHT(Z87,3)="een",VALUE(TRIM(LEFT(Z87,3)))),0)</f>
        <v>0</v>
      </c>
      <c r="CF87" cm="1">
        <f t="array" ref="CF87">IFERROR(_xlfn.IFS(RIGHT(AA87,3)="een",VALUE(TRIM(LEFT(AA87,3)))),0)</f>
        <v>0</v>
      </c>
      <c r="CG87" cm="1">
        <f t="array" ref="CG87">IFERROR(_xlfn.IFS(RIGHT(AB87,3)="een",VALUE(TRIM(LEFT(AB87,3)))),0)</f>
        <v>4</v>
      </c>
      <c r="CH87" cm="1">
        <f t="array" ref="CH87">IFERROR(_xlfn.IFS(RIGHT(AC87,3)="een",VALUE(TRIM(LEFT(AC87,3)))),0)</f>
        <v>0</v>
      </c>
      <c r="CI87" cm="1">
        <f t="array" ref="CI87">IFERROR(_xlfn.IFS(RIGHT(AD87,3)="een",VALUE(TRIM(LEFT(AD87,3)))),0)</f>
        <v>0</v>
      </c>
      <c r="CJ87" cm="1">
        <f t="array" ref="CJ87">IFERROR(_xlfn.IFS(RIGHT(AE87,3)="een",VALUE(TRIM(LEFT(AE87,3)))),0)</f>
        <v>0</v>
      </c>
      <c r="CK87" cm="1">
        <f t="array" ref="CK87">IFERROR(_xlfn.IFS(RIGHT(AF87,3)="een",VALUE(TRIM(LEFT(AF87,3)))),0)</f>
        <v>0</v>
      </c>
      <c r="CL87" cm="1">
        <f t="array" ref="CL87">IFERROR(_xlfn.IFS(RIGHT(AG87,3)="een",VALUE(TRIM(LEFT(AG87,3)))),0)</f>
        <v>0</v>
      </c>
      <c r="CM87" cm="1">
        <f t="array" ref="CM87">IFERROR(_xlfn.IFS(RIGHT(AH87,3)="een",VALUE(TRIM(LEFT(AH87,3)))),0)</f>
        <v>0</v>
      </c>
      <c r="CN87" s="1"/>
      <c r="CO87" cm="1">
        <f t="array" ref="CO87">IFERROR(_xlfn.IFS(RIGHT(Q87,3)="lue",VALUE(TRIM(LEFT(Q87,3)))),0)</f>
        <v>9</v>
      </c>
      <c r="CP87" cm="1">
        <f t="array" ref="CP87">IFERROR(_xlfn.IFS(RIGHT(R87,3)="lue",VALUE(TRIM(LEFT(R87,3)))),0)</f>
        <v>0</v>
      </c>
      <c r="CQ87" cm="1">
        <f t="array" ref="CQ87">IFERROR(_xlfn.IFS(RIGHT(S87,3)="lue",VALUE(TRIM(LEFT(S87,3)))),0)</f>
        <v>0</v>
      </c>
      <c r="CR87" cm="1">
        <f t="array" ref="CR87">IFERROR(_xlfn.IFS(RIGHT(T87,3)="lue",VALUE(TRIM(LEFT(T87,3)))),0)</f>
        <v>0</v>
      </c>
      <c r="CS87" cm="1">
        <f t="array" ref="CS87">IFERROR(_xlfn.IFS(RIGHT(U87,3)="lue",VALUE(TRIM(LEFT(U87,3)))),0)</f>
        <v>0</v>
      </c>
      <c r="CT87" cm="1">
        <f t="array" ref="CT87">IFERROR(_xlfn.IFS(RIGHT(V87,3)="lue",VALUE(TRIM(LEFT(V87,3)))),0)</f>
        <v>4</v>
      </c>
      <c r="CU87" cm="1">
        <f t="array" ref="CU87">IFERROR(_xlfn.IFS(RIGHT(W87,3)="lue",VALUE(TRIM(LEFT(W87,3)))),0)</f>
        <v>0</v>
      </c>
      <c r="CV87" cm="1">
        <f t="array" ref="CV87">IFERROR(_xlfn.IFS(RIGHT(X87,3)="lue",VALUE(TRIM(LEFT(X87,3)))),0)</f>
        <v>0</v>
      </c>
      <c r="CW87" cm="1">
        <f t="array" ref="CW87">IFERROR(_xlfn.IFS(RIGHT(Y87,3)="lue",VALUE(TRIM(LEFT(Y87,3)))),0)</f>
        <v>10</v>
      </c>
      <c r="CX87" cm="1">
        <f t="array" ref="CX87">IFERROR(_xlfn.IFS(RIGHT(Z87,3)="lue",VALUE(TRIM(LEFT(Z87,3)))),0)</f>
        <v>0</v>
      </c>
      <c r="CY87" cm="1">
        <f t="array" ref="CY87">IFERROR(_xlfn.IFS(RIGHT(AA87,3)="lue",VALUE(TRIM(LEFT(AA87,3)))),0)</f>
        <v>9</v>
      </c>
      <c r="CZ87" cm="1">
        <f t="array" ref="CZ87">IFERROR(_xlfn.IFS(RIGHT(AB87,3)="lue",VALUE(TRIM(LEFT(AB87,3)))),0)</f>
        <v>0</v>
      </c>
      <c r="DA87" cm="1">
        <f t="array" ref="DA87">IFERROR(_xlfn.IFS(RIGHT(AC87,3)="lue",VALUE(TRIM(LEFT(AC87,3)))),0)</f>
        <v>0</v>
      </c>
      <c r="DB87" cm="1">
        <f t="array" ref="DB87">IFERROR(_xlfn.IFS(RIGHT(AD87,3)="lue",VALUE(TRIM(LEFT(AD87,3)))),0)</f>
        <v>0</v>
      </c>
      <c r="DC87" cm="1">
        <f t="array" ref="DC87">IFERROR(_xlfn.IFS(RIGHT(AE87,3)="lue",VALUE(TRIM(LEFT(AE87,3)))),0)</f>
        <v>0</v>
      </c>
      <c r="DD87" cm="1">
        <f t="array" ref="DD87">IFERROR(_xlfn.IFS(RIGHT(AF87,3)="lue",VALUE(TRIM(LEFT(AF87,3)))),0)</f>
        <v>0</v>
      </c>
      <c r="DE87" cm="1">
        <f t="array" ref="DE87">IFERROR(_xlfn.IFS(RIGHT(AG87,3)="lue",VALUE(TRIM(LEFT(AG87,3)))),0)</f>
        <v>0</v>
      </c>
      <c r="DF87" cm="1">
        <f t="array" ref="DF87">IFERROR(_xlfn.IFS(RIGHT(AH87,3)="lue",VALUE(TRIM(LEFT(AH87,3)))),0)</f>
        <v>0</v>
      </c>
    </row>
    <row r="88" spans="2:110">
      <c r="B88" s="2" t="s">
        <v>20</v>
      </c>
      <c r="C88">
        <f>VALUE(TRIM(SUBSTITUTE(_xlfn.TEXTBEFORE(B88,":"),"Game","")))</f>
        <v>80</v>
      </c>
      <c r="D88" cm="1">
        <f t="array" ref="D88">SUM(--AJ88:BA88)</f>
        <v>15</v>
      </c>
      <c r="E88" t="b">
        <f>D88=$K$4</f>
        <v>0</v>
      </c>
      <c r="F88">
        <f>MAX(BC88:BT88)</f>
        <v>20</v>
      </c>
      <c r="G88">
        <f>MAX(BV88:CM88)</f>
        <v>8</v>
      </c>
      <c r="H88">
        <f>MAX(CO88:DF88)</f>
        <v>9</v>
      </c>
      <c r="I88">
        <f>PRODUCT(F88:H88)</f>
        <v>1440</v>
      </c>
      <c r="J88" t="str" cm="1">
        <f t="array" ref="J88:O88">_xlfn.TEXTSPLIT(_xlfn.TEXTAFTER(B88,":"),";")</f>
        <v xml:space="preserve"> 8 red, 5 green, 7 blue</v>
      </c>
      <c r="K88" t="str">
        <v xml:space="preserve"> 15 red, 6 blue, 8 green</v>
      </c>
      <c r="L88" t="str">
        <v xml:space="preserve"> 8 blue, 14 red, 7 green</v>
      </c>
      <c r="M88" t="str">
        <v xml:space="preserve"> 3 blue, 2 green, 20 red</v>
      </c>
      <c r="N88" t="str">
        <v xml:space="preserve"> 10 red, 8 blue, 1 green</v>
      </c>
      <c r="O88" t="str">
        <v xml:space="preserve"> 7 green, 11 red, 9 blue</v>
      </c>
      <c r="P88" s="1"/>
      <c r="Q88" t="str" cm="1">
        <f t="array" ref="Q88:S88">IFERROR(_xlfn.TEXTSPLIT(J88,","),"")</f>
        <v xml:space="preserve"> 8 red</v>
      </c>
      <c r="R88" t="str">
        <v xml:space="preserve"> 5 green</v>
      </c>
      <c r="S88" t="str">
        <v xml:space="preserve"> 7 blue</v>
      </c>
      <c r="T88" t="str" cm="1">
        <f t="array" ref="T88:V88">IFERROR(_xlfn.TEXTSPLIT(K88,","),"")</f>
        <v xml:space="preserve"> 15 red</v>
      </c>
      <c r="U88" t="str">
        <v xml:space="preserve"> 6 blue</v>
      </c>
      <c r="V88" t="str">
        <v xml:space="preserve"> 8 green</v>
      </c>
      <c r="W88" t="str" cm="1">
        <f t="array" ref="W88:Y88">IFERROR(_xlfn.TEXTSPLIT(L88,","),"")</f>
        <v xml:space="preserve"> 8 blue</v>
      </c>
      <c r="X88" t="str">
        <v xml:space="preserve"> 14 red</v>
      </c>
      <c r="Y88" t="str">
        <v xml:space="preserve"> 7 green</v>
      </c>
      <c r="Z88" t="str" cm="1">
        <f t="array" ref="Z88:AB88">IFERROR(_xlfn.TEXTSPLIT(M88,","),"")</f>
        <v xml:space="preserve"> 3 blue</v>
      </c>
      <c r="AA88" t="str">
        <v xml:space="preserve"> 2 green</v>
      </c>
      <c r="AB88" t="str">
        <v xml:space="preserve"> 20 red</v>
      </c>
      <c r="AC88" t="str" cm="1">
        <f t="array" ref="AC88:AE88">IFERROR(_xlfn.TEXTSPLIT(N88,","),"")</f>
        <v xml:space="preserve"> 10 red</v>
      </c>
      <c r="AD88" t="str">
        <v xml:space="preserve"> 8 blue</v>
      </c>
      <c r="AE88" t="str">
        <v xml:space="preserve"> 1 green</v>
      </c>
      <c r="AF88" t="str" cm="1">
        <f t="array" ref="AF88:AH88">IFERROR(_xlfn.TEXTSPLIT(O88,","),"")</f>
        <v xml:space="preserve"> 7 green</v>
      </c>
      <c r="AG88" t="str">
        <v xml:space="preserve"> 11 red</v>
      </c>
      <c r="AH88" t="str">
        <v xml:space="preserve"> 9 blue</v>
      </c>
      <c r="AI88" s="1"/>
      <c r="AJ88" t="b" cm="1">
        <f t="array" ref="AJ88">_xlfn.IFS(RIGHT(Q88,3)="red",VALUE(TRIM(LEFT(Q88,3)))&lt;=$D$4,RIGHT(Q88,3)="een",VALUE(TRIM(LEFT(Q88,3)))&lt;=$D$5,RIGHT(Q88,3)="lue",VALUE(TRIM(LEFT(Q88,3)))&lt;=$D$6,Q88="",TRUE,TRUE,"")</f>
        <v>1</v>
      </c>
      <c r="AK88" t="b" cm="1">
        <f t="array" ref="AK88">_xlfn.IFS(RIGHT(R88,3)="red",VALUE(TRIM(LEFT(R88,3)))&lt;=$D$4,RIGHT(R88,3)="een",VALUE(TRIM(LEFT(R88,3)))&lt;=$D$5,RIGHT(R88,3)="lue",VALUE(TRIM(LEFT(R88,3)))&lt;=$D$6,R88="",TRUE,TRUE,"")</f>
        <v>1</v>
      </c>
      <c r="AL88" t="b" cm="1">
        <f t="array" ref="AL88">_xlfn.IFS(RIGHT(S88,3)="red",VALUE(TRIM(LEFT(S88,3)))&lt;=$D$4,RIGHT(S88,3)="een",VALUE(TRIM(LEFT(S88,3)))&lt;=$D$5,RIGHT(S88,3)="lue",VALUE(TRIM(LEFT(S88,3)))&lt;=$D$6,S88="",TRUE,TRUE,"")</f>
        <v>1</v>
      </c>
      <c r="AM88" t="b" cm="1">
        <f t="array" ref="AM88">_xlfn.IFS(RIGHT(T88,3)="red",VALUE(TRIM(LEFT(T88,3)))&lt;=$D$4,RIGHT(T88,3)="een",VALUE(TRIM(LEFT(T88,3)))&lt;=$D$5,RIGHT(T88,3)="lue",VALUE(TRIM(LEFT(T88,3)))&lt;=$D$6,T88="",TRUE,TRUE,"")</f>
        <v>0</v>
      </c>
      <c r="AN88" t="b" cm="1">
        <f t="array" ref="AN88">_xlfn.IFS(RIGHT(U88,3)="red",VALUE(TRIM(LEFT(U88,3)))&lt;=$D$4,RIGHT(U88,3)="een",VALUE(TRIM(LEFT(U88,3)))&lt;=$D$5,RIGHT(U88,3)="lue",VALUE(TRIM(LEFT(U88,3)))&lt;=$D$6,U88="",TRUE,TRUE,"")</f>
        <v>1</v>
      </c>
      <c r="AO88" t="b" cm="1">
        <f t="array" ref="AO88">_xlfn.IFS(RIGHT(V88,3)="red",VALUE(TRIM(LEFT(V88,3)))&lt;=$D$4,RIGHT(V88,3)="een",VALUE(TRIM(LEFT(V88,3)))&lt;=$D$5,RIGHT(V88,3)="lue",VALUE(TRIM(LEFT(V88,3)))&lt;=$D$6,V88="",TRUE,TRUE,"")</f>
        <v>1</v>
      </c>
      <c r="AP88" t="b" cm="1">
        <f t="array" ref="AP88">_xlfn.IFS(RIGHT(W88,3)="red",VALUE(TRIM(LEFT(W88,3)))&lt;=$D$4,RIGHT(W88,3)="een",VALUE(TRIM(LEFT(W88,3)))&lt;=$D$5,RIGHT(W88,3)="lue",VALUE(TRIM(LEFT(W88,3)))&lt;=$D$6,W88="",TRUE,TRUE,"")</f>
        <v>1</v>
      </c>
      <c r="AQ88" t="b" cm="1">
        <f t="array" ref="AQ88">_xlfn.IFS(RIGHT(X88,3)="red",VALUE(TRIM(LEFT(X88,3)))&lt;=$D$4,RIGHT(X88,3)="een",VALUE(TRIM(LEFT(X88,3)))&lt;=$D$5,RIGHT(X88,3)="lue",VALUE(TRIM(LEFT(X88,3)))&lt;=$D$6,X88="",TRUE,TRUE,"")</f>
        <v>0</v>
      </c>
      <c r="AR88" t="b" cm="1">
        <f t="array" ref="AR88">_xlfn.IFS(RIGHT(Y88,3)="red",VALUE(TRIM(LEFT(Y88,3)))&lt;=$D$4,RIGHT(Y88,3)="een",VALUE(TRIM(LEFT(Y88,3)))&lt;=$D$5,RIGHT(Y88,3)="lue",VALUE(TRIM(LEFT(Y88,3)))&lt;=$D$6,Y88="",TRUE,TRUE,"")</f>
        <v>1</v>
      </c>
      <c r="AS88" t="b" cm="1">
        <f t="array" ref="AS88">_xlfn.IFS(RIGHT(Z88,3)="red",VALUE(TRIM(LEFT(Z88,3)))&lt;=$D$4,RIGHT(Z88,3)="een",VALUE(TRIM(LEFT(Z88,3)))&lt;=$D$5,RIGHT(Z88,3)="lue",VALUE(TRIM(LEFT(Z88,3)))&lt;=$D$6,Z88="",TRUE,TRUE,"")</f>
        <v>1</v>
      </c>
      <c r="AT88" t="b" cm="1">
        <f t="array" ref="AT88">_xlfn.IFS(RIGHT(AA88,3)="red",VALUE(TRIM(LEFT(AA88,3)))&lt;=$D$4,RIGHT(AA88,3)="een",VALUE(TRIM(LEFT(AA88,3)))&lt;=$D$5,RIGHT(AA88,3)="lue",VALUE(TRIM(LEFT(AA88,3)))&lt;=$D$6,AA88="",TRUE,TRUE,"")</f>
        <v>1</v>
      </c>
      <c r="AU88" t="b" cm="1">
        <f t="array" ref="AU88">_xlfn.IFS(RIGHT(AB88,3)="red",VALUE(TRIM(LEFT(AB88,3)))&lt;=$D$4,RIGHT(AB88,3)="een",VALUE(TRIM(LEFT(AB88,3)))&lt;=$D$5,RIGHT(AB88,3)="lue",VALUE(TRIM(LEFT(AB88,3)))&lt;=$D$6,AB88="",TRUE,TRUE,"")</f>
        <v>0</v>
      </c>
      <c r="AV88" t="b" cm="1">
        <f t="array" ref="AV88">_xlfn.IFS(RIGHT(AC88,3)="red",VALUE(TRIM(LEFT(AC88,3)))&lt;=$D$4,RIGHT(AC88,3)="een",VALUE(TRIM(LEFT(AC88,3)))&lt;=$D$5,RIGHT(AC88,3)="lue",VALUE(TRIM(LEFT(AC88,3)))&lt;=$D$6,AC88="",TRUE,TRUE,"")</f>
        <v>1</v>
      </c>
      <c r="AW88" t="b" cm="1">
        <f t="array" ref="AW88">_xlfn.IFS(RIGHT(AD88,3)="red",VALUE(TRIM(LEFT(AD88,3)))&lt;=$D$4,RIGHT(AD88,3)="een",VALUE(TRIM(LEFT(AD88,3)))&lt;=$D$5,RIGHT(AD88,3)="lue",VALUE(TRIM(LEFT(AD88,3)))&lt;=$D$6,AD88="",TRUE,TRUE,"")</f>
        <v>1</v>
      </c>
      <c r="AX88" t="b" cm="1">
        <f t="array" ref="AX88">_xlfn.IFS(RIGHT(AE88,3)="red",VALUE(TRIM(LEFT(AE88,3)))&lt;=$D$4,RIGHT(AE88,3)="een",VALUE(TRIM(LEFT(AE88,3)))&lt;=$D$5,RIGHT(AE88,3)="lue",VALUE(TRIM(LEFT(AE88,3)))&lt;=$D$6,AE88="",TRUE,TRUE,"")</f>
        <v>1</v>
      </c>
      <c r="AY88" t="b" cm="1">
        <f t="array" ref="AY88">_xlfn.IFS(RIGHT(AF88,3)="red",VALUE(TRIM(LEFT(AF88,3)))&lt;=$D$4,RIGHT(AF88,3)="een",VALUE(TRIM(LEFT(AF88,3)))&lt;=$D$5,RIGHT(AF88,3)="lue",VALUE(TRIM(LEFT(AF88,3)))&lt;=$D$6,AF88="",TRUE,TRUE,"")</f>
        <v>1</v>
      </c>
      <c r="AZ88" t="b" cm="1">
        <f t="array" ref="AZ88">_xlfn.IFS(RIGHT(AG88,3)="red",VALUE(TRIM(LEFT(AG88,3)))&lt;=$D$4,RIGHT(AG88,3)="een",VALUE(TRIM(LEFT(AG88,3)))&lt;=$D$5,RIGHT(AG88,3)="lue",VALUE(TRIM(LEFT(AG88,3)))&lt;=$D$6,AG88="",TRUE,TRUE,"")</f>
        <v>1</v>
      </c>
      <c r="BA88" t="b" cm="1">
        <f t="array" ref="BA88">_xlfn.IFS(RIGHT(AH88,3)="red",VALUE(TRIM(LEFT(AH88,3)))&lt;=$D$4,RIGHT(AH88,3)="een",VALUE(TRIM(LEFT(AH88,3)))&lt;=$D$5,RIGHT(AH88,3)="lue",VALUE(TRIM(LEFT(AH88,3)))&lt;=$D$6,AH88="",TRUE,TRUE,"")</f>
        <v>1</v>
      </c>
      <c r="BB88" s="1"/>
      <c r="BC88" cm="1">
        <f t="array" ref="BC88">IFERROR(_xlfn.IFS(RIGHT(Q88,3)="red",VALUE(TRIM(LEFT(Q88,3)))),0)</f>
        <v>8</v>
      </c>
      <c r="BD88" cm="1">
        <f t="array" ref="BD88">IFERROR(_xlfn.IFS(RIGHT(R88,3)="red",VALUE(TRIM(LEFT(R88,3)))),0)</f>
        <v>0</v>
      </c>
      <c r="BE88" cm="1">
        <f t="array" ref="BE88">IFERROR(_xlfn.IFS(RIGHT(S88,3)="red",VALUE(TRIM(LEFT(S88,3)))),0)</f>
        <v>0</v>
      </c>
      <c r="BF88" cm="1">
        <f t="array" ref="BF88">IFERROR(_xlfn.IFS(RIGHT(T88,3)="red",VALUE(TRIM(LEFT(T88,3)))),0)</f>
        <v>15</v>
      </c>
      <c r="BG88" cm="1">
        <f t="array" ref="BG88">IFERROR(_xlfn.IFS(RIGHT(U88,3)="red",VALUE(TRIM(LEFT(U88,3)))),0)</f>
        <v>0</v>
      </c>
      <c r="BH88" cm="1">
        <f t="array" ref="BH88">IFERROR(_xlfn.IFS(RIGHT(V88,3)="red",VALUE(TRIM(LEFT(V88,3)))),0)</f>
        <v>0</v>
      </c>
      <c r="BI88" cm="1">
        <f t="array" ref="BI88">IFERROR(_xlfn.IFS(RIGHT(W88,3)="red",VALUE(TRIM(LEFT(W88,3)))),0)</f>
        <v>0</v>
      </c>
      <c r="BJ88" cm="1">
        <f t="array" ref="BJ88">IFERROR(_xlfn.IFS(RIGHT(X88,3)="red",VALUE(TRIM(LEFT(X88,3)))),0)</f>
        <v>14</v>
      </c>
      <c r="BK88" cm="1">
        <f t="array" ref="BK88">IFERROR(_xlfn.IFS(RIGHT(Y88,3)="red",VALUE(TRIM(LEFT(Y88,3)))),0)</f>
        <v>0</v>
      </c>
      <c r="BL88" cm="1">
        <f t="array" ref="BL88">IFERROR(_xlfn.IFS(RIGHT(Z88,3)="red",VALUE(TRIM(LEFT(Z88,3)))),0)</f>
        <v>0</v>
      </c>
      <c r="BM88" cm="1">
        <f t="array" ref="BM88">IFERROR(_xlfn.IFS(RIGHT(AA88,3)="red",VALUE(TRIM(LEFT(AA88,3)))),0)</f>
        <v>0</v>
      </c>
      <c r="BN88" cm="1">
        <f t="array" ref="BN88">IFERROR(_xlfn.IFS(RIGHT(AB88,3)="red",VALUE(TRIM(LEFT(AB88,3)))),0)</f>
        <v>20</v>
      </c>
      <c r="BO88" cm="1">
        <f t="array" ref="BO88">IFERROR(_xlfn.IFS(RIGHT(AC88,3)="red",VALUE(TRIM(LEFT(AC88,3)))),0)</f>
        <v>10</v>
      </c>
      <c r="BP88" cm="1">
        <f t="array" ref="BP88">IFERROR(_xlfn.IFS(RIGHT(AD88,3)="red",VALUE(TRIM(LEFT(AD88,3)))),0)</f>
        <v>0</v>
      </c>
      <c r="BQ88" cm="1">
        <f t="array" ref="BQ88">IFERROR(_xlfn.IFS(RIGHT(AE88,3)="red",VALUE(TRIM(LEFT(AE88,3)))),0)</f>
        <v>0</v>
      </c>
      <c r="BR88" cm="1">
        <f t="array" ref="BR88">IFERROR(_xlfn.IFS(RIGHT(AF88,3)="red",VALUE(TRIM(LEFT(AF88,3)))),0)</f>
        <v>0</v>
      </c>
      <c r="BS88" cm="1">
        <f t="array" ref="BS88">IFERROR(_xlfn.IFS(RIGHT(AG88,3)="red",VALUE(TRIM(LEFT(AG88,3)))),0)</f>
        <v>11</v>
      </c>
      <c r="BT88" cm="1">
        <f t="array" ref="BT88">IFERROR(_xlfn.IFS(RIGHT(AH88,3)="red",VALUE(TRIM(LEFT(AH88,3)))),0)</f>
        <v>0</v>
      </c>
      <c r="BU88" s="1"/>
      <c r="BV88" cm="1">
        <f t="array" ref="BV88">IFERROR(_xlfn.IFS(RIGHT(Q88,3)="een",VALUE(TRIM(LEFT(Q88,3)))),0)</f>
        <v>0</v>
      </c>
      <c r="BW88" cm="1">
        <f t="array" ref="BW88">IFERROR(_xlfn.IFS(RIGHT(R88,3)="een",VALUE(TRIM(LEFT(R88,3)))),0)</f>
        <v>5</v>
      </c>
      <c r="BX88" cm="1">
        <f t="array" ref="BX88">IFERROR(_xlfn.IFS(RIGHT(S88,3)="een",VALUE(TRIM(LEFT(S88,3)))),0)</f>
        <v>0</v>
      </c>
      <c r="BY88" cm="1">
        <f t="array" ref="BY88">IFERROR(_xlfn.IFS(RIGHT(T88,3)="een",VALUE(TRIM(LEFT(T88,3)))),0)</f>
        <v>0</v>
      </c>
      <c r="BZ88" cm="1">
        <f t="array" ref="BZ88">IFERROR(_xlfn.IFS(RIGHT(U88,3)="een",VALUE(TRIM(LEFT(U88,3)))),0)</f>
        <v>0</v>
      </c>
      <c r="CA88" cm="1">
        <f t="array" ref="CA88">IFERROR(_xlfn.IFS(RIGHT(V88,3)="een",VALUE(TRIM(LEFT(V88,3)))),0)</f>
        <v>8</v>
      </c>
      <c r="CB88" cm="1">
        <f t="array" ref="CB88">IFERROR(_xlfn.IFS(RIGHT(W88,3)="een",VALUE(TRIM(LEFT(W88,3)))),0)</f>
        <v>0</v>
      </c>
      <c r="CC88" cm="1">
        <f t="array" ref="CC88">IFERROR(_xlfn.IFS(RIGHT(X88,3)="een",VALUE(TRIM(LEFT(X88,3)))),0)</f>
        <v>0</v>
      </c>
      <c r="CD88" cm="1">
        <f t="array" ref="CD88">IFERROR(_xlfn.IFS(RIGHT(Y88,3)="een",VALUE(TRIM(LEFT(Y88,3)))),0)</f>
        <v>7</v>
      </c>
      <c r="CE88" cm="1">
        <f t="array" ref="CE88">IFERROR(_xlfn.IFS(RIGHT(Z88,3)="een",VALUE(TRIM(LEFT(Z88,3)))),0)</f>
        <v>0</v>
      </c>
      <c r="CF88" cm="1">
        <f t="array" ref="CF88">IFERROR(_xlfn.IFS(RIGHT(AA88,3)="een",VALUE(TRIM(LEFT(AA88,3)))),0)</f>
        <v>2</v>
      </c>
      <c r="CG88" cm="1">
        <f t="array" ref="CG88">IFERROR(_xlfn.IFS(RIGHT(AB88,3)="een",VALUE(TRIM(LEFT(AB88,3)))),0)</f>
        <v>0</v>
      </c>
      <c r="CH88" cm="1">
        <f t="array" ref="CH88">IFERROR(_xlfn.IFS(RIGHT(AC88,3)="een",VALUE(TRIM(LEFT(AC88,3)))),0)</f>
        <v>0</v>
      </c>
      <c r="CI88" cm="1">
        <f t="array" ref="CI88">IFERROR(_xlfn.IFS(RIGHT(AD88,3)="een",VALUE(TRIM(LEFT(AD88,3)))),0)</f>
        <v>0</v>
      </c>
      <c r="CJ88" cm="1">
        <f t="array" ref="CJ88">IFERROR(_xlfn.IFS(RIGHT(AE88,3)="een",VALUE(TRIM(LEFT(AE88,3)))),0)</f>
        <v>1</v>
      </c>
      <c r="CK88" cm="1">
        <f t="array" ref="CK88">IFERROR(_xlfn.IFS(RIGHT(AF88,3)="een",VALUE(TRIM(LEFT(AF88,3)))),0)</f>
        <v>7</v>
      </c>
      <c r="CL88" cm="1">
        <f t="array" ref="CL88">IFERROR(_xlfn.IFS(RIGHT(AG88,3)="een",VALUE(TRIM(LEFT(AG88,3)))),0)</f>
        <v>0</v>
      </c>
      <c r="CM88" cm="1">
        <f t="array" ref="CM88">IFERROR(_xlfn.IFS(RIGHT(AH88,3)="een",VALUE(TRIM(LEFT(AH88,3)))),0)</f>
        <v>0</v>
      </c>
      <c r="CN88" s="1"/>
      <c r="CO88" cm="1">
        <f t="array" ref="CO88">IFERROR(_xlfn.IFS(RIGHT(Q88,3)="lue",VALUE(TRIM(LEFT(Q88,3)))),0)</f>
        <v>0</v>
      </c>
      <c r="CP88" cm="1">
        <f t="array" ref="CP88">IFERROR(_xlfn.IFS(RIGHT(R88,3)="lue",VALUE(TRIM(LEFT(R88,3)))),0)</f>
        <v>0</v>
      </c>
      <c r="CQ88" cm="1">
        <f t="array" ref="CQ88">IFERROR(_xlfn.IFS(RIGHT(S88,3)="lue",VALUE(TRIM(LEFT(S88,3)))),0)</f>
        <v>7</v>
      </c>
      <c r="CR88" cm="1">
        <f t="array" ref="CR88">IFERROR(_xlfn.IFS(RIGHT(T88,3)="lue",VALUE(TRIM(LEFT(T88,3)))),0)</f>
        <v>0</v>
      </c>
      <c r="CS88" cm="1">
        <f t="array" ref="CS88">IFERROR(_xlfn.IFS(RIGHT(U88,3)="lue",VALUE(TRIM(LEFT(U88,3)))),0)</f>
        <v>6</v>
      </c>
      <c r="CT88" cm="1">
        <f t="array" ref="CT88">IFERROR(_xlfn.IFS(RIGHT(V88,3)="lue",VALUE(TRIM(LEFT(V88,3)))),0)</f>
        <v>0</v>
      </c>
      <c r="CU88" cm="1">
        <f t="array" ref="CU88">IFERROR(_xlfn.IFS(RIGHT(W88,3)="lue",VALUE(TRIM(LEFT(W88,3)))),0)</f>
        <v>8</v>
      </c>
      <c r="CV88" cm="1">
        <f t="array" ref="CV88">IFERROR(_xlfn.IFS(RIGHT(X88,3)="lue",VALUE(TRIM(LEFT(X88,3)))),0)</f>
        <v>0</v>
      </c>
      <c r="CW88" cm="1">
        <f t="array" ref="CW88">IFERROR(_xlfn.IFS(RIGHT(Y88,3)="lue",VALUE(TRIM(LEFT(Y88,3)))),0)</f>
        <v>0</v>
      </c>
      <c r="CX88" cm="1">
        <f t="array" ref="CX88">IFERROR(_xlfn.IFS(RIGHT(Z88,3)="lue",VALUE(TRIM(LEFT(Z88,3)))),0)</f>
        <v>3</v>
      </c>
      <c r="CY88" cm="1">
        <f t="array" ref="CY88">IFERROR(_xlfn.IFS(RIGHT(AA88,3)="lue",VALUE(TRIM(LEFT(AA88,3)))),0)</f>
        <v>0</v>
      </c>
      <c r="CZ88" cm="1">
        <f t="array" ref="CZ88">IFERROR(_xlfn.IFS(RIGHT(AB88,3)="lue",VALUE(TRIM(LEFT(AB88,3)))),0)</f>
        <v>0</v>
      </c>
      <c r="DA88" cm="1">
        <f t="array" ref="DA88">IFERROR(_xlfn.IFS(RIGHT(AC88,3)="lue",VALUE(TRIM(LEFT(AC88,3)))),0)</f>
        <v>0</v>
      </c>
      <c r="DB88" cm="1">
        <f t="array" ref="DB88">IFERROR(_xlfn.IFS(RIGHT(AD88,3)="lue",VALUE(TRIM(LEFT(AD88,3)))),0)</f>
        <v>8</v>
      </c>
      <c r="DC88" cm="1">
        <f t="array" ref="DC88">IFERROR(_xlfn.IFS(RIGHT(AE88,3)="lue",VALUE(TRIM(LEFT(AE88,3)))),0)</f>
        <v>0</v>
      </c>
      <c r="DD88" cm="1">
        <f t="array" ref="DD88">IFERROR(_xlfn.IFS(RIGHT(AF88,3)="lue",VALUE(TRIM(LEFT(AF88,3)))),0)</f>
        <v>0</v>
      </c>
      <c r="DE88" cm="1">
        <f t="array" ref="DE88">IFERROR(_xlfn.IFS(RIGHT(AG88,3)="lue",VALUE(TRIM(LEFT(AG88,3)))),0)</f>
        <v>0</v>
      </c>
      <c r="DF88" cm="1">
        <f t="array" ref="DF88">IFERROR(_xlfn.IFS(RIGHT(AH88,3)="lue",VALUE(TRIM(LEFT(AH88,3)))),0)</f>
        <v>9</v>
      </c>
    </row>
    <row r="89" spans="2:110">
      <c r="B89" s="2" t="s">
        <v>19</v>
      </c>
      <c r="C89">
        <f>VALUE(TRIM(SUBSTITUTE(_xlfn.TEXTBEFORE(B89,":"),"Game","")))</f>
        <v>81</v>
      </c>
      <c r="D89" cm="1">
        <f t="array" ref="D89">SUM(--AJ89:BA89)</f>
        <v>18</v>
      </c>
      <c r="E89" t="b">
        <f>D89=$K$4</f>
        <v>1</v>
      </c>
      <c r="F89">
        <f>MAX(BC89:BT89)</f>
        <v>9</v>
      </c>
      <c r="G89">
        <f>MAX(BV89:CM89)</f>
        <v>5</v>
      </c>
      <c r="H89">
        <f>MAX(CO89:DF89)</f>
        <v>10</v>
      </c>
      <c r="I89">
        <f>PRODUCT(F89:H89)</f>
        <v>450</v>
      </c>
      <c r="J89" t="str" cm="1">
        <f t="array" ref="J89:L89">_xlfn.TEXTSPLIT(_xlfn.TEXTAFTER(B89,":"),";")</f>
        <v xml:space="preserve"> 7 red, 1 blue, 5 green</v>
      </c>
      <c r="K89" t="str">
        <v xml:space="preserve"> 5 green, 10 blue, 9 red</v>
      </c>
      <c r="L89" t="str">
        <v xml:space="preserve"> 8 blue, 2 green, 7 red</v>
      </c>
      <c r="P89" s="1"/>
      <c r="Q89" t="str" cm="1">
        <f t="array" ref="Q89:S89">IFERROR(_xlfn.TEXTSPLIT(J89,","),"")</f>
        <v xml:space="preserve"> 7 red</v>
      </c>
      <c r="R89" t="str">
        <v xml:space="preserve"> 1 blue</v>
      </c>
      <c r="S89" t="str">
        <v xml:space="preserve"> 5 green</v>
      </c>
      <c r="T89" t="str" cm="1">
        <f t="array" ref="T89:V89">IFERROR(_xlfn.TEXTSPLIT(K89,","),"")</f>
        <v xml:space="preserve"> 5 green</v>
      </c>
      <c r="U89" t="str">
        <v xml:space="preserve"> 10 blue</v>
      </c>
      <c r="V89" t="str">
        <v xml:space="preserve"> 9 red</v>
      </c>
      <c r="W89" t="str" cm="1">
        <f t="array" ref="W89:Y89">IFERROR(_xlfn.TEXTSPLIT(L89,","),"")</f>
        <v xml:space="preserve"> 8 blue</v>
      </c>
      <c r="X89" t="str">
        <v xml:space="preserve"> 2 green</v>
      </c>
      <c r="Y89" t="str">
        <v xml:space="preserve"> 7 red</v>
      </c>
      <c r="Z89" t="str" cm="1">
        <f t="array" ref="Z89">IFERROR(_xlfn.TEXTSPLIT(M89,","),"")</f>
        <v/>
      </c>
      <c r="AC89" t="str" cm="1">
        <f t="array" ref="AC89">IFERROR(_xlfn.TEXTSPLIT(N89,","),"")</f>
        <v/>
      </c>
      <c r="AF89" t="str" cm="1">
        <f t="array" ref="AF89">IFERROR(_xlfn.TEXTSPLIT(O89,","),"")</f>
        <v/>
      </c>
      <c r="AI89" s="1"/>
      <c r="AJ89" t="b" cm="1">
        <f t="array" ref="AJ89">_xlfn.IFS(RIGHT(Q89,3)="red",VALUE(TRIM(LEFT(Q89,3)))&lt;=$D$4,RIGHT(Q89,3)="een",VALUE(TRIM(LEFT(Q89,3)))&lt;=$D$5,RIGHT(Q89,3)="lue",VALUE(TRIM(LEFT(Q89,3)))&lt;=$D$6,Q89="",TRUE,TRUE,"")</f>
        <v>1</v>
      </c>
      <c r="AK89" t="b" cm="1">
        <f t="array" ref="AK89">_xlfn.IFS(RIGHT(R89,3)="red",VALUE(TRIM(LEFT(R89,3)))&lt;=$D$4,RIGHT(R89,3)="een",VALUE(TRIM(LEFT(R89,3)))&lt;=$D$5,RIGHT(R89,3)="lue",VALUE(TRIM(LEFT(R89,3)))&lt;=$D$6,R89="",TRUE,TRUE,"")</f>
        <v>1</v>
      </c>
      <c r="AL89" t="b" cm="1">
        <f t="array" ref="AL89">_xlfn.IFS(RIGHT(S89,3)="red",VALUE(TRIM(LEFT(S89,3)))&lt;=$D$4,RIGHT(S89,3)="een",VALUE(TRIM(LEFT(S89,3)))&lt;=$D$5,RIGHT(S89,3)="lue",VALUE(TRIM(LEFT(S89,3)))&lt;=$D$6,S89="",TRUE,TRUE,"")</f>
        <v>1</v>
      </c>
      <c r="AM89" t="b" cm="1">
        <f t="array" ref="AM89">_xlfn.IFS(RIGHT(T89,3)="red",VALUE(TRIM(LEFT(T89,3)))&lt;=$D$4,RIGHT(T89,3)="een",VALUE(TRIM(LEFT(T89,3)))&lt;=$D$5,RIGHT(T89,3)="lue",VALUE(TRIM(LEFT(T89,3)))&lt;=$D$6,T89="",TRUE,TRUE,"")</f>
        <v>1</v>
      </c>
      <c r="AN89" t="b" cm="1">
        <f t="array" ref="AN89">_xlfn.IFS(RIGHT(U89,3)="red",VALUE(TRIM(LEFT(U89,3)))&lt;=$D$4,RIGHT(U89,3)="een",VALUE(TRIM(LEFT(U89,3)))&lt;=$D$5,RIGHT(U89,3)="lue",VALUE(TRIM(LEFT(U89,3)))&lt;=$D$6,U89="",TRUE,TRUE,"")</f>
        <v>1</v>
      </c>
      <c r="AO89" t="b" cm="1">
        <f t="array" ref="AO89">_xlfn.IFS(RIGHT(V89,3)="red",VALUE(TRIM(LEFT(V89,3)))&lt;=$D$4,RIGHT(V89,3)="een",VALUE(TRIM(LEFT(V89,3)))&lt;=$D$5,RIGHT(V89,3)="lue",VALUE(TRIM(LEFT(V89,3)))&lt;=$D$6,V89="",TRUE,TRUE,"")</f>
        <v>1</v>
      </c>
      <c r="AP89" t="b" cm="1">
        <f t="array" ref="AP89">_xlfn.IFS(RIGHT(W89,3)="red",VALUE(TRIM(LEFT(W89,3)))&lt;=$D$4,RIGHT(W89,3)="een",VALUE(TRIM(LEFT(W89,3)))&lt;=$D$5,RIGHT(W89,3)="lue",VALUE(TRIM(LEFT(W89,3)))&lt;=$D$6,W89="",TRUE,TRUE,"")</f>
        <v>1</v>
      </c>
      <c r="AQ89" t="b" cm="1">
        <f t="array" ref="AQ89">_xlfn.IFS(RIGHT(X89,3)="red",VALUE(TRIM(LEFT(X89,3)))&lt;=$D$4,RIGHT(X89,3)="een",VALUE(TRIM(LEFT(X89,3)))&lt;=$D$5,RIGHT(X89,3)="lue",VALUE(TRIM(LEFT(X89,3)))&lt;=$D$6,X89="",TRUE,TRUE,"")</f>
        <v>1</v>
      </c>
      <c r="AR89" t="b" cm="1">
        <f t="array" ref="AR89">_xlfn.IFS(RIGHT(Y89,3)="red",VALUE(TRIM(LEFT(Y89,3)))&lt;=$D$4,RIGHT(Y89,3)="een",VALUE(TRIM(LEFT(Y89,3)))&lt;=$D$5,RIGHT(Y89,3)="lue",VALUE(TRIM(LEFT(Y89,3)))&lt;=$D$6,Y89="",TRUE,TRUE,"")</f>
        <v>1</v>
      </c>
      <c r="AS89" t="b" cm="1">
        <f t="array" ref="AS89">_xlfn.IFS(RIGHT(Z89,3)="red",VALUE(TRIM(LEFT(Z89,3)))&lt;=$D$4,RIGHT(Z89,3)="een",VALUE(TRIM(LEFT(Z89,3)))&lt;=$D$5,RIGHT(Z89,3)="lue",VALUE(TRIM(LEFT(Z89,3)))&lt;=$D$6,Z89="",TRUE,TRUE,"")</f>
        <v>1</v>
      </c>
      <c r="AT89" t="b" cm="1">
        <f t="array" ref="AT89">_xlfn.IFS(RIGHT(AA89,3)="red",VALUE(TRIM(LEFT(AA89,3)))&lt;=$D$4,RIGHT(AA89,3)="een",VALUE(TRIM(LEFT(AA89,3)))&lt;=$D$5,RIGHT(AA89,3)="lue",VALUE(TRIM(LEFT(AA89,3)))&lt;=$D$6,AA89="",TRUE,TRUE,"")</f>
        <v>1</v>
      </c>
      <c r="AU89" t="b" cm="1">
        <f t="array" ref="AU89">_xlfn.IFS(RIGHT(AB89,3)="red",VALUE(TRIM(LEFT(AB89,3)))&lt;=$D$4,RIGHT(AB89,3)="een",VALUE(TRIM(LEFT(AB89,3)))&lt;=$D$5,RIGHT(AB89,3)="lue",VALUE(TRIM(LEFT(AB89,3)))&lt;=$D$6,AB89="",TRUE,TRUE,"")</f>
        <v>1</v>
      </c>
      <c r="AV89" t="b" cm="1">
        <f t="array" ref="AV89">_xlfn.IFS(RIGHT(AC89,3)="red",VALUE(TRIM(LEFT(AC89,3)))&lt;=$D$4,RIGHT(AC89,3)="een",VALUE(TRIM(LEFT(AC89,3)))&lt;=$D$5,RIGHT(AC89,3)="lue",VALUE(TRIM(LEFT(AC89,3)))&lt;=$D$6,AC89="",TRUE,TRUE,"")</f>
        <v>1</v>
      </c>
      <c r="AW89" t="b" cm="1">
        <f t="array" ref="AW89">_xlfn.IFS(RIGHT(AD89,3)="red",VALUE(TRIM(LEFT(AD89,3)))&lt;=$D$4,RIGHT(AD89,3)="een",VALUE(TRIM(LEFT(AD89,3)))&lt;=$D$5,RIGHT(AD89,3)="lue",VALUE(TRIM(LEFT(AD89,3)))&lt;=$D$6,AD89="",TRUE,TRUE,"")</f>
        <v>1</v>
      </c>
      <c r="AX89" t="b" cm="1">
        <f t="array" ref="AX89">_xlfn.IFS(RIGHT(AE89,3)="red",VALUE(TRIM(LEFT(AE89,3)))&lt;=$D$4,RIGHT(AE89,3)="een",VALUE(TRIM(LEFT(AE89,3)))&lt;=$D$5,RIGHT(AE89,3)="lue",VALUE(TRIM(LEFT(AE89,3)))&lt;=$D$6,AE89="",TRUE,TRUE,"")</f>
        <v>1</v>
      </c>
      <c r="AY89" t="b" cm="1">
        <f t="array" ref="AY89">_xlfn.IFS(RIGHT(AF89,3)="red",VALUE(TRIM(LEFT(AF89,3)))&lt;=$D$4,RIGHT(AF89,3)="een",VALUE(TRIM(LEFT(AF89,3)))&lt;=$D$5,RIGHT(AF89,3)="lue",VALUE(TRIM(LEFT(AF89,3)))&lt;=$D$6,AF89="",TRUE,TRUE,"")</f>
        <v>1</v>
      </c>
      <c r="AZ89" t="b" cm="1">
        <f t="array" ref="AZ89">_xlfn.IFS(RIGHT(AG89,3)="red",VALUE(TRIM(LEFT(AG89,3)))&lt;=$D$4,RIGHT(AG89,3)="een",VALUE(TRIM(LEFT(AG89,3)))&lt;=$D$5,RIGHT(AG89,3)="lue",VALUE(TRIM(LEFT(AG89,3)))&lt;=$D$6,AG89="",TRUE,TRUE,"")</f>
        <v>1</v>
      </c>
      <c r="BA89" t="b" cm="1">
        <f t="array" ref="BA89">_xlfn.IFS(RIGHT(AH89,3)="red",VALUE(TRIM(LEFT(AH89,3)))&lt;=$D$4,RIGHT(AH89,3)="een",VALUE(TRIM(LEFT(AH89,3)))&lt;=$D$5,RIGHT(AH89,3)="lue",VALUE(TRIM(LEFT(AH89,3)))&lt;=$D$6,AH89="",TRUE,TRUE,"")</f>
        <v>1</v>
      </c>
      <c r="BB89" s="1"/>
      <c r="BC89" cm="1">
        <f t="array" ref="BC89">IFERROR(_xlfn.IFS(RIGHT(Q89,3)="red",VALUE(TRIM(LEFT(Q89,3)))),0)</f>
        <v>7</v>
      </c>
      <c r="BD89" cm="1">
        <f t="array" ref="BD89">IFERROR(_xlfn.IFS(RIGHT(R89,3)="red",VALUE(TRIM(LEFT(R89,3)))),0)</f>
        <v>0</v>
      </c>
      <c r="BE89" cm="1">
        <f t="array" ref="BE89">IFERROR(_xlfn.IFS(RIGHT(S89,3)="red",VALUE(TRIM(LEFT(S89,3)))),0)</f>
        <v>0</v>
      </c>
      <c r="BF89" cm="1">
        <f t="array" ref="BF89">IFERROR(_xlfn.IFS(RIGHT(T89,3)="red",VALUE(TRIM(LEFT(T89,3)))),0)</f>
        <v>0</v>
      </c>
      <c r="BG89" cm="1">
        <f t="array" ref="BG89">IFERROR(_xlfn.IFS(RIGHT(U89,3)="red",VALUE(TRIM(LEFT(U89,3)))),0)</f>
        <v>0</v>
      </c>
      <c r="BH89" cm="1">
        <f t="array" ref="BH89">IFERROR(_xlfn.IFS(RIGHT(V89,3)="red",VALUE(TRIM(LEFT(V89,3)))),0)</f>
        <v>9</v>
      </c>
      <c r="BI89" cm="1">
        <f t="array" ref="BI89">IFERROR(_xlfn.IFS(RIGHT(W89,3)="red",VALUE(TRIM(LEFT(W89,3)))),0)</f>
        <v>0</v>
      </c>
      <c r="BJ89" cm="1">
        <f t="array" ref="BJ89">IFERROR(_xlfn.IFS(RIGHT(X89,3)="red",VALUE(TRIM(LEFT(X89,3)))),0)</f>
        <v>0</v>
      </c>
      <c r="BK89" cm="1">
        <f t="array" ref="BK89">IFERROR(_xlfn.IFS(RIGHT(Y89,3)="red",VALUE(TRIM(LEFT(Y89,3)))),0)</f>
        <v>7</v>
      </c>
      <c r="BL89" cm="1">
        <f t="array" ref="BL89">IFERROR(_xlfn.IFS(RIGHT(Z89,3)="red",VALUE(TRIM(LEFT(Z89,3)))),0)</f>
        <v>0</v>
      </c>
      <c r="BM89" cm="1">
        <f t="array" ref="BM89">IFERROR(_xlfn.IFS(RIGHT(AA89,3)="red",VALUE(TRIM(LEFT(AA89,3)))),0)</f>
        <v>0</v>
      </c>
      <c r="BN89" cm="1">
        <f t="array" ref="BN89">IFERROR(_xlfn.IFS(RIGHT(AB89,3)="red",VALUE(TRIM(LEFT(AB89,3)))),0)</f>
        <v>0</v>
      </c>
      <c r="BO89" cm="1">
        <f t="array" ref="BO89">IFERROR(_xlfn.IFS(RIGHT(AC89,3)="red",VALUE(TRIM(LEFT(AC89,3)))),0)</f>
        <v>0</v>
      </c>
      <c r="BP89" cm="1">
        <f t="array" ref="BP89">IFERROR(_xlfn.IFS(RIGHT(AD89,3)="red",VALUE(TRIM(LEFT(AD89,3)))),0)</f>
        <v>0</v>
      </c>
      <c r="BQ89" cm="1">
        <f t="array" ref="BQ89">IFERROR(_xlfn.IFS(RIGHT(AE89,3)="red",VALUE(TRIM(LEFT(AE89,3)))),0)</f>
        <v>0</v>
      </c>
      <c r="BR89" cm="1">
        <f t="array" ref="BR89">IFERROR(_xlfn.IFS(RIGHT(AF89,3)="red",VALUE(TRIM(LEFT(AF89,3)))),0)</f>
        <v>0</v>
      </c>
      <c r="BS89" cm="1">
        <f t="array" ref="BS89">IFERROR(_xlfn.IFS(RIGHT(AG89,3)="red",VALUE(TRIM(LEFT(AG89,3)))),0)</f>
        <v>0</v>
      </c>
      <c r="BT89" cm="1">
        <f t="array" ref="BT89">IFERROR(_xlfn.IFS(RIGHT(AH89,3)="red",VALUE(TRIM(LEFT(AH89,3)))),0)</f>
        <v>0</v>
      </c>
      <c r="BU89" s="1"/>
      <c r="BV89" cm="1">
        <f t="array" ref="BV89">IFERROR(_xlfn.IFS(RIGHT(Q89,3)="een",VALUE(TRIM(LEFT(Q89,3)))),0)</f>
        <v>0</v>
      </c>
      <c r="BW89" cm="1">
        <f t="array" ref="BW89">IFERROR(_xlfn.IFS(RIGHT(R89,3)="een",VALUE(TRIM(LEFT(R89,3)))),0)</f>
        <v>0</v>
      </c>
      <c r="BX89" cm="1">
        <f t="array" ref="BX89">IFERROR(_xlfn.IFS(RIGHT(S89,3)="een",VALUE(TRIM(LEFT(S89,3)))),0)</f>
        <v>5</v>
      </c>
      <c r="BY89" cm="1">
        <f t="array" ref="BY89">IFERROR(_xlfn.IFS(RIGHT(T89,3)="een",VALUE(TRIM(LEFT(T89,3)))),0)</f>
        <v>5</v>
      </c>
      <c r="BZ89" cm="1">
        <f t="array" ref="BZ89">IFERROR(_xlfn.IFS(RIGHT(U89,3)="een",VALUE(TRIM(LEFT(U89,3)))),0)</f>
        <v>0</v>
      </c>
      <c r="CA89" cm="1">
        <f t="array" ref="CA89">IFERROR(_xlfn.IFS(RIGHT(V89,3)="een",VALUE(TRIM(LEFT(V89,3)))),0)</f>
        <v>0</v>
      </c>
      <c r="CB89" cm="1">
        <f t="array" ref="CB89">IFERROR(_xlfn.IFS(RIGHT(W89,3)="een",VALUE(TRIM(LEFT(W89,3)))),0)</f>
        <v>0</v>
      </c>
      <c r="CC89" cm="1">
        <f t="array" ref="CC89">IFERROR(_xlfn.IFS(RIGHT(X89,3)="een",VALUE(TRIM(LEFT(X89,3)))),0)</f>
        <v>2</v>
      </c>
      <c r="CD89" cm="1">
        <f t="array" ref="CD89">IFERROR(_xlfn.IFS(RIGHT(Y89,3)="een",VALUE(TRIM(LEFT(Y89,3)))),0)</f>
        <v>0</v>
      </c>
      <c r="CE89" cm="1">
        <f t="array" ref="CE89">IFERROR(_xlfn.IFS(RIGHT(Z89,3)="een",VALUE(TRIM(LEFT(Z89,3)))),0)</f>
        <v>0</v>
      </c>
      <c r="CF89" cm="1">
        <f t="array" ref="CF89">IFERROR(_xlfn.IFS(RIGHT(AA89,3)="een",VALUE(TRIM(LEFT(AA89,3)))),0)</f>
        <v>0</v>
      </c>
      <c r="CG89" cm="1">
        <f t="array" ref="CG89">IFERROR(_xlfn.IFS(RIGHT(AB89,3)="een",VALUE(TRIM(LEFT(AB89,3)))),0)</f>
        <v>0</v>
      </c>
      <c r="CH89" cm="1">
        <f t="array" ref="CH89">IFERROR(_xlfn.IFS(RIGHT(AC89,3)="een",VALUE(TRIM(LEFT(AC89,3)))),0)</f>
        <v>0</v>
      </c>
      <c r="CI89" cm="1">
        <f t="array" ref="CI89">IFERROR(_xlfn.IFS(RIGHT(AD89,3)="een",VALUE(TRIM(LEFT(AD89,3)))),0)</f>
        <v>0</v>
      </c>
      <c r="CJ89" cm="1">
        <f t="array" ref="CJ89">IFERROR(_xlfn.IFS(RIGHT(AE89,3)="een",VALUE(TRIM(LEFT(AE89,3)))),0)</f>
        <v>0</v>
      </c>
      <c r="CK89" cm="1">
        <f t="array" ref="CK89">IFERROR(_xlfn.IFS(RIGHT(AF89,3)="een",VALUE(TRIM(LEFT(AF89,3)))),0)</f>
        <v>0</v>
      </c>
      <c r="CL89" cm="1">
        <f t="array" ref="CL89">IFERROR(_xlfn.IFS(RIGHT(AG89,3)="een",VALUE(TRIM(LEFT(AG89,3)))),0)</f>
        <v>0</v>
      </c>
      <c r="CM89" cm="1">
        <f t="array" ref="CM89">IFERROR(_xlfn.IFS(RIGHT(AH89,3)="een",VALUE(TRIM(LEFT(AH89,3)))),0)</f>
        <v>0</v>
      </c>
      <c r="CN89" s="1"/>
      <c r="CO89" cm="1">
        <f t="array" ref="CO89">IFERROR(_xlfn.IFS(RIGHT(Q89,3)="lue",VALUE(TRIM(LEFT(Q89,3)))),0)</f>
        <v>0</v>
      </c>
      <c r="CP89" cm="1">
        <f t="array" ref="CP89">IFERROR(_xlfn.IFS(RIGHT(R89,3)="lue",VALUE(TRIM(LEFT(R89,3)))),0)</f>
        <v>1</v>
      </c>
      <c r="CQ89" cm="1">
        <f t="array" ref="CQ89">IFERROR(_xlfn.IFS(RIGHT(S89,3)="lue",VALUE(TRIM(LEFT(S89,3)))),0)</f>
        <v>0</v>
      </c>
      <c r="CR89" cm="1">
        <f t="array" ref="CR89">IFERROR(_xlfn.IFS(RIGHT(T89,3)="lue",VALUE(TRIM(LEFT(T89,3)))),0)</f>
        <v>0</v>
      </c>
      <c r="CS89" cm="1">
        <f t="array" ref="CS89">IFERROR(_xlfn.IFS(RIGHT(U89,3)="lue",VALUE(TRIM(LEFT(U89,3)))),0)</f>
        <v>10</v>
      </c>
      <c r="CT89" cm="1">
        <f t="array" ref="CT89">IFERROR(_xlfn.IFS(RIGHT(V89,3)="lue",VALUE(TRIM(LEFT(V89,3)))),0)</f>
        <v>0</v>
      </c>
      <c r="CU89" cm="1">
        <f t="array" ref="CU89">IFERROR(_xlfn.IFS(RIGHT(W89,3)="lue",VALUE(TRIM(LEFT(W89,3)))),0)</f>
        <v>8</v>
      </c>
      <c r="CV89" cm="1">
        <f t="array" ref="CV89">IFERROR(_xlfn.IFS(RIGHT(X89,3)="lue",VALUE(TRIM(LEFT(X89,3)))),0)</f>
        <v>0</v>
      </c>
      <c r="CW89" cm="1">
        <f t="array" ref="CW89">IFERROR(_xlfn.IFS(RIGHT(Y89,3)="lue",VALUE(TRIM(LEFT(Y89,3)))),0)</f>
        <v>0</v>
      </c>
      <c r="CX89" cm="1">
        <f t="array" ref="CX89">IFERROR(_xlfn.IFS(RIGHT(Z89,3)="lue",VALUE(TRIM(LEFT(Z89,3)))),0)</f>
        <v>0</v>
      </c>
      <c r="CY89" cm="1">
        <f t="array" ref="CY89">IFERROR(_xlfn.IFS(RIGHT(AA89,3)="lue",VALUE(TRIM(LEFT(AA89,3)))),0)</f>
        <v>0</v>
      </c>
      <c r="CZ89" cm="1">
        <f t="array" ref="CZ89">IFERROR(_xlfn.IFS(RIGHT(AB89,3)="lue",VALUE(TRIM(LEFT(AB89,3)))),0)</f>
        <v>0</v>
      </c>
      <c r="DA89" cm="1">
        <f t="array" ref="DA89">IFERROR(_xlfn.IFS(RIGHT(AC89,3)="lue",VALUE(TRIM(LEFT(AC89,3)))),0)</f>
        <v>0</v>
      </c>
      <c r="DB89" cm="1">
        <f t="array" ref="DB89">IFERROR(_xlfn.IFS(RIGHT(AD89,3)="lue",VALUE(TRIM(LEFT(AD89,3)))),0)</f>
        <v>0</v>
      </c>
      <c r="DC89" cm="1">
        <f t="array" ref="DC89">IFERROR(_xlfn.IFS(RIGHT(AE89,3)="lue",VALUE(TRIM(LEFT(AE89,3)))),0)</f>
        <v>0</v>
      </c>
      <c r="DD89" cm="1">
        <f t="array" ref="DD89">IFERROR(_xlfn.IFS(RIGHT(AF89,3)="lue",VALUE(TRIM(LEFT(AF89,3)))),0)</f>
        <v>0</v>
      </c>
      <c r="DE89" cm="1">
        <f t="array" ref="DE89">IFERROR(_xlfn.IFS(RIGHT(AG89,3)="lue",VALUE(TRIM(LEFT(AG89,3)))),0)</f>
        <v>0</v>
      </c>
      <c r="DF89" cm="1">
        <f t="array" ref="DF89">IFERROR(_xlfn.IFS(RIGHT(AH89,3)="lue",VALUE(TRIM(LEFT(AH89,3)))),0)</f>
        <v>0</v>
      </c>
    </row>
    <row r="90" spans="2:110">
      <c r="B90" s="2" t="s">
        <v>18</v>
      </c>
      <c r="C90">
        <f>VALUE(TRIM(SUBSTITUTE(_xlfn.TEXTBEFORE(B90,":"),"Game","")))</f>
        <v>82</v>
      </c>
      <c r="D90" cm="1">
        <f t="array" ref="D90">SUM(--AJ90:BA90)</f>
        <v>16</v>
      </c>
      <c r="E90" t="b">
        <f>D90=$K$4</f>
        <v>0</v>
      </c>
      <c r="F90">
        <f>MAX(BC90:BT90)</f>
        <v>17</v>
      </c>
      <c r="G90">
        <f>MAX(BV90:CM90)</f>
        <v>3</v>
      </c>
      <c r="H90">
        <f>MAX(CO90:DF90)</f>
        <v>7</v>
      </c>
      <c r="I90">
        <f>PRODUCT(F90:H90)</f>
        <v>357</v>
      </c>
      <c r="J90" t="str" cm="1">
        <f t="array" ref="J90:L90">_xlfn.TEXTSPLIT(_xlfn.TEXTAFTER(B90,":"),";")</f>
        <v xml:space="preserve"> 1 green, 6 blue, 14 red</v>
      </c>
      <c r="K90" t="str">
        <v xml:space="preserve"> 7 blue, 2 green</v>
      </c>
      <c r="L90" t="str">
        <v xml:space="preserve"> 7 blue, 17 red, 3 green</v>
      </c>
      <c r="P90" s="1"/>
      <c r="Q90" t="str" cm="1">
        <f t="array" ref="Q90:S90">IFERROR(_xlfn.TEXTSPLIT(J90,","),"")</f>
        <v xml:space="preserve"> 1 green</v>
      </c>
      <c r="R90" t="str">
        <v xml:space="preserve"> 6 blue</v>
      </c>
      <c r="S90" t="str">
        <v xml:space="preserve"> 14 red</v>
      </c>
      <c r="T90" t="str" cm="1">
        <f t="array" ref="T90:U90">IFERROR(_xlfn.TEXTSPLIT(K90,","),"")</f>
        <v xml:space="preserve"> 7 blue</v>
      </c>
      <c r="U90" t="str">
        <v xml:space="preserve"> 2 green</v>
      </c>
      <c r="W90" t="str" cm="1">
        <f t="array" ref="W90:Y90">IFERROR(_xlfn.TEXTSPLIT(L90,","),"")</f>
        <v xml:space="preserve"> 7 blue</v>
      </c>
      <c r="X90" t="str">
        <v xml:space="preserve"> 17 red</v>
      </c>
      <c r="Y90" t="str">
        <v xml:space="preserve"> 3 green</v>
      </c>
      <c r="Z90" t="str" cm="1">
        <f t="array" ref="Z90">IFERROR(_xlfn.TEXTSPLIT(M90,","),"")</f>
        <v/>
      </c>
      <c r="AC90" t="str" cm="1">
        <f t="array" ref="AC90">IFERROR(_xlfn.TEXTSPLIT(N90,","),"")</f>
        <v/>
      </c>
      <c r="AF90" t="str" cm="1">
        <f t="array" ref="AF90">IFERROR(_xlfn.TEXTSPLIT(O90,","),"")</f>
        <v/>
      </c>
      <c r="AI90" s="1"/>
      <c r="AJ90" t="b" cm="1">
        <f t="array" ref="AJ90">_xlfn.IFS(RIGHT(Q90,3)="red",VALUE(TRIM(LEFT(Q90,3)))&lt;=$D$4,RIGHT(Q90,3)="een",VALUE(TRIM(LEFT(Q90,3)))&lt;=$D$5,RIGHT(Q90,3)="lue",VALUE(TRIM(LEFT(Q90,3)))&lt;=$D$6,Q90="",TRUE,TRUE,"")</f>
        <v>1</v>
      </c>
      <c r="AK90" t="b" cm="1">
        <f t="array" ref="AK90">_xlfn.IFS(RIGHT(R90,3)="red",VALUE(TRIM(LEFT(R90,3)))&lt;=$D$4,RIGHT(R90,3)="een",VALUE(TRIM(LEFT(R90,3)))&lt;=$D$5,RIGHT(R90,3)="lue",VALUE(TRIM(LEFT(R90,3)))&lt;=$D$6,R90="",TRUE,TRUE,"")</f>
        <v>1</v>
      </c>
      <c r="AL90" t="b" cm="1">
        <f t="array" ref="AL90">_xlfn.IFS(RIGHT(S90,3)="red",VALUE(TRIM(LEFT(S90,3)))&lt;=$D$4,RIGHT(S90,3)="een",VALUE(TRIM(LEFT(S90,3)))&lt;=$D$5,RIGHT(S90,3)="lue",VALUE(TRIM(LEFT(S90,3)))&lt;=$D$6,S90="",TRUE,TRUE,"")</f>
        <v>0</v>
      </c>
      <c r="AM90" t="b" cm="1">
        <f t="array" ref="AM90">_xlfn.IFS(RIGHT(T90,3)="red",VALUE(TRIM(LEFT(T90,3)))&lt;=$D$4,RIGHT(T90,3)="een",VALUE(TRIM(LEFT(T90,3)))&lt;=$D$5,RIGHT(T90,3)="lue",VALUE(TRIM(LEFT(T90,3)))&lt;=$D$6,T90="",TRUE,TRUE,"")</f>
        <v>1</v>
      </c>
      <c r="AN90" t="b" cm="1">
        <f t="array" ref="AN90">_xlfn.IFS(RIGHT(U90,3)="red",VALUE(TRIM(LEFT(U90,3)))&lt;=$D$4,RIGHT(U90,3)="een",VALUE(TRIM(LEFT(U90,3)))&lt;=$D$5,RIGHT(U90,3)="lue",VALUE(TRIM(LEFT(U90,3)))&lt;=$D$6,U90="",TRUE,TRUE,"")</f>
        <v>1</v>
      </c>
      <c r="AO90" t="b" cm="1">
        <f t="array" ref="AO90">_xlfn.IFS(RIGHT(V90,3)="red",VALUE(TRIM(LEFT(V90,3)))&lt;=$D$4,RIGHT(V90,3)="een",VALUE(TRIM(LEFT(V90,3)))&lt;=$D$5,RIGHT(V90,3)="lue",VALUE(TRIM(LEFT(V90,3)))&lt;=$D$6,V90="",TRUE,TRUE,"")</f>
        <v>1</v>
      </c>
      <c r="AP90" t="b" cm="1">
        <f t="array" ref="AP90">_xlfn.IFS(RIGHT(W90,3)="red",VALUE(TRIM(LEFT(W90,3)))&lt;=$D$4,RIGHT(W90,3)="een",VALUE(TRIM(LEFT(W90,3)))&lt;=$D$5,RIGHT(W90,3)="lue",VALUE(TRIM(LEFT(W90,3)))&lt;=$D$6,W90="",TRUE,TRUE,"")</f>
        <v>1</v>
      </c>
      <c r="AQ90" t="b" cm="1">
        <f t="array" ref="AQ90">_xlfn.IFS(RIGHT(X90,3)="red",VALUE(TRIM(LEFT(X90,3)))&lt;=$D$4,RIGHT(X90,3)="een",VALUE(TRIM(LEFT(X90,3)))&lt;=$D$5,RIGHT(X90,3)="lue",VALUE(TRIM(LEFT(X90,3)))&lt;=$D$6,X90="",TRUE,TRUE,"")</f>
        <v>0</v>
      </c>
      <c r="AR90" t="b" cm="1">
        <f t="array" ref="AR90">_xlfn.IFS(RIGHT(Y90,3)="red",VALUE(TRIM(LEFT(Y90,3)))&lt;=$D$4,RIGHT(Y90,3)="een",VALUE(TRIM(LEFT(Y90,3)))&lt;=$D$5,RIGHT(Y90,3)="lue",VALUE(TRIM(LEFT(Y90,3)))&lt;=$D$6,Y90="",TRUE,TRUE,"")</f>
        <v>1</v>
      </c>
      <c r="AS90" t="b" cm="1">
        <f t="array" ref="AS90">_xlfn.IFS(RIGHT(Z90,3)="red",VALUE(TRIM(LEFT(Z90,3)))&lt;=$D$4,RIGHT(Z90,3)="een",VALUE(TRIM(LEFT(Z90,3)))&lt;=$D$5,RIGHT(Z90,3)="lue",VALUE(TRIM(LEFT(Z90,3)))&lt;=$D$6,Z90="",TRUE,TRUE,"")</f>
        <v>1</v>
      </c>
      <c r="AT90" t="b" cm="1">
        <f t="array" ref="AT90">_xlfn.IFS(RIGHT(AA90,3)="red",VALUE(TRIM(LEFT(AA90,3)))&lt;=$D$4,RIGHT(AA90,3)="een",VALUE(TRIM(LEFT(AA90,3)))&lt;=$D$5,RIGHT(AA90,3)="lue",VALUE(TRIM(LEFT(AA90,3)))&lt;=$D$6,AA90="",TRUE,TRUE,"")</f>
        <v>1</v>
      </c>
      <c r="AU90" t="b" cm="1">
        <f t="array" ref="AU90">_xlfn.IFS(RIGHT(AB90,3)="red",VALUE(TRIM(LEFT(AB90,3)))&lt;=$D$4,RIGHT(AB90,3)="een",VALUE(TRIM(LEFT(AB90,3)))&lt;=$D$5,RIGHT(AB90,3)="lue",VALUE(TRIM(LEFT(AB90,3)))&lt;=$D$6,AB90="",TRUE,TRUE,"")</f>
        <v>1</v>
      </c>
      <c r="AV90" t="b" cm="1">
        <f t="array" ref="AV90">_xlfn.IFS(RIGHT(AC90,3)="red",VALUE(TRIM(LEFT(AC90,3)))&lt;=$D$4,RIGHT(AC90,3)="een",VALUE(TRIM(LEFT(AC90,3)))&lt;=$D$5,RIGHT(AC90,3)="lue",VALUE(TRIM(LEFT(AC90,3)))&lt;=$D$6,AC90="",TRUE,TRUE,"")</f>
        <v>1</v>
      </c>
      <c r="AW90" t="b" cm="1">
        <f t="array" ref="AW90">_xlfn.IFS(RIGHT(AD90,3)="red",VALUE(TRIM(LEFT(AD90,3)))&lt;=$D$4,RIGHT(AD90,3)="een",VALUE(TRIM(LEFT(AD90,3)))&lt;=$D$5,RIGHT(AD90,3)="lue",VALUE(TRIM(LEFT(AD90,3)))&lt;=$D$6,AD90="",TRUE,TRUE,"")</f>
        <v>1</v>
      </c>
      <c r="AX90" t="b" cm="1">
        <f t="array" ref="AX90">_xlfn.IFS(RIGHT(AE90,3)="red",VALUE(TRIM(LEFT(AE90,3)))&lt;=$D$4,RIGHT(AE90,3)="een",VALUE(TRIM(LEFT(AE90,3)))&lt;=$D$5,RIGHT(AE90,3)="lue",VALUE(TRIM(LEFT(AE90,3)))&lt;=$D$6,AE90="",TRUE,TRUE,"")</f>
        <v>1</v>
      </c>
      <c r="AY90" t="b" cm="1">
        <f t="array" ref="AY90">_xlfn.IFS(RIGHT(AF90,3)="red",VALUE(TRIM(LEFT(AF90,3)))&lt;=$D$4,RIGHT(AF90,3)="een",VALUE(TRIM(LEFT(AF90,3)))&lt;=$D$5,RIGHT(AF90,3)="lue",VALUE(TRIM(LEFT(AF90,3)))&lt;=$D$6,AF90="",TRUE,TRUE,"")</f>
        <v>1</v>
      </c>
      <c r="AZ90" t="b" cm="1">
        <f t="array" ref="AZ90">_xlfn.IFS(RIGHT(AG90,3)="red",VALUE(TRIM(LEFT(AG90,3)))&lt;=$D$4,RIGHT(AG90,3)="een",VALUE(TRIM(LEFT(AG90,3)))&lt;=$D$5,RIGHT(AG90,3)="lue",VALUE(TRIM(LEFT(AG90,3)))&lt;=$D$6,AG90="",TRUE,TRUE,"")</f>
        <v>1</v>
      </c>
      <c r="BA90" t="b" cm="1">
        <f t="array" ref="BA90">_xlfn.IFS(RIGHT(AH90,3)="red",VALUE(TRIM(LEFT(AH90,3)))&lt;=$D$4,RIGHT(AH90,3)="een",VALUE(TRIM(LEFT(AH90,3)))&lt;=$D$5,RIGHT(AH90,3)="lue",VALUE(TRIM(LEFT(AH90,3)))&lt;=$D$6,AH90="",TRUE,TRUE,"")</f>
        <v>1</v>
      </c>
      <c r="BB90" s="1"/>
      <c r="BC90" cm="1">
        <f t="array" ref="BC90">IFERROR(_xlfn.IFS(RIGHT(Q90,3)="red",VALUE(TRIM(LEFT(Q90,3)))),0)</f>
        <v>0</v>
      </c>
      <c r="BD90" cm="1">
        <f t="array" ref="BD90">IFERROR(_xlfn.IFS(RIGHT(R90,3)="red",VALUE(TRIM(LEFT(R90,3)))),0)</f>
        <v>0</v>
      </c>
      <c r="BE90" cm="1">
        <f t="array" ref="BE90">IFERROR(_xlfn.IFS(RIGHT(S90,3)="red",VALUE(TRIM(LEFT(S90,3)))),0)</f>
        <v>14</v>
      </c>
      <c r="BF90" cm="1">
        <f t="array" ref="BF90">IFERROR(_xlfn.IFS(RIGHT(T90,3)="red",VALUE(TRIM(LEFT(T90,3)))),0)</f>
        <v>0</v>
      </c>
      <c r="BG90" cm="1">
        <f t="array" ref="BG90">IFERROR(_xlfn.IFS(RIGHT(U90,3)="red",VALUE(TRIM(LEFT(U90,3)))),0)</f>
        <v>0</v>
      </c>
      <c r="BH90" cm="1">
        <f t="array" ref="BH90">IFERROR(_xlfn.IFS(RIGHT(V90,3)="red",VALUE(TRIM(LEFT(V90,3)))),0)</f>
        <v>0</v>
      </c>
      <c r="BI90" cm="1">
        <f t="array" ref="BI90">IFERROR(_xlfn.IFS(RIGHT(W90,3)="red",VALUE(TRIM(LEFT(W90,3)))),0)</f>
        <v>0</v>
      </c>
      <c r="BJ90" cm="1">
        <f t="array" ref="BJ90">IFERROR(_xlfn.IFS(RIGHT(X90,3)="red",VALUE(TRIM(LEFT(X90,3)))),0)</f>
        <v>17</v>
      </c>
      <c r="BK90" cm="1">
        <f t="array" ref="BK90">IFERROR(_xlfn.IFS(RIGHT(Y90,3)="red",VALUE(TRIM(LEFT(Y90,3)))),0)</f>
        <v>0</v>
      </c>
      <c r="BL90" cm="1">
        <f t="array" ref="BL90">IFERROR(_xlfn.IFS(RIGHT(Z90,3)="red",VALUE(TRIM(LEFT(Z90,3)))),0)</f>
        <v>0</v>
      </c>
      <c r="BM90" cm="1">
        <f t="array" ref="BM90">IFERROR(_xlfn.IFS(RIGHT(AA90,3)="red",VALUE(TRIM(LEFT(AA90,3)))),0)</f>
        <v>0</v>
      </c>
      <c r="BN90" cm="1">
        <f t="array" ref="BN90">IFERROR(_xlfn.IFS(RIGHT(AB90,3)="red",VALUE(TRIM(LEFT(AB90,3)))),0)</f>
        <v>0</v>
      </c>
      <c r="BO90" cm="1">
        <f t="array" ref="BO90">IFERROR(_xlfn.IFS(RIGHT(AC90,3)="red",VALUE(TRIM(LEFT(AC90,3)))),0)</f>
        <v>0</v>
      </c>
      <c r="BP90" cm="1">
        <f t="array" ref="BP90">IFERROR(_xlfn.IFS(RIGHT(AD90,3)="red",VALUE(TRIM(LEFT(AD90,3)))),0)</f>
        <v>0</v>
      </c>
      <c r="BQ90" cm="1">
        <f t="array" ref="BQ90">IFERROR(_xlfn.IFS(RIGHT(AE90,3)="red",VALUE(TRIM(LEFT(AE90,3)))),0)</f>
        <v>0</v>
      </c>
      <c r="BR90" cm="1">
        <f t="array" ref="BR90">IFERROR(_xlfn.IFS(RIGHT(AF90,3)="red",VALUE(TRIM(LEFT(AF90,3)))),0)</f>
        <v>0</v>
      </c>
      <c r="BS90" cm="1">
        <f t="array" ref="BS90">IFERROR(_xlfn.IFS(RIGHT(AG90,3)="red",VALUE(TRIM(LEFT(AG90,3)))),0)</f>
        <v>0</v>
      </c>
      <c r="BT90" cm="1">
        <f t="array" ref="BT90">IFERROR(_xlfn.IFS(RIGHT(AH90,3)="red",VALUE(TRIM(LEFT(AH90,3)))),0)</f>
        <v>0</v>
      </c>
      <c r="BU90" s="1"/>
      <c r="BV90" cm="1">
        <f t="array" ref="BV90">IFERROR(_xlfn.IFS(RIGHT(Q90,3)="een",VALUE(TRIM(LEFT(Q90,3)))),0)</f>
        <v>1</v>
      </c>
      <c r="BW90" cm="1">
        <f t="array" ref="BW90">IFERROR(_xlfn.IFS(RIGHT(R90,3)="een",VALUE(TRIM(LEFT(R90,3)))),0)</f>
        <v>0</v>
      </c>
      <c r="BX90" cm="1">
        <f t="array" ref="BX90">IFERROR(_xlfn.IFS(RIGHT(S90,3)="een",VALUE(TRIM(LEFT(S90,3)))),0)</f>
        <v>0</v>
      </c>
      <c r="BY90" cm="1">
        <f t="array" ref="BY90">IFERROR(_xlfn.IFS(RIGHT(T90,3)="een",VALUE(TRIM(LEFT(T90,3)))),0)</f>
        <v>0</v>
      </c>
      <c r="BZ90" cm="1">
        <f t="array" ref="BZ90">IFERROR(_xlfn.IFS(RIGHT(U90,3)="een",VALUE(TRIM(LEFT(U90,3)))),0)</f>
        <v>2</v>
      </c>
      <c r="CA90" cm="1">
        <f t="array" ref="CA90">IFERROR(_xlfn.IFS(RIGHT(V90,3)="een",VALUE(TRIM(LEFT(V90,3)))),0)</f>
        <v>0</v>
      </c>
      <c r="CB90" cm="1">
        <f t="array" ref="CB90">IFERROR(_xlfn.IFS(RIGHT(W90,3)="een",VALUE(TRIM(LEFT(W90,3)))),0)</f>
        <v>0</v>
      </c>
      <c r="CC90" cm="1">
        <f t="array" ref="CC90">IFERROR(_xlfn.IFS(RIGHT(X90,3)="een",VALUE(TRIM(LEFT(X90,3)))),0)</f>
        <v>0</v>
      </c>
      <c r="CD90" cm="1">
        <f t="array" ref="CD90">IFERROR(_xlfn.IFS(RIGHT(Y90,3)="een",VALUE(TRIM(LEFT(Y90,3)))),0)</f>
        <v>3</v>
      </c>
      <c r="CE90" cm="1">
        <f t="array" ref="CE90">IFERROR(_xlfn.IFS(RIGHT(Z90,3)="een",VALUE(TRIM(LEFT(Z90,3)))),0)</f>
        <v>0</v>
      </c>
      <c r="CF90" cm="1">
        <f t="array" ref="CF90">IFERROR(_xlfn.IFS(RIGHT(AA90,3)="een",VALUE(TRIM(LEFT(AA90,3)))),0)</f>
        <v>0</v>
      </c>
      <c r="CG90" cm="1">
        <f t="array" ref="CG90">IFERROR(_xlfn.IFS(RIGHT(AB90,3)="een",VALUE(TRIM(LEFT(AB90,3)))),0)</f>
        <v>0</v>
      </c>
      <c r="CH90" cm="1">
        <f t="array" ref="CH90">IFERROR(_xlfn.IFS(RIGHT(AC90,3)="een",VALUE(TRIM(LEFT(AC90,3)))),0)</f>
        <v>0</v>
      </c>
      <c r="CI90" cm="1">
        <f t="array" ref="CI90">IFERROR(_xlfn.IFS(RIGHT(AD90,3)="een",VALUE(TRIM(LEFT(AD90,3)))),0)</f>
        <v>0</v>
      </c>
      <c r="CJ90" cm="1">
        <f t="array" ref="CJ90">IFERROR(_xlfn.IFS(RIGHT(AE90,3)="een",VALUE(TRIM(LEFT(AE90,3)))),0)</f>
        <v>0</v>
      </c>
      <c r="CK90" cm="1">
        <f t="array" ref="CK90">IFERROR(_xlfn.IFS(RIGHT(AF90,3)="een",VALUE(TRIM(LEFT(AF90,3)))),0)</f>
        <v>0</v>
      </c>
      <c r="CL90" cm="1">
        <f t="array" ref="CL90">IFERROR(_xlfn.IFS(RIGHT(AG90,3)="een",VALUE(TRIM(LEFT(AG90,3)))),0)</f>
        <v>0</v>
      </c>
      <c r="CM90" cm="1">
        <f t="array" ref="CM90">IFERROR(_xlfn.IFS(RIGHT(AH90,3)="een",VALUE(TRIM(LEFT(AH90,3)))),0)</f>
        <v>0</v>
      </c>
      <c r="CN90" s="1"/>
      <c r="CO90" cm="1">
        <f t="array" ref="CO90">IFERROR(_xlfn.IFS(RIGHT(Q90,3)="lue",VALUE(TRIM(LEFT(Q90,3)))),0)</f>
        <v>0</v>
      </c>
      <c r="CP90" cm="1">
        <f t="array" ref="CP90">IFERROR(_xlfn.IFS(RIGHT(R90,3)="lue",VALUE(TRIM(LEFT(R90,3)))),0)</f>
        <v>6</v>
      </c>
      <c r="CQ90" cm="1">
        <f t="array" ref="CQ90">IFERROR(_xlfn.IFS(RIGHT(S90,3)="lue",VALUE(TRIM(LEFT(S90,3)))),0)</f>
        <v>0</v>
      </c>
      <c r="CR90" cm="1">
        <f t="array" ref="CR90">IFERROR(_xlfn.IFS(RIGHT(T90,3)="lue",VALUE(TRIM(LEFT(T90,3)))),0)</f>
        <v>7</v>
      </c>
      <c r="CS90" cm="1">
        <f t="array" ref="CS90">IFERROR(_xlfn.IFS(RIGHT(U90,3)="lue",VALUE(TRIM(LEFT(U90,3)))),0)</f>
        <v>0</v>
      </c>
      <c r="CT90" cm="1">
        <f t="array" ref="CT90">IFERROR(_xlfn.IFS(RIGHT(V90,3)="lue",VALUE(TRIM(LEFT(V90,3)))),0)</f>
        <v>0</v>
      </c>
      <c r="CU90" cm="1">
        <f t="array" ref="CU90">IFERROR(_xlfn.IFS(RIGHT(W90,3)="lue",VALUE(TRIM(LEFT(W90,3)))),0)</f>
        <v>7</v>
      </c>
      <c r="CV90" cm="1">
        <f t="array" ref="CV90">IFERROR(_xlfn.IFS(RIGHT(X90,3)="lue",VALUE(TRIM(LEFT(X90,3)))),0)</f>
        <v>0</v>
      </c>
      <c r="CW90" cm="1">
        <f t="array" ref="CW90">IFERROR(_xlfn.IFS(RIGHT(Y90,3)="lue",VALUE(TRIM(LEFT(Y90,3)))),0)</f>
        <v>0</v>
      </c>
      <c r="CX90" cm="1">
        <f t="array" ref="CX90">IFERROR(_xlfn.IFS(RIGHT(Z90,3)="lue",VALUE(TRIM(LEFT(Z90,3)))),0)</f>
        <v>0</v>
      </c>
      <c r="CY90" cm="1">
        <f t="array" ref="CY90">IFERROR(_xlfn.IFS(RIGHT(AA90,3)="lue",VALUE(TRIM(LEFT(AA90,3)))),0)</f>
        <v>0</v>
      </c>
      <c r="CZ90" cm="1">
        <f t="array" ref="CZ90">IFERROR(_xlfn.IFS(RIGHT(AB90,3)="lue",VALUE(TRIM(LEFT(AB90,3)))),0)</f>
        <v>0</v>
      </c>
      <c r="DA90" cm="1">
        <f t="array" ref="DA90">IFERROR(_xlfn.IFS(RIGHT(AC90,3)="lue",VALUE(TRIM(LEFT(AC90,3)))),0)</f>
        <v>0</v>
      </c>
      <c r="DB90" cm="1">
        <f t="array" ref="DB90">IFERROR(_xlfn.IFS(RIGHT(AD90,3)="lue",VALUE(TRIM(LEFT(AD90,3)))),0)</f>
        <v>0</v>
      </c>
      <c r="DC90" cm="1">
        <f t="array" ref="DC90">IFERROR(_xlfn.IFS(RIGHT(AE90,3)="lue",VALUE(TRIM(LEFT(AE90,3)))),0)</f>
        <v>0</v>
      </c>
      <c r="DD90" cm="1">
        <f t="array" ref="DD90">IFERROR(_xlfn.IFS(RIGHT(AF90,3)="lue",VALUE(TRIM(LEFT(AF90,3)))),0)</f>
        <v>0</v>
      </c>
      <c r="DE90" cm="1">
        <f t="array" ref="DE90">IFERROR(_xlfn.IFS(RIGHT(AG90,3)="lue",VALUE(TRIM(LEFT(AG90,3)))),0)</f>
        <v>0</v>
      </c>
      <c r="DF90" cm="1">
        <f t="array" ref="DF90">IFERROR(_xlfn.IFS(RIGHT(AH90,3)="lue",VALUE(TRIM(LEFT(AH90,3)))),0)</f>
        <v>0</v>
      </c>
    </row>
    <row r="91" spans="2:110">
      <c r="B91" s="2" t="s">
        <v>17</v>
      </c>
      <c r="C91">
        <f>VALUE(TRIM(SUBSTITUTE(_xlfn.TEXTBEFORE(B91,":"),"Game","")))</f>
        <v>83</v>
      </c>
      <c r="D91" cm="1">
        <f t="array" ref="D91">SUM(--AJ91:BA91)</f>
        <v>17</v>
      </c>
      <c r="E91" t="b">
        <f>D91=$K$4</f>
        <v>0</v>
      </c>
      <c r="F91">
        <f>MAX(BC91:BT91)</f>
        <v>5</v>
      </c>
      <c r="G91">
        <f>MAX(BV91:CM91)</f>
        <v>2</v>
      </c>
      <c r="H91">
        <f>MAX(CO91:DF91)</f>
        <v>19</v>
      </c>
      <c r="I91">
        <f>PRODUCT(F91:H91)</f>
        <v>190</v>
      </c>
      <c r="J91" t="str" cm="1">
        <f t="array" ref="J91:L91">_xlfn.TEXTSPLIT(_xlfn.TEXTAFTER(B91,":"),";")</f>
        <v xml:space="preserve"> 2 red, 19 blue, 2 green</v>
      </c>
      <c r="K91" t="str">
        <v xml:space="preserve"> 5 red, 5 blue, 2 green</v>
      </c>
      <c r="L91" t="str">
        <v xml:space="preserve"> 2 red, 4 blue, 1 green</v>
      </c>
      <c r="P91" s="1"/>
      <c r="Q91" t="str" cm="1">
        <f t="array" ref="Q91:S91">IFERROR(_xlfn.TEXTSPLIT(J91,","),"")</f>
        <v xml:space="preserve"> 2 red</v>
      </c>
      <c r="R91" t="str">
        <v xml:space="preserve"> 19 blue</v>
      </c>
      <c r="S91" t="str">
        <v xml:space="preserve"> 2 green</v>
      </c>
      <c r="T91" t="str" cm="1">
        <f t="array" ref="T91:V91">IFERROR(_xlfn.TEXTSPLIT(K91,","),"")</f>
        <v xml:space="preserve"> 5 red</v>
      </c>
      <c r="U91" t="str">
        <v xml:space="preserve"> 5 blue</v>
      </c>
      <c r="V91" t="str">
        <v xml:space="preserve"> 2 green</v>
      </c>
      <c r="W91" t="str" cm="1">
        <f t="array" ref="W91:Y91">IFERROR(_xlfn.TEXTSPLIT(L91,","),"")</f>
        <v xml:space="preserve"> 2 red</v>
      </c>
      <c r="X91" t="str">
        <v xml:space="preserve"> 4 blue</v>
      </c>
      <c r="Y91" t="str">
        <v xml:space="preserve"> 1 green</v>
      </c>
      <c r="Z91" t="str" cm="1">
        <f t="array" ref="Z91">IFERROR(_xlfn.TEXTSPLIT(M91,","),"")</f>
        <v/>
      </c>
      <c r="AC91" t="str" cm="1">
        <f t="array" ref="AC91">IFERROR(_xlfn.TEXTSPLIT(N91,","),"")</f>
        <v/>
      </c>
      <c r="AF91" t="str" cm="1">
        <f t="array" ref="AF91">IFERROR(_xlfn.TEXTSPLIT(O91,","),"")</f>
        <v/>
      </c>
      <c r="AI91" s="1"/>
      <c r="AJ91" t="b" cm="1">
        <f t="array" ref="AJ91">_xlfn.IFS(RIGHT(Q91,3)="red",VALUE(TRIM(LEFT(Q91,3)))&lt;=$D$4,RIGHT(Q91,3)="een",VALUE(TRIM(LEFT(Q91,3)))&lt;=$D$5,RIGHT(Q91,3)="lue",VALUE(TRIM(LEFT(Q91,3)))&lt;=$D$6,Q91="",TRUE,TRUE,"")</f>
        <v>1</v>
      </c>
      <c r="AK91" t="b" cm="1">
        <f t="array" ref="AK91">_xlfn.IFS(RIGHT(R91,3)="red",VALUE(TRIM(LEFT(R91,3)))&lt;=$D$4,RIGHT(R91,3)="een",VALUE(TRIM(LEFT(R91,3)))&lt;=$D$5,RIGHT(R91,3)="lue",VALUE(TRIM(LEFT(R91,3)))&lt;=$D$6,R91="",TRUE,TRUE,"")</f>
        <v>0</v>
      </c>
      <c r="AL91" t="b" cm="1">
        <f t="array" ref="AL91">_xlfn.IFS(RIGHT(S91,3)="red",VALUE(TRIM(LEFT(S91,3)))&lt;=$D$4,RIGHT(S91,3)="een",VALUE(TRIM(LEFT(S91,3)))&lt;=$D$5,RIGHT(S91,3)="lue",VALUE(TRIM(LEFT(S91,3)))&lt;=$D$6,S91="",TRUE,TRUE,"")</f>
        <v>1</v>
      </c>
      <c r="AM91" t="b" cm="1">
        <f t="array" ref="AM91">_xlfn.IFS(RIGHT(T91,3)="red",VALUE(TRIM(LEFT(T91,3)))&lt;=$D$4,RIGHT(T91,3)="een",VALUE(TRIM(LEFT(T91,3)))&lt;=$D$5,RIGHT(T91,3)="lue",VALUE(TRIM(LEFT(T91,3)))&lt;=$D$6,T91="",TRUE,TRUE,"")</f>
        <v>1</v>
      </c>
      <c r="AN91" t="b" cm="1">
        <f t="array" ref="AN91">_xlfn.IFS(RIGHT(U91,3)="red",VALUE(TRIM(LEFT(U91,3)))&lt;=$D$4,RIGHT(U91,3)="een",VALUE(TRIM(LEFT(U91,3)))&lt;=$D$5,RIGHT(U91,3)="lue",VALUE(TRIM(LEFT(U91,3)))&lt;=$D$6,U91="",TRUE,TRUE,"")</f>
        <v>1</v>
      </c>
      <c r="AO91" t="b" cm="1">
        <f t="array" ref="AO91">_xlfn.IFS(RIGHT(V91,3)="red",VALUE(TRIM(LEFT(V91,3)))&lt;=$D$4,RIGHT(V91,3)="een",VALUE(TRIM(LEFT(V91,3)))&lt;=$D$5,RIGHT(V91,3)="lue",VALUE(TRIM(LEFT(V91,3)))&lt;=$D$6,V91="",TRUE,TRUE,"")</f>
        <v>1</v>
      </c>
      <c r="AP91" t="b" cm="1">
        <f t="array" ref="AP91">_xlfn.IFS(RIGHT(W91,3)="red",VALUE(TRIM(LEFT(W91,3)))&lt;=$D$4,RIGHT(W91,3)="een",VALUE(TRIM(LEFT(W91,3)))&lt;=$D$5,RIGHT(W91,3)="lue",VALUE(TRIM(LEFT(W91,3)))&lt;=$D$6,W91="",TRUE,TRUE,"")</f>
        <v>1</v>
      </c>
      <c r="AQ91" t="b" cm="1">
        <f t="array" ref="AQ91">_xlfn.IFS(RIGHT(X91,3)="red",VALUE(TRIM(LEFT(X91,3)))&lt;=$D$4,RIGHT(X91,3)="een",VALUE(TRIM(LEFT(X91,3)))&lt;=$D$5,RIGHT(X91,3)="lue",VALUE(TRIM(LEFT(X91,3)))&lt;=$D$6,X91="",TRUE,TRUE,"")</f>
        <v>1</v>
      </c>
      <c r="AR91" t="b" cm="1">
        <f t="array" ref="AR91">_xlfn.IFS(RIGHT(Y91,3)="red",VALUE(TRIM(LEFT(Y91,3)))&lt;=$D$4,RIGHT(Y91,3)="een",VALUE(TRIM(LEFT(Y91,3)))&lt;=$D$5,RIGHT(Y91,3)="lue",VALUE(TRIM(LEFT(Y91,3)))&lt;=$D$6,Y91="",TRUE,TRUE,"")</f>
        <v>1</v>
      </c>
      <c r="AS91" t="b" cm="1">
        <f t="array" ref="AS91">_xlfn.IFS(RIGHT(Z91,3)="red",VALUE(TRIM(LEFT(Z91,3)))&lt;=$D$4,RIGHT(Z91,3)="een",VALUE(TRIM(LEFT(Z91,3)))&lt;=$D$5,RIGHT(Z91,3)="lue",VALUE(TRIM(LEFT(Z91,3)))&lt;=$D$6,Z91="",TRUE,TRUE,"")</f>
        <v>1</v>
      </c>
      <c r="AT91" t="b" cm="1">
        <f t="array" ref="AT91">_xlfn.IFS(RIGHT(AA91,3)="red",VALUE(TRIM(LEFT(AA91,3)))&lt;=$D$4,RIGHT(AA91,3)="een",VALUE(TRIM(LEFT(AA91,3)))&lt;=$D$5,RIGHT(AA91,3)="lue",VALUE(TRIM(LEFT(AA91,3)))&lt;=$D$6,AA91="",TRUE,TRUE,"")</f>
        <v>1</v>
      </c>
      <c r="AU91" t="b" cm="1">
        <f t="array" ref="AU91">_xlfn.IFS(RIGHT(AB91,3)="red",VALUE(TRIM(LEFT(AB91,3)))&lt;=$D$4,RIGHT(AB91,3)="een",VALUE(TRIM(LEFT(AB91,3)))&lt;=$D$5,RIGHT(AB91,3)="lue",VALUE(TRIM(LEFT(AB91,3)))&lt;=$D$6,AB91="",TRUE,TRUE,"")</f>
        <v>1</v>
      </c>
      <c r="AV91" t="b" cm="1">
        <f t="array" ref="AV91">_xlfn.IFS(RIGHT(AC91,3)="red",VALUE(TRIM(LEFT(AC91,3)))&lt;=$D$4,RIGHT(AC91,3)="een",VALUE(TRIM(LEFT(AC91,3)))&lt;=$D$5,RIGHT(AC91,3)="lue",VALUE(TRIM(LEFT(AC91,3)))&lt;=$D$6,AC91="",TRUE,TRUE,"")</f>
        <v>1</v>
      </c>
      <c r="AW91" t="b" cm="1">
        <f t="array" ref="AW91">_xlfn.IFS(RIGHT(AD91,3)="red",VALUE(TRIM(LEFT(AD91,3)))&lt;=$D$4,RIGHT(AD91,3)="een",VALUE(TRIM(LEFT(AD91,3)))&lt;=$D$5,RIGHT(AD91,3)="lue",VALUE(TRIM(LEFT(AD91,3)))&lt;=$D$6,AD91="",TRUE,TRUE,"")</f>
        <v>1</v>
      </c>
      <c r="AX91" t="b" cm="1">
        <f t="array" ref="AX91">_xlfn.IFS(RIGHT(AE91,3)="red",VALUE(TRIM(LEFT(AE91,3)))&lt;=$D$4,RIGHT(AE91,3)="een",VALUE(TRIM(LEFT(AE91,3)))&lt;=$D$5,RIGHT(AE91,3)="lue",VALUE(TRIM(LEFT(AE91,3)))&lt;=$D$6,AE91="",TRUE,TRUE,"")</f>
        <v>1</v>
      </c>
      <c r="AY91" t="b" cm="1">
        <f t="array" ref="AY91">_xlfn.IFS(RIGHT(AF91,3)="red",VALUE(TRIM(LEFT(AF91,3)))&lt;=$D$4,RIGHT(AF91,3)="een",VALUE(TRIM(LEFT(AF91,3)))&lt;=$D$5,RIGHT(AF91,3)="lue",VALUE(TRIM(LEFT(AF91,3)))&lt;=$D$6,AF91="",TRUE,TRUE,"")</f>
        <v>1</v>
      </c>
      <c r="AZ91" t="b" cm="1">
        <f t="array" ref="AZ91">_xlfn.IFS(RIGHT(AG91,3)="red",VALUE(TRIM(LEFT(AG91,3)))&lt;=$D$4,RIGHT(AG91,3)="een",VALUE(TRIM(LEFT(AG91,3)))&lt;=$D$5,RIGHT(AG91,3)="lue",VALUE(TRIM(LEFT(AG91,3)))&lt;=$D$6,AG91="",TRUE,TRUE,"")</f>
        <v>1</v>
      </c>
      <c r="BA91" t="b" cm="1">
        <f t="array" ref="BA91">_xlfn.IFS(RIGHT(AH91,3)="red",VALUE(TRIM(LEFT(AH91,3)))&lt;=$D$4,RIGHT(AH91,3)="een",VALUE(TRIM(LEFT(AH91,3)))&lt;=$D$5,RIGHT(AH91,3)="lue",VALUE(TRIM(LEFT(AH91,3)))&lt;=$D$6,AH91="",TRUE,TRUE,"")</f>
        <v>1</v>
      </c>
      <c r="BB91" s="1"/>
      <c r="BC91" cm="1">
        <f t="array" ref="BC91">IFERROR(_xlfn.IFS(RIGHT(Q91,3)="red",VALUE(TRIM(LEFT(Q91,3)))),0)</f>
        <v>2</v>
      </c>
      <c r="BD91" cm="1">
        <f t="array" ref="BD91">IFERROR(_xlfn.IFS(RIGHT(R91,3)="red",VALUE(TRIM(LEFT(R91,3)))),0)</f>
        <v>0</v>
      </c>
      <c r="BE91" cm="1">
        <f t="array" ref="BE91">IFERROR(_xlfn.IFS(RIGHT(S91,3)="red",VALUE(TRIM(LEFT(S91,3)))),0)</f>
        <v>0</v>
      </c>
      <c r="BF91" cm="1">
        <f t="array" ref="BF91">IFERROR(_xlfn.IFS(RIGHT(T91,3)="red",VALUE(TRIM(LEFT(T91,3)))),0)</f>
        <v>5</v>
      </c>
      <c r="BG91" cm="1">
        <f t="array" ref="BG91">IFERROR(_xlfn.IFS(RIGHT(U91,3)="red",VALUE(TRIM(LEFT(U91,3)))),0)</f>
        <v>0</v>
      </c>
      <c r="BH91" cm="1">
        <f t="array" ref="BH91">IFERROR(_xlfn.IFS(RIGHT(V91,3)="red",VALUE(TRIM(LEFT(V91,3)))),0)</f>
        <v>0</v>
      </c>
      <c r="BI91" cm="1">
        <f t="array" ref="BI91">IFERROR(_xlfn.IFS(RIGHT(W91,3)="red",VALUE(TRIM(LEFT(W91,3)))),0)</f>
        <v>2</v>
      </c>
      <c r="BJ91" cm="1">
        <f t="array" ref="BJ91">IFERROR(_xlfn.IFS(RIGHT(X91,3)="red",VALUE(TRIM(LEFT(X91,3)))),0)</f>
        <v>0</v>
      </c>
      <c r="BK91" cm="1">
        <f t="array" ref="BK91">IFERROR(_xlfn.IFS(RIGHT(Y91,3)="red",VALUE(TRIM(LEFT(Y91,3)))),0)</f>
        <v>0</v>
      </c>
      <c r="BL91" cm="1">
        <f t="array" ref="BL91">IFERROR(_xlfn.IFS(RIGHT(Z91,3)="red",VALUE(TRIM(LEFT(Z91,3)))),0)</f>
        <v>0</v>
      </c>
      <c r="BM91" cm="1">
        <f t="array" ref="BM91">IFERROR(_xlfn.IFS(RIGHT(AA91,3)="red",VALUE(TRIM(LEFT(AA91,3)))),0)</f>
        <v>0</v>
      </c>
      <c r="BN91" cm="1">
        <f t="array" ref="BN91">IFERROR(_xlfn.IFS(RIGHT(AB91,3)="red",VALUE(TRIM(LEFT(AB91,3)))),0)</f>
        <v>0</v>
      </c>
      <c r="BO91" cm="1">
        <f t="array" ref="BO91">IFERROR(_xlfn.IFS(RIGHT(AC91,3)="red",VALUE(TRIM(LEFT(AC91,3)))),0)</f>
        <v>0</v>
      </c>
      <c r="BP91" cm="1">
        <f t="array" ref="BP91">IFERROR(_xlfn.IFS(RIGHT(AD91,3)="red",VALUE(TRIM(LEFT(AD91,3)))),0)</f>
        <v>0</v>
      </c>
      <c r="BQ91" cm="1">
        <f t="array" ref="BQ91">IFERROR(_xlfn.IFS(RIGHT(AE91,3)="red",VALUE(TRIM(LEFT(AE91,3)))),0)</f>
        <v>0</v>
      </c>
      <c r="BR91" cm="1">
        <f t="array" ref="BR91">IFERROR(_xlfn.IFS(RIGHT(AF91,3)="red",VALUE(TRIM(LEFT(AF91,3)))),0)</f>
        <v>0</v>
      </c>
      <c r="BS91" cm="1">
        <f t="array" ref="BS91">IFERROR(_xlfn.IFS(RIGHT(AG91,3)="red",VALUE(TRIM(LEFT(AG91,3)))),0)</f>
        <v>0</v>
      </c>
      <c r="BT91" cm="1">
        <f t="array" ref="BT91">IFERROR(_xlfn.IFS(RIGHT(AH91,3)="red",VALUE(TRIM(LEFT(AH91,3)))),0)</f>
        <v>0</v>
      </c>
      <c r="BU91" s="1"/>
      <c r="BV91" cm="1">
        <f t="array" ref="BV91">IFERROR(_xlfn.IFS(RIGHT(Q91,3)="een",VALUE(TRIM(LEFT(Q91,3)))),0)</f>
        <v>0</v>
      </c>
      <c r="BW91" cm="1">
        <f t="array" ref="BW91">IFERROR(_xlfn.IFS(RIGHT(R91,3)="een",VALUE(TRIM(LEFT(R91,3)))),0)</f>
        <v>0</v>
      </c>
      <c r="BX91" cm="1">
        <f t="array" ref="BX91">IFERROR(_xlfn.IFS(RIGHT(S91,3)="een",VALUE(TRIM(LEFT(S91,3)))),0)</f>
        <v>2</v>
      </c>
      <c r="BY91" cm="1">
        <f t="array" ref="BY91">IFERROR(_xlfn.IFS(RIGHT(T91,3)="een",VALUE(TRIM(LEFT(T91,3)))),0)</f>
        <v>0</v>
      </c>
      <c r="BZ91" cm="1">
        <f t="array" ref="BZ91">IFERROR(_xlfn.IFS(RIGHT(U91,3)="een",VALUE(TRIM(LEFT(U91,3)))),0)</f>
        <v>0</v>
      </c>
      <c r="CA91" cm="1">
        <f t="array" ref="CA91">IFERROR(_xlfn.IFS(RIGHT(V91,3)="een",VALUE(TRIM(LEFT(V91,3)))),0)</f>
        <v>2</v>
      </c>
      <c r="CB91" cm="1">
        <f t="array" ref="CB91">IFERROR(_xlfn.IFS(RIGHT(W91,3)="een",VALUE(TRIM(LEFT(W91,3)))),0)</f>
        <v>0</v>
      </c>
      <c r="CC91" cm="1">
        <f t="array" ref="CC91">IFERROR(_xlfn.IFS(RIGHT(X91,3)="een",VALUE(TRIM(LEFT(X91,3)))),0)</f>
        <v>0</v>
      </c>
      <c r="CD91" cm="1">
        <f t="array" ref="CD91">IFERROR(_xlfn.IFS(RIGHT(Y91,3)="een",VALUE(TRIM(LEFT(Y91,3)))),0)</f>
        <v>1</v>
      </c>
      <c r="CE91" cm="1">
        <f t="array" ref="CE91">IFERROR(_xlfn.IFS(RIGHT(Z91,3)="een",VALUE(TRIM(LEFT(Z91,3)))),0)</f>
        <v>0</v>
      </c>
      <c r="CF91" cm="1">
        <f t="array" ref="CF91">IFERROR(_xlfn.IFS(RIGHT(AA91,3)="een",VALUE(TRIM(LEFT(AA91,3)))),0)</f>
        <v>0</v>
      </c>
      <c r="CG91" cm="1">
        <f t="array" ref="CG91">IFERROR(_xlfn.IFS(RIGHT(AB91,3)="een",VALUE(TRIM(LEFT(AB91,3)))),0)</f>
        <v>0</v>
      </c>
      <c r="CH91" cm="1">
        <f t="array" ref="CH91">IFERROR(_xlfn.IFS(RIGHT(AC91,3)="een",VALUE(TRIM(LEFT(AC91,3)))),0)</f>
        <v>0</v>
      </c>
      <c r="CI91" cm="1">
        <f t="array" ref="CI91">IFERROR(_xlfn.IFS(RIGHT(AD91,3)="een",VALUE(TRIM(LEFT(AD91,3)))),0)</f>
        <v>0</v>
      </c>
      <c r="CJ91" cm="1">
        <f t="array" ref="CJ91">IFERROR(_xlfn.IFS(RIGHT(AE91,3)="een",VALUE(TRIM(LEFT(AE91,3)))),0)</f>
        <v>0</v>
      </c>
      <c r="CK91" cm="1">
        <f t="array" ref="CK91">IFERROR(_xlfn.IFS(RIGHT(AF91,3)="een",VALUE(TRIM(LEFT(AF91,3)))),0)</f>
        <v>0</v>
      </c>
      <c r="CL91" cm="1">
        <f t="array" ref="CL91">IFERROR(_xlfn.IFS(RIGHT(AG91,3)="een",VALUE(TRIM(LEFT(AG91,3)))),0)</f>
        <v>0</v>
      </c>
      <c r="CM91" cm="1">
        <f t="array" ref="CM91">IFERROR(_xlfn.IFS(RIGHT(AH91,3)="een",VALUE(TRIM(LEFT(AH91,3)))),0)</f>
        <v>0</v>
      </c>
      <c r="CN91" s="1"/>
      <c r="CO91" cm="1">
        <f t="array" ref="CO91">IFERROR(_xlfn.IFS(RIGHT(Q91,3)="lue",VALUE(TRIM(LEFT(Q91,3)))),0)</f>
        <v>0</v>
      </c>
      <c r="CP91" cm="1">
        <f t="array" ref="CP91">IFERROR(_xlfn.IFS(RIGHT(R91,3)="lue",VALUE(TRIM(LEFT(R91,3)))),0)</f>
        <v>19</v>
      </c>
      <c r="CQ91" cm="1">
        <f t="array" ref="CQ91">IFERROR(_xlfn.IFS(RIGHT(S91,3)="lue",VALUE(TRIM(LEFT(S91,3)))),0)</f>
        <v>0</v>
      </c>
      <c r="CR91" cm="1">
        <f t="array" ref="CR91">IFERROR(_xlfn.IFS(RIGHT(T91,3)="lue",VALUE(TRIM(LEFT(T91,3)))),0)</f>
        <v>0</v>
      </c>
      <c r="CS91" cm="1">
        <f t="array" ref="CS91">IFERROR(_xlfn.IFS(RIGHT(U91,3)="lue",VALUE(TRIM(LEFT(U91,3)))),0)</f>
        <v>5</v>
      </c>
      <c r="CT91" cm="1">
        <f t="array" ref="CT91">IFERROR(_xlfn.IFS(RIGHT(V91,3)="lue",VALUE(TRIM(LEFT(V91,3)))),0)</f>
        <v>0</v>
      </c>
      <c r="CU91" cm="1">
        <f t="array" ref="CU91">IFERROR(_xlfn.IFS(RIGHT(W91,3)="lue",VALUE(TRIM(LEFT(W91,3)))),0)</f>
        <v>0</v>
      </c>
      <c r="CV91" cm="1">
        <f t="array" ref="CV91">IFERROR(_xlfn.IFS(RIGHT(X91,3)="lue",VALUE(TRIM(LEFT(X91,3)))),0)</f>
        <v>4</v>
      </c>
      <c r="CW91" cm="1">
        <f t="array" ref="CW91">IFERROR(_xlfn.IFS(RIGHT(Y91,3)="lue",VALUE(TRIM(LEFT(Y91,3)))),0)</f>
        <v>0</v>
      </c>
      <c r="CX91" cm="1">
        <f t="array" ref="CX91">IFERROR(_xlfn.IFS(RIGHT(Z91,3)="lue",VALUE(TRIM(LEFT(Z91,3)))),0)</f>
        <v>0</v>
      </c>
      <c r="CY91" cm="1">
        <f t="array" ref="CY91">IFERROR(_xlfn.IFS(RIGHT(AA91,3)="lue",VALUE(TRIM(LEFT(AA91,3)))),0)</f>
        <v>0</v>
      </c>
      <c r="CZ91" cm="1">
        <f t="array" ref="CZ91">IFERROR(_xlfn.IFS(RIGHT(AB91,3)="lue",VALUE(TRIM(LEFT(AB91,3)))),0)</f>
        <v>0</v>
      </c>
      <c r="DA91" cm="1">
        <f t="array" ref="DA91">IFERROR(_xlfn.IFS(RIGHT(AC91,3)="lue",VALUE(TRIM(LEFT(AC91,3)))),0)</f>
        <v>0</v>
      </c>
      <c r="DB91" cm="1">
        <f t="array" ref="DB91">IFERROR(_xlfn.IFS(RIGHT(AD91,3)="lue",VALUE(TRIM(LEFT(AD91,3)))),0)</f>
        <v>0</v>
      </c>
      <c r="DC91" cm="1">
        <f t="array" ref="DC91">IFERROR(_xlfn.IFS(RIGHT(AE91,3)="lue",VALUE(TRIM(LEFT(AE91,3)))),0)</f>
        <v>0</v>
      </c>
      <c r="DD91" cm="1">
        <f t="array" ref="DD91">IFERROR(_xlfn.IFS(RIGHT(AF91,3)="lue",VALUE(TRIM(LEFT(AF91,3)))),0)</f>
        <v>0</v>
      </c>
      <c r="DE91" cm="1">
        <f t="array" ref="DE91">IFERROR(_xlfn.IFS(RIGHT(AG91,3)="lue",VALUE(TRIM(LEFT(AG91,3)))),0)</f>
        <v>0</v>
      </c>
      <c r="DF91" cm="1">
        <f t="array" ref="DF91">IFERROR(_xlfn.IFS(RIGHT(AH91,3)="lue",VALUE(TRIM(LEFT(AH91,3)))),0)</f>
        <v>0</v>
      </c>
    </row>
    <row r="92" spans="2:110">
      <c r="B92" s="2" t="s">
        <v>16</v>
      </c>
      <c r="C92">
        <f>VALUE(TRIM(SUBSTITUTE(_xlfn.TEXTBEFORE(B92,":"),"Game","")))</f>
        <v>84</v>
      </c>
      <c r="D92" cm="1">
        <f t="array" ref="D92">SUM(--AJ92:BA92)</f>
        <v>15</v>
      </c>
      <c r="E92" t="b">
        <f>D92=$K$4</f>
        <v>0</v>
      </c>
      <c r="F92">
        <f>MAX(BC92:BT92)</f>
        <v>17</v>
      </c>
      <c r="G92">
        <f>MAX(BV92:CM92)</f>
        <v>13</v>
      </c>
      <c r="H92">
        <f>MAX(CO92:DF92)</f>
        <v>19</v>
      </c>
      <c r="I92">
        <f>PRODUCT(F92:H92)</f>
        <v>4199</v>
      </c>
      <c r="J92" t="str" cm="1">
        <f t="array" ref="J92:O92">_xlfn.TEXTSPLIT(_xlfn.TEXTAFTER(B92,":"),";")</f>
        <v xml:space="preserve"> 1 blue, 1 red, 12 green</v>
      </c>
      <c r="K92" t="str">
        <v xml:space="preserve"> 11 blue, 6 red, 13 green</v>
      </c>
      <c r="L92" t="str">
        <v xml:space="preserve"> 10 red, 8 blue, 8 green</v>
      </c>
      <c r="M92" t="str">
        <v xml:space="preserve"> 14 blue, 15 red</v>
      </c>
      <c r="N92" t="str">
        <v xml:space="preserve"> 19 blue, 10 green, 17 red</v>
      </c>
      <c r="O92" t="str">
        <v xml:space="preserve"> 11 red, 7 green</v>
      </c>
      <c r="P92" s="1"/>
      <c r="Q92" t="str" cm="1">
        <f t="array" ref="Q92:S92">IFERROR(_xlfn.TEXTSPLIT(J92,","),"")</f>
        <v xml:space="preserve"> 1 blue</v>
      </c>
      <c r="R92" t="str">
        <v xml:space="preserve"> 1 red</v>
      </c>
      <c r="S92" t="str">
        <v xml:space="preserve"> 12 green</v>
      </c>
      <c r="T92" t="str" cm="1">
        <f t="array" ref="T92:V92">IFERROR(_xlfn.TEXTSPLIT(K92,","),"")</f>
        <v xml:space="preserve"> 11 blue</v>
      </c>
      <c r="U92" t="str">
        <v xml:space="preserve"> 6 red</v>
      </c>
      <c r="V92" t="str">
        <v xml:space="preserve"> 13 green</v>
      </c>
      <c r="W92" t="str" cm="1">
        <f t="array" ref="W92:Y92">IFERROR(_xlfn.TEXTSPLIT(L92,","),"")</f>
        <v xml:space="preserve"> 10 red</v>
      </c>
      <c r="X92" t="str">
        <v xml:space="preserve"> 8 blue</v>
      </c>
      <c r="Y92" t="str">
        <v xml:space="preserve"> 8 green</v>
      </c>
      <c r="Z92" t="str" cm="1">
        <f t="array" ref="Z92:AA92">IFERROR(_xlfn.TEXTSPLIT(M92,","),"")</f>
        <v xml:space="preserve"> 14 blue</v>
      </c>
      <c r="AA92" t="str">
        <v xml:space="preserve"> 15 red</v>
      </c>
      <c r="AC92" t="str" cm="1">
        <f t="array" ref="AC92:AE92">IFERROR(_xlfn.TEXTSPLIT(N92,","),"")</f>
        <v xml:space="preserve"> 19 blue</v>
      </c>
      <c r="AD92" t="str">
        <v xml:space="preserve"> 10 green</v>
      </c>
      <c r="AE92" t="str">
        <v xml:space="preserve"> 17 red</v>
      </c>
      <c r="AF92" t="str" cm="1">
        <f t="array" ref="AF92:AG92">IFERROR(_xlfn.TEXTSPLIT(O92,","),"")</f>
        <v xml:space="preserve"> 11 red</v>
      </c>
      <c r="AG92" t="str">
        <v xml:space="preserve"> 7 green</v>
      </c>
      <c r="AI92" s="1"/>
      <c r="AJ92" t="b" cm="1">
        <f t="array" ref="AJ92">_xlfn.IFS(RIGHT(Q92,3)="red",VALUE(TRIM(LEFT(Q92,3)))&lt;=$D$4,RIGHT(Q92,3)="een",VALUE(TRIM(LEFT(Q92,3)))&lt;=$D$5,RIGHT(Q92,3)="lue",VALUE(TRIM(LEFT(Q92,3)))&lt;=$D$6,Q92="",TRUE,TRUE,"")</f>
        <v>1</v>
      </c>
      <c r="AK92" t="b" cm="1">
        <f t="array" ref="AK92">_xlfn.IFS(RIGHT(R92,3)="red",VALUE(TRIM(LEFT(R92,3)))&lt;=$D$4,RIGHT(R92,3)="een",VALUE(TRIM(LEFT(R92,3)))&lt;=$D$5,RIGHT(R92,3)="lue",VALUE(TRIM(LEFT(R92,3)))&lt;=$D$6,R92="",TRUE,TRUE,"")</f>
        <v>1</v>
      </c>
      <c r="AL92" t="b" cm="1">
        <f t="array" ref="AL92">_xlfn.IFS(RIGHT(S92,3)="red",VALUE(TRIM(LEFT(S92,3)))&lt;=$D$4,RIGHT(S92,3)="een",VALUE(TRIM(LEFT(S92,3)))&lt;=$D$5,RIGHT(S92,3)="lue",VALUE(TRIM(LEFT(S92,3)))&lt;=$D$6,S92="",TRUE,TRUE,"")</f>
        <v>1</v>
      </c>
      <c r="AM92" t="b" cm="1">
        <f t="array" ref="AM92">_xlfn.IFS(RIGHT(T92,3)="red",VALUE(TRIM(LEFT(T92,3)))&lt;=$D$4,RIGHT(T92,3)="een",VALUE(TRIM(LEFT(T92,3)))&lt;=$D$5,RIGHT(T92,3)="lue",VALUE(TRIM(LEFT(T92,3)))&lt;=$D$6,T92="",TRUE,TRUE,"")</f>
        <v>1</v>
      </c>
      <c r="AN92" t="b" cm="1">
        <f t="array" ref="AN92">_xlfn.IFS(RIGHT(U92,3)="red",VALUE(TRIM(LEFT(U92,3)))&lt;=$D$4,RIGHT(U92,3)="een",VALUE(TRIM(LEFT(U92,3)))&lt;=$D$5,RIGHT(U92,3)="lue",VALUE(TRIM(LEFT(U92,3)))&lt;=$D$6,U92="",TRUE,TRUE,"")</f>
        <v>1</v>
      </c>
      <c r="AO92" t="b" cm="1">
        <f t="array" ref="AO92">_xlfn.IFS(RIGHT(V92,3)="red",VALUE(TRIM(LEFT(V92,3)))&lt;=$D$4,RIGHT(V92,3)="een",VALUE(TRIM(LEFT(V92,3)))&lt;=$D$5,RIGHT(V92,3)="lue",VALUE(TRIM(LEFT(V92,3)))&lt;=$D$6,V92="",TRUE,TRUE,"")</f>
        <v>1</v>
      </c>
      <c r="AP92" t="b" cm="1">
        <f t="array" ref="AP92">_xlfn.IFS(RIGHT(W92,3)="red",VALUE(TRIM(LEFT(W92,3)))&lt;=$D$4,RIGHT(W92,3)="een",VALUE(TRIM(LEFT(W92,3)))&lt;=$D$5,RIGHT(W92,3)="lue",VALUE(TRIM(LEFT(W92,3)))&lt;=$D$6,W92="",TRUE,TRUE,"")</f>
        <v>1</v>
      </c>
      <c r="AQ92" t="b" cm="1">
        <f t="array" ref="AQ92">_xlfn.IFS(RIGHT(X92,3)="red",VALUE(TRIM(LEFT(X92,3)))&lt;=$D$4,RIGHT(X92,3)="een",VALUE(TRIM(LEFT(X92,3)))&lt;=$D$5,RIGHT(X92,3)="lue",VALUE(TRIM(LEFT(X92,3)))&lt;=$D$6,X92="",TRUE,TRUE,"")</f>
        <v>1</v>
      </c>
      <c r="AR92" t="b" cm="1">
        <f t="array" ref="AR92">_xlfn.IFS(RIGHT(Y92,3)="red",VALUE(TRIM(LEFT(Y92,3)))&lt;=$D$4,RIGHT(Y92,3)="een",VALUE(TRIM(LEFT(Y92,3)))&lt;=$D$5,RIGHT(Y92,3)="lue",VALUE(TRIM(LEFT(Y92,3)))&lt;=$D$6,Y92="",TRUE,TRUE,"")</f>
        <v>1</v>
      </c>
      <c r="AS92" t="b" cm="1">
        <f t="array" ref="AS92">_xlfn.IFS(RIGHT(Z92,3)="red",VALUE(TRIM(LEFT(Z92,3)))&lt;=$D$4,RIGHT(Z92,3)="een",VALUE(TRIM(LEFT(Z92,3)))&lt;=$D$5,RIGHT(Z92,3)="lue",VALUE(TRIM(LEFT(Z92,3)))&lt;=$D$6,Z92="",TRUE,TRUE,"")</f>
        <v>1</v>
      </c>
      <c r="AT92" t="b" cm="1">
        <f t="array" ref="AT92">_xlfn.IFS(RIGHT(AA92,3)="red",VALUE(TRIM(LEFT(AA92,3)))&lt;=$D$4,RIGHT(AA92,3)="een",VALUE(TRIM(LEFT(AA92,3)))&lt;=$D$5,RIGHT(AA92,3)="lue",VALUE(TRIM(LEFT(AA92,3)))&lt;=$D$6,AA92="",TRUE,TRUE,"")</f>
        <v>0</v>
      </c>
      <c r="AU92" t="b" cm="1">
        <f t="array" ref="AU92">_xlfn.IFS(RIGHT(AB92,3)="red",VALUE(TRIM(LEFT(AB92,3)))&lt;=$D$4,RIGHT(AB92,3)="een",VALUE(TRIM(LEFT(AB92,3)))&lt;=$D$5,RIGHT(AB92,3)="lue",VALUE(TRIM(LEFT(AB92,3)))&lt;=$D$6,AB92="",TRUE,TRUE,"")</f>
        <v>1</v>
      </c>
      <c r="AV92" t="b" cm="1">
        <f t="array" ref="AV92">_xlfn.IFS(RIGHT(AC92,3)="red",VALUE(TRIM(LEFT(AC92,3)))&lt;=$D$4,RIGHT(AC92,3)="een",VALUE(TRIM(LEFT(AC92,3)))&lt;=$D$5,RIGHT(AC92,3)="lue",VALUE(TRIM(LEFT(AC92,3)))&lt;=$D$6,AC92="",TRUE,TRUE,"")</f>
        <v>0</v>
      </c>
      <c r="AW92" t="b" cm="1">
        <f t="array" ref="AW92">_xlfn.IFS(RIGHT(AD92,3)="red",VALUE(TRIM(LEFT(AD92,3)))&lt;=$D$4,RIGHT(AD92,3)="een",VALUE(TRIM(LEFT(AD92,3)))&lt;=$D$5,RIGHT(AD92,3)="lue",VALUE(TRIM(LEFT(AD92,3)))&lt;=$D$6,AD92="",TRUE,TRUE,"")</f>
        <v>1</v>
      </c>
      <c r="AX92" t="b" cm="1">
        <f t="array" ref="AX92">_xlfn.IFS(RIGHT(AE92,3)="red",VALUE(TRIM(LEFT(AE92,3)))&lt;=$D$4,RIGHT(AE92,3)="een",VALUE(TRIM(LEFT(AE92,3)))&lt;=$D$5,RIGHT(AE92,3)="lue",VALUE(TRIM(LEFT(AE92,3)))&lt;=$D$6,AE92="",TRUE,TRUE,"")</f>
        <v>0</v>
      </c>
      <c r="AY92" t="b" cm="1">
        <f t="array" ref="AY92">_xlfn.IFS(RIGHT(AF92,3)="red",VALUE(TRIM(LEFT(AF92,3)))&lt;=$D$4,RIGHT(AF92,3)="een",VALUE(TRIM(LEFT(AF92,3)))&lt;=$D$5,RIGHT(AF92,3)="lue",VALUE(TRIM(LEFT(AF92,3)))&lt;=$D$6,AF92="",TRUE,TRUE,"")</f>
        <v>1</v>
      </c>
      <c r="AZ92" t="b" cm="1">
        <f t="array" ref="AZ92">_xlfn.IFS(RIGHT(AG92,3)="red",VALUE(TRIM(LEFT(AG92,3)))&lt;=$D$4,RIGHT(AG92,3)="een",VALUE(TRIM(LEFT(AG92,3)))&lt;=$D$5,RIGHT(AG92,3)="lue",VALUE(TRIM(LEFT(AG92,3)))&lt;=$D$6,AG92="",TRUE,TRUE,"")</f>
        <v>1</v>
      </c>
      <c r="BA92" t="b" cm="1">
        <f t="array" ref="BA92">_xlfn.IFS(RIGHT(AH92,3)="red",VALUE(TRIM(LEFT(AH92,3)))&lt;=$D$4,RIGHT(AH92,3)="een",VALUE(TRIM(LEFT(AH92,3)))&lt;=$D$5,RIGHT(AH92,3)="lue",VALUE(TRIM(LEFT(AH92,3)))&lt;=$D$6,AH92="",TRUE,TRUE,"")</f>
        <v>1</v>
      </c>
      <c r="BB92" s="1"/>
      <c r="BC92" cm="1">
        <f t="array" ref="BC92">IFERROR(_xlfn.IFS(RIGHT(Q92,3)="red",VALUE(TRIM(LEFT(Q92,3)))),0)</f>
        <v>0</v>
      </c>
      <c r="BD92" cm="1">
        <f t="array" ref="BD92">IFERROR(_xlfn.IFS(RIGHT(R92,3)="red",VALUE(TRIM(LEFT(R92,3)))),0)</f>
        <v>1</v>
      </c>
      <c r="BE92" cm="1">
        <f t="array" ref="BE92">IFERROR(_xlfn.IFS(RIGHT(S92,3)="red",VALUE(TRIM(LEFT(S92,3)))),0)</f>
        <v>0</v>
      </c>
      <c r="BF92" cm="1">
        <f t="array" ref="BF92">IFERROR(_xlfn.IFS(RIGHT(T92,3)="red",VALUE(TRIM(LEFT(T92,3)))),0)</f>
        <v>0</v>
      </c>
      <c r="BG92" cm="1">
        <f t="array" ref="BG92">IFERROR(_xlfn.IFS(RIGHT(U92,3)="red",VALUE(TRIM(LEFT(U92,3)))),0)</f>
        <v>6</v>
      </c>
      <c r="BH92" cm="1">
        <f t="array" ref="BH92">IFERROR(_xlfn.IFS(RIGHT(V92,3)="red",VALUE(TRIM(LEFT(V92,3)))),0)</f>
        <v>0</v>
      </c>
      <c r="BI92" cm="1">
        <f t="array" ref="BI92">IFERROR(_xlfn.IFS(RIGHT(W92,3)="red",VALUE(TRIM(LEFT(W92,3)))),0)</f>
        <v>10</v>
      </c>
      <c r="BJ92" cm="1">
        <f t="array" ref="BJ92">IFERROR(_xlfn.IFS(RIGHT(X92,3)="red",VALUE(TRIM(LEFT(X92,3)))),0)</f>
        <v>0</v>
      </c>
      <c r="BK92" cm="1">
        <f t="array" ref="BK92">IFERROR(_xlfn.IFS(RIGHT(Y92,3)="red",VALUE(TRIM(LEFT(Y92,3)))),0)</f>
        <v>0</v>
      </c>
      <c r="BL92" cm="1">
        <f t="array" ref="BL92">IFERROR(_xlfn.IFS(RIGHT(Z92,3)="red",VALUE(TRIM(LEFT(Z92,3)))),0)</f>
        <v>0</v>
      </c>
      <c r="BM92" cm="1">
        <f t="array" ref="BM92">IFERROR(_xlfn.IFS(RIGHT(AA92,3)="red",VALUE(TRIM(LEFT(AA92,3)))),0)</f>
        <v>15</v>
      </c>
      <c r="BN92" cm="1">
        <f t="array" ref="BN92">IFERROR(_xlfn.IFS(RIGHT(AB92,3)="red",VALUE(TRIM(LEFT(AB92,3)))),0)</f>
        <v>0</v>
      </c>
      <c r="BO92" cm="1">
        <f t="array" ref="BO92">IFERROR(_xlfn.IFS(RIGHT(AC92,3)="red",VALUE(TRIM(LEFT(AC92,3)))),0)</f>
        <v>0</v>
      </c>
      <c r="BP92" cm="1">
        <f t="array" ref="BP92">IFERROR(_xlfn.IFS(RIGHT(AD92,3)="red",VALUE(TRIM(LEFT(AD92,3)))),0)</f>
        <v>0</v>
      </c>
      <c r="BQ92" cm="1">
        <f t="array" ref="BQ92">IFERROR(_xlfn.IFS(RIGHT(AE92,3)="red",VALUE(TRIM(LEFT(AE92,3)))),0)</f>
        <v>17</v>
      </c>
      <c r="BR92" cm="1">
        <f t="array" ref="BR92">IFERROR(_xlfn.IFS(RIGHT(AF92,3)="red",VALUE(TRIM(LEFT(AF92,3)))),0)</f>
        <v>11</v>
      </c>
      <c r="BS92" cm="1">
        <f t="array" ref="BS92">IFERROR(_xlfn.IFS(RIGHT(AG92,3)="red",VALUE(TRIM(LEFT(AG92,3)))),0)</f>
        <v>0</v>
      </c>
      <c r="BT92" cm="1">
        <f t="array" ref="BT92">IFERROR(_xlfn.IFS(RIGHT(AH92,3)="red",VALUE(TRIM(LEFT(AH92,3)))),0)</f>
        <v>0</v>
      </c>
      <c r="BU92" s="1"/>
      <c r="BV92" cm="1">
        <f t="array" ref="BV92">IFERROR(_xlfn.IFS(RIGHT(Q92,3)="een",VALUE(TRIM(LEFT(Q92,3)))),0)</f>
        <v>0</v>
      </c>
      <c r="BW92" cm="1">
        <f t="array" ref="BW92">IFERROR(_xlfn.IFS(RIGHT(R92,3)="een",VALUE(TRIM(LEFT(R92,3)))),0)</f>
        <v>0</v>
      </c>
      <c r="BX92" cm="1">
        <f t="array" ref="BX92">IFERROR(_xlfn.IFS(RIGHT(S92,3)="een",VALUE(TRIM(LEFT(S92,3)))),0)</f>
        <v>12</v>
      </c>
      <c r="BY92" cm="1">
        <f t="array" ref="BY92">IFERROR(_xlfn.IFS(RIGHT(T92,3)="een",VALUE(TRIM(LEFT(T92,3)))),0)</f>
        <v>0</v>
      </c>
      <c r="BZ92" cm="1">
        <f t="array" ref="BZ92">IFERROR(_xlfn.IFS(RIGHT(U92,3)="een",VALUE(TRIM(LEFT(U92,3)))),0)</f>
        <v>0</v>
      </c>
      <c r="CA92" cm="1">
        <f t="array" ref="CA92">IFERROR(_xlfn.IFS(RIGHT(V92,3)="een",VALUE(TRIM(LEFT(V92,3)))),0)</f>
        <v>13</v>
      </c>
      <c r="CB92" cm="1">
        <f t="array" ref="CB92">IFERROR(_xlfn.IFS(RIGHT(W92,3)="een",VALUE(TRIM(LEFT(W92,3)))),0)</f>
        <v>0</v>
      </c>
      <c r="CC92" cm="1">
        <f t="array" ref="CC92">IFERROR(_xlfn.IFS(RIGHT(X92,3)="een",VALUE(TRIM(LEFT(X92,3)))),0)</f>
        <v>0</v>
      </c>
      <c r="CD92" cm="1">
        <f t="array" ref="CD92">IFERROR(_xlfn.IFS(RIGHT(Y92,3)="een",VALUE(TRIM(LEFT(Y92,3)))),0)</f>
        <v>8</v>
      </c>
      <c r="CE92" cm="1">
        <f t="array" ref="CE92">IFERROR(_xlfn.IFS(RIGHT(Z92,3)="een",VALUE(TRIM(LEFT(Z92,3)))),0)</f>
        <v>0</v>
      </c>
      <c r="CF92" cm="1">
        <f t="array" ref="CF92">IFERROR(_xlfn.IFS(RIGHT(AA92,3)="een",VALUE(TRIM(LEFT(AA92,3)))),0)</f>
        <v>0</v>
      </c>
      <c r="CG92" cm="1">
        <f t="array" ref="CG92">IFERROR(_xlfn.IFS(RIGHT(AB92,3)="een",VALUE(TRIM(LEFT(AB92,3)))),0)</f>
        <v>0</v>
      </c>
      <c r="CH92" cm="1">
        <f t="array" ref="CH92">IFERROR(_xlfn.IFS(RIGHT(AC92,3)="een",VALUE(TRIM(LEFT(AC92,3)))),0)</f>
        <v>0</v>
      </c>
      <c r="CI92" cm="1">
        <f t="array" ref="CI92">IFERROR(_xlfn.IFS(RIGHT(AD92,3)="een",VALUE(TRIM(LEFT(AD92,3)))),0)</f>
        <v>10</v>
      </c>
      <c r="CJ92" cm="1">
        <f t="array" ref="CJ92">IFERROR(_xlfn.IFS(RIGHT(AE92,3)="een",VALUE(TRIM(LEFT(AE92,3)))),0)</f>
        <v>0</v>
      </c>
      <c r="CK92" cm="1">
        <f t="array" ref="CK92">IFERROR(_xlfn.IFS(RIGHT(AF92,3)="een",VALUE(TRIM(LEFT(AF92,3)))),0)</f>
        <v>0</v>
      </c>
      <c r="CL92" cm="1">
        <f t="array" ref="CL92">IFERROR(_xlfn.IFS(RIGHT(AG92,3)="een",VALUE(TRIM(LEFT(AG92,3)))),0)</f>
        <v>7</v>
      </c>
      <c r="CM92" cm="1">
        <f t="array" ref="CM92">IFERROR(_xlfn.IFS(RIGHT(AH92,3)="een",VALUE(TRIM(LEFT(AH92,3)))),0)</f>
        <v>0</v>
      </c>
      <c r="CN92" s="1"/>
      <c r="CO92" cm="1">
        <f t="array" ref="CO92">IFERROR(_xlfn.IFS(RIGHT(Q92,3)="lue",VALUE(TRIM(LEFT(Q92,3)))),0)</f>
        <v>1</v>
      </c>
      <c r="CP92" cm="1">
        <f t="array" ref="CP92">IFERROR(_xlfn.IFS(RIGHT(R92,3)="lue",VALUE(TRIM(LEFT(R92,3)))),0)</f>
        <v>0</v>
      </c>
      <c r="CQ92" cm="1">
        <f t="array" ref="CQ92">IFERROR(_xlfn.IFS(RIGHT(S92,3)="lue",VALUE(TRIM(LEFT(S92,3)))),0)</f>
        <v>0</v>
      </c>
      <c r="CR92" cm="1">
        <f t="array" ref="CR92">IFERROR(_xlfn.IFS(RIGHT(T92,3)="lue",VALUE(TRIM(LEFT(T92,3)))),0)</f>
        <v>11</v>
      </c>
      <c r="CS92" cm="1">
        <f t="array" ref="CS92">IFERROR(_xlfn.IFS(RIGHT(U92,3)="lue",VALUE(TRIM(LEFT(U92,3)))),0)</f>
        <v>0</v>
      </c>
      <c r="CT92" cm="1">
        <f t="array" ref="CT92">IFERROR(_xlfn.IFS(RIGHT(V92,3)="lue",VALUE(TRIM(LEFT(V92,3)))),0)</f>
        <v>0</v>
      </c>
      <c r="CU92" cm="1">
        <f t="array" ref="CU92">IFERROR(_xlfn.IFS(RIGHT(W92,3)="lue",VALUE(TRIM(LEFT(W92,3)))),0)</f>
        <v>0</v>
      </c>
      <c r="CV92" cm="1">
        <f t="array" ref="CV92">IFERROR(_xlfn.IFS(RIGHT(X92,3)="lue",VALUE(TRIM(LEFT(X92,3)))),0)</f>
        <v>8</v>
      </c>
      <c r="CW92" cm="1">
        <f t="array" ref="CW92">IFERROR(_xlfn.IFS(RIGHT(Y92,3)="lue",VALUE(TRIM(LEFT(Y92,3)))),0)</f>
        <v>0</v>
      </c>
      <c r="CX92" cm="1">
        <f t="array" ref="CX92">IFERROR(_xlfn.IFS(RIGHT(Z92,3)="lue",VALUE(TRIM(LEFT(Z92,3)))),0)</f>
        <v>14</v>
      </c>
      <c r="CY92" cm="1">
        <f t="array" ref="CY92">IFERROR(_xlfn.IFS(RIGHT(AA92,3)="lue",VALUE(TRIM(LEFT(AA92,3)))),0)</f>
        <v>0</v>
      </c>
      <c r="CZ92" cm="1">
        <f t="array" ref="CZ92">IFERROR(_xlfn.IFS(RIGHT(AB92,3)="lue",VALUE(TRIM(LEFT(AB92,3)))),0)</f>
        <v>0</v>
      </c>
      <c r="DA92" cm="1">
        <f t="array" ref="DA92">IFERROR(_xlfn.IFS(RIGHT(AC92,3)="lue",VALUE(TRIM(LEFT(AC92,3)))),0)</f>
        <v>19</v>
      </c>
      <c r="DB92" cm="1">
        <f t="array" ref="DB92">IFERROR(_xlfn.IFS(RIGHT(AD92,3)="lue",VALUE(TRIM(LEFT(AD92,3)))),0)</f>
        <v>0</v>
      </c>
      <c r="DC92" cm="1">
        <f t="array" ref="DC92">IFERROR(_xlfn.IFS(RIGHT(AE92,3)="lue",VALUE(TRIM(LEFT(AE92,3)))),0)</f>
        <v>0</v>
      </c>
      <c r="DD92" cm="1">
        <f t="array" ref="DD92">IFERROR(_xlfn.IFS(RIGHT(AF92,3)="lue",VALUE(TRIM(LEFT(AF92,3)))),0)</f>
        <v>0</v>
      </c>
      <c r="DE92" cm="1">
        <f t="array" ref="DE92">IFERROR(_xlfn.IFS(RIGHT(AG92,3)="lue",VALUE(TRIM(LEFT(AG92,3)))),0)</f>
        <v>0</v>
      </c>
      <c r="DF92" cm="1">
        <f t="array" ref="DF92">IFERROR(_xlfn.IFS(RIGHT(AH92,3)="lue",VALUE(TRIM(LEFT(AH92,3)))),0)</f>
        <v>0</v>
      </c>
    </row>
    <row r="93" spans="2:110">
      <c r="B93" s="2" t="s">
        <v>15</v>
      </c>
      <c r="C93">
        <f>VALUE(TRIM(SUBSTITUTE(_xlfn.TEXTBEFORE(B93,":"),"Game","")))</f>
        <v>85</v>
      </c>
      <c r="D93" cm="1">
        <f t="array" ref="D93">SUM(--AJ93:BA93)</f>
        <v>15</v>
      </c>
      <c r="E93" t="b">
        <f>D93=$K$4</f>
        <v>0</v>
      </c>
      <c r="F93">
        <f>MAX(BC93:BT93)</f>
        <v>13</v>
      </c>
      <c r="G93">
        <f>MAX(BV93:CM93)</f>
        <v>10</v>
      </c>
      <c r="H93">
        <f>MAX(CO93:DF93)</f>
        <v>16</v>
      </c>
      <c r="I93">
        <f>PRODUCT(F93:H93)</f>
        <v>2080</v>
      </c>
      <c r="J93" t="str" cm="1">
        <f t="array" ref="J93:L93">_xlfn.TEXTSPLIT(_xlfn.TEXTAFTER(B93,":"),";")</f>
        <v xml:space="preserve"> 16 blue, 12 red, 8 green</v>
      </c>
      <c r="K93" t="str">
        <v xml:space="preserve"> 13 red, 3 green</v>
      </c>
      <c r="L93" t="str">
        <v xml:space="preserve"> 1 red, 16 blue, 10 green</v>
      </c>
      <c r="P93" s="1"/>
      <c r="Q93" t="str" cm="1">
        <f t="array" ref="Q93:S93">IFERROR(_xlfn.TEXTSPLIT(J93,","),"")</f>
        <v xml:space="preserve"> 16 blue</v>
      </c>
      <c r="R93" t="str">
        <v xml:space="preserve"> 12 red</v>
      </c>
      <c r="S93" t="str">
        <v xml:space="preserve"> 8 green</v>
      </c>
      <c r="T93" t="str" cm="1">
        <f t="array" ref="T93:U93">IFERROR(_xlfn.TEXTSPLIT(K93,","),"")</f>
        <v xml:space="preserve"> 13 red</v>
      </c>
      <c r="U93" t="str">
        <v xml:space="preserve"> 3 green</v>
      </c>
      <c r="W93" t="str" cm="1">
        <f t="array" ref="W93:Y93">IFERROR(_xlfn.TEXTSPLIT(L93,","),"")</f>
        <v xml:space="preserve"> 1 red</v>
      </c>
      <c r="X93" t="str">
        <v xml:space="preserve"> 16 blue</v>
      </c>
      <c r="Y93" t="str">
        <v xml:space="preserve"> 10 green</v>
      </c>
      <c r="Z93" t="str" cm="1">
        <f t="array" ref="Z93">IFERROR(_xlfn.TEXTSPLIT(M93,","),"")</f>
        <v/>
      </c>
      <c r="AC93" t="str" cm="1">
        <f t="array" ref="AC93">IFERROR(_xlfn.TEXTSPLIT(N93,","),"")</f>
        <v/>
      </c>
      <c r="AF93" t="str" cm="1">
        <f t="array" ref="AF93">IFERROR(_xlfn.TEXTSPLIT(O93,","),"")</f>
        <v/>
      </c>
      <c r="AI93" s="1"/>
      <c r="AJ93" t="b" cm="1">
        <f t="array" ref="AJ93">_xlfn.IFS(RIGHT(Q93,3)="red",VALUE(TRIM(LEFT(Q93,3)))&lt;=$D$4,RIGHT(Q93,3)="een",VALUE(TRIM(LEFT(Q93,3)))&lt;=$D$5,RIGHT(Q93,3)="lue",VALUE(TRIM(LEFT(Q93,3)))&lt;=$D$6,Q93="",TRUE,TRUE,"")</f>
        <v>0</v>
      </c>
      <c r="AK93" t="b" cm="1">
        <f t="array" ref="AK93">_xlfn.IFS(RIGHT(R93,3)="red",VALUE(TRIM(LEFT(R93,3)))&lt;=$D$4,RIGHT(R93,3)="een",VALUE(TRIM(LEFT(R93,3)))&lt;=$D$5,RIGHT(R93,3)="lue",VALUE(TRIM(LEFT(R93,3)))&lt;=$D$6,R93="",TRUE,TRUE,"")</f>
        <v>1</v>
      </c>
      <c r="AL93" t="b" cm="1">
        <f t="array" ref="AL93">_xlfn.IFS(RIGHT(S93,3)="red",VALUE(TRIM(LEFT(S93,3)))&lt;=$D$4,RIGHT(S93,3)="een",VALUE(TRIM(LEFT(S93,3)))&lt;=$D$5,RIGHT(S93,3)="lue",VALUE(TRIM(LEFT(S93,3)))&lt;=$D$6,S93="",TRUE,TRUE,"")</f>
        <v>1</v>
      </c>
      <c r="AM93" t="b" cm="1">
        <f t="array" ref="AM93">_xlfn.IFS(RIGHT(T93,3)="red",VALUE(TRIM(LEFT(T93,3)))&lt;=$D$4,RIGHT(T93,3)="een",VALUE(TRIM(LEFT(T93,3)))&lt;=$D$5,RIGHT(T93,3)="lue",VALUE(TRIM(LEFT(T93,3)))&lt;=$D$6,T93="",TRUE,TRUE,"")</f>
        <v>0</v>
      </c>
      <c r="AN93" t="b" cm="1">
        <f t="array" ref="AN93">_xlfn.IFS(RIGHT(U93,3)="red",VALUE(TRIM(LEFT(U93,3)))&lt;=$D$4,RIGHT(U93,3)="een",VALUE(TRIM(LEFT(U93,3)))&lt;=$D$5,RIGHT(U93,3)="lue",VALUE(TRIM(LEFT(U93,3)))&lt;=$D$6,U93="",TRUE,TRUE,"")</f>
        <v>1</v>
      </c>
      <c r="AO93" t="b" cm="1">
        <f t="array" ref="AO93">_xlfn.IFS(RIGHT(V93,3)="red",VALUE(TRIM(LEFT(V93,3)))&lt;=$D$4,RIGHT(V93,3)="een",VALUE(TRIM(LEFT(V93,3)))&lt;=$D$5,RIGHT(V93,3)="lue",VALUE(TRIM(LEFT(V93,3)))&lt;=$D$6,V93="",TRUE,TRUE,"")</f>
        <v>1</v>
      </c>
      <c r="AP93" t="b" cm="1">
        <f t="array" ref="AP93">_xlfn.IFS(RIGHT(W93,3)="red",VALUE(TRIM(LEFT(W93,3)))&lt;=$D$4,RIGHT(W93,3)="een",VALUE(TRIM(LEFT(W93,3)))&lt;=$D$5,RIGHT(W93,3)="lue",VALUE(TRIM(LEFT(W93,3)))&lt;=$D$6,W93="",TRUE,TRUE,"")</f>
        <v>1</v>
      </c>
      <c r="AQ93" t="b" cm="1">
        <f t="array" ref="AQ93">_xlfn.IFS(RIGHT(X93,3)="red",VALUE(TRIM(LEFT(X93,3)))&lt;=$D$4,RIGHT(X93,3)="een",VALUE(TRIM(LEFT(X93,3)))&lt;=$D$5,RIGHT(X93,3)="lue",VALUE(TRIM(LEFT(X93,3)))&lt;=$D$6,X93="",TRUE,TRUE,"")</f>
        <v>0</v>
      </c>
      <c r="AR93" t="b" cm="1">
        <f t="array" ref="AR93">_xlfn.IFS(RIGHT(Y93,3)="red",VALUE(TRIM(LEFT(Y93,3)))&lt;=$D$4,RIGHT(Y93,3)="een",VALUE(TRIM(LEFT(Y93,3)))&lt;=$D$5,RIGHT(Y93,3)="lue",VALUE(TRIM(LEFT(Y93,3)))&lt;=$D$6,Y93="",TRUE,TRUE,"")</f>
        <v>1</v>
      </c>
      <c r="AS93" t="b" cm="1">
        <f t="array" ref="AS93">_xlfn.IFS(RIGHT(Z93,3)="red",VALUE(TRIM(LEFT(Z93,3)))&lt;=$D$4,RIGHT(Z93,3)="een",VALUE(TRIM(LEFT(Z93,3)))&lt;=$D$5,RIGHT(Z93,3)="lue",VALUE(TRIM(LEFT(Z93,3)))&lt;=$D$6,Z93="",TRUE,TRUE,"")</f>
        <v>1</v>
      </c>
      <c r="AT93" t="b" cm="1">
        <f t="array" ref="AT93">_xlfn.IFS(RIGHT(AA93,3)="red",VALUE(TRIM(LEFT(AA93,3)))&lt;=$D$4,RIGHT(AA93,3)="een",VALUE(TRIM(LEFT(AA93,3)))&lt;=$D$5,RIGHT(AA93,3)="lue",VALUE(TRIM(LEFT(AA93,3)))&lt;=$D$6,AA93="",TRUE,TRUE,"")</f>
        <v>1</v>
      </c>
      <c r="AU93" t="b" cm="1">
        <f t="array" ref="AU93">_xlfn.IFS(RIGHT(AB93,3)="red",VALUE(TRIM(LEFT(AB93,3)))&lt;=$D$4,RIGHT(AB93,3)="een",VALUE(TRIM(LEFT(AB93,3)))&lt;=$D$5,RIGHT(AB93,3)="lue",VALUE(TRIM(LEFT(AB93,3)))&lt;=$D$6,AB93="",TRUE,TRUE,"")</f>
        <v>1</v>
      </c>
      <c r="AV93" t="b" cm="1">
        <f t="array" ref="AV93">_xlfn.IFS(RIGHT(AC93,3)="red",VALUE(TRIM(LEFT(AC93,3)))&lt;=$D$4,RIGHT(AC93,3)="een",VALUE(TRIM(LEFT(AC93,3)))&lt;=$D$5,RIGHT(AC93,3)="lue",VALUE(TRIM(LEFT(AC93,3)))&lt;=$D$6,AC93="",TRUE,TRUE,"")</f>
        <v>1</v>
      </c>
      <c r="AW93" t="b" cm="1">
        <f t="array" ref="AW93">_xlfn.IFS(RIGHT(AD93,3)="red",VALUE(TRIM(LEFT(AD93,3)))&lt;=$D$4,RIGHT(AD93,3)="een",VALUE(TRIM(LEFT(AD93,3)))&lt;=$D$5,RIGHT(AD93,3)="lue",VALUE(TRIM(LEFT(AD93,3)))&lt;=$D$6,AD93="",TRUE,TRUE,"")</f>
        <v>1</v>
      </c>
      <c r="AX93" t="b" cm="1">
        <f t="array" ref="AX93">_xlfn.IFS(RIGHT(AE93,3)="red",VALUE(TRIM(LEFT(AE93,3)))&lt;=$D$4,RIGHT(AE93,3)="een",VALUE(TRIM(LEFT(AE93,3)))&lt;=$D$5,RIGHT(AE93,3)="lue",VALUE(TRIM(LEFT(AE93,3)))&lt;=$D$6,AE93="",TRUE,TRUE,"")</f>
        <v>1</v>
      </c>
      <c r="AY93" t="b" cm="1">
        <f t="array" ref="AY93">_xlfn.IFS(RIGHT(AF93,3)="red",VALUE(TRIM(LEFT(AF93,3)))&lt;=$D$4,RIGHT(AF93,3)="een",VALUE(TRIM(LEFT(AF93,3)))&lt;=$D$5,RIGHT(AF93,3)="lue",VALUE(TRIM(LEFT(AF93,3)))&lt;=$D$6,AF93="",TRUE,TRUE,"")</f>
        <v>1</v>
      </c>
      <c r="AZ93" t="b" cm="1">
        <f t="array" ref="AZ93">_xlfn.IFS(RIGHT(AG93,3)="red",VALUE(TRIM(LEFT(AG93,3)))&lt;=$D$4,RIGHT(AG93,3)="een",VALUE(TRIM(LEFT(AG93,3)))&lt;=$D$5,RIGHT(AG93,3)="lue",VALUE(TRIM(LEFT(AG93,3)))&lt;=$D$6,AG93="",TRUE,TRUE,"")</f>
        <v>1</v>
      </c>
      <c r="BA93" t="b" cm="1">
        <f t="array" ref="BA93">_xlfn.IFS(RIGHT(AH93,3)="red",VALUE(TRIM(LEFT(AH93,3)))&lt;=$D$4,RIGHT(AH93,3)="een",VALUE(TRIM(LEFT(AH93,3)))&lt;=$D$5,RIGHT(AH93,3)="lue",VALUE(TRIM(LEFT(AH93,3)))&lt;=$D$6,AH93="",TRUE,TRUE,"")</f>
        <v>1</v>
      </c>
      <c r="BB93" s="1"/>
      <c r="BC93" cm="1">
        <f t="array" ref="BC93">IFERROR(_xlfn.IFS(RIGHT(Q93,3)="red",VALUE(TRIM(LEFT(Q93,3)))),0)</f>
        <v>0</v>
      </c>
      <c r="BD93" cm="1">
        <f t="array" ref="BD93">IFERROR(_xlfn.IFS(RIGHT(R93,3)="red",VALUE(TRIM(LEFT(R93,3)))),0)</f>
        <v>12</v>
      </c>
      <c r="BE93" cm="1">
        <f t="array" ref="BE93">IFERROR(_xlfn.IFS(RIGHT(S93,3)="red",VALUE(TRIM(LEFT(S93,3)))),0)</f>
        <v>0</v>
      </c>
      <c r="BF93" cm="1">
        <f t="array" ref="BF93">IFERROR(_xlfn.IFS(RIGHT(T93,3)="red",VALUE(TRIM(LEFT(T93,3)))),0)</f>
        <v>13</v>
      </c>
      <c r="BG93" cm="1">
        <f t="array" ref="BG93">IFERROR(_xlfn.IFS(RIGHT(U93,3)="red",VALUE(TRIM(LEFT(U93,3)))),0)</f>
        <v>0</v>
      </c>
      <c r="BH93" cm="1">
        <f t="array" ref="BH93">IFERROR(_xlfn.IFS(RIGHT(V93,3)="red",VALUE(TRIM(LEFT(V93,3)))),0)</f>
        <v>0</v>
      </c>
      <c r="BI93" cm="1">
        <f t="array" ref="BI93">IFERROR(_xlfn.IFS(RIGHT(W93,3)="red",VALUE(TRIM(LEFT(W93,3)))),0)</f>
        <v>1</v>
      </c>
      <c r="BJ93" cm="1">
        <f t="array" ref="BJ93">IFERROR(_xlfn.IFS(RIGHT(X93,3)="red",VALUE(TRIM(LEFT(X93,3)))),0)</f>
        <v>0</v>
      </c>
      <c r="BK93" cm="1">
        <f t="array" ref="BK93">IFERROR(_xlfn.IFS(RIGHT(Y93,3)="red",VALUE(TRIM(LEFT(Y93,3)))),0)</f>
        <v>0</v>
      </c>
      <c r="BL93" cm="1">
        <f t="array" ref="BL93">IFERROR(_xlfn.IFS(RIGHT(Z93,3)="red",VALUE(TRIM(LEFT(Z93,3)))),0)</f>
        <v>0</v>
      </c>
      <c r="BM93" cm="1">
        <f t="array" ref="BM93">IFERROR(_xlfn.IFS(RIGHT(AA93,3)="red",VALUE(TRIM(LEFT(AA93,3)))),0)</f>
        <v>0</v>
      </c>
      <c r="BN93" cm="1">
        <f t="array" ref="BN93">IFERROR(_xlfn.IFS(RIGHT(AB93,3)="red",VALUE(TRIM(LEFT(AB93,3)))),0)</f>
        <v>0</v>
      </c>
      <c r="BO93" cm="1">
        <f t="array" ref="BO93">IFERROR(_xlfn.IFS(RIGHT(AC93,3)="red",VALUE(TRIM(LEFT(AC93,3)))),0)</f>
        <v>0</v>
      </c>
      <c r="BP93" cm="1">
        <f t="array" ref="BP93">IFERROR(_xlfn.IFS(RIGHT(AD93,3)="red",VALUE(TRIM(LEFT(AD93,3)))),0)</f>
        <v>0</v>
      </c>
      <c r="BQ93" cm="1">
        <f t="array" ref="BQ93">IFERROR(_xlfn.IFS(RIGHT(AE93,3)="red",VALUE(TRIM(LEFT(AE93,3)))),0)</f>
        <v>0</v>
      </c>
      <c r="BR93" cm="1">
        <f t="array" ref="BR93">IFERROR(_xlfn.IFS(RIGHT(AF93,3)="red",VALUE(TRIM(LEFT(AF93,3)))),0)</f>
        <v>0</v>
      </c>
      <c r="BS93" cm="1">
        <f t="array" ref="BS93">IFERROR(_xlfn.IFS(RIGHT(AG93,3)="red",VALUE(TRIM(LEFT(AG93,3)))),0)</f>
        <v>0</v>
      </c>
      <c r="BT93" cm="1">
        <f t="array" ref="BT93">IFERROR(_xlfn.IFS(RIGHT(AH93,3)="red",VALUE(TRIM(LEFT(AH93,3)))),0)</f>
        <v>0</v>
      </c>
      <c r="BU93" s="1"/>
      <c r="BV93" cm="1">
        <f t="array" ref="BV93">IFERROR(_xlfn.IFS(RIGHT(Q93,3)="een",VALUE(TRIM(LEFT(Q93,3)))),0)</f>
        <v>0</v>
      </c>
      <c r="BW93" cm="1">
        <f t="array" ref="BW93">IFERROR(_xlfn.IFS(RIGHT(R93,3)="een",VALUE(TRIM(LEFT(R93,3)))),0)</f>
        <v>0</v>
      </c>
      <c r="BX93" cm="1">
        <f t="array" ref="BX93">IFERROR(_xlfn.IFS(RIGHT(S93,3)="een",VALUE(TRIM(LEFT(S93,3)))),0)</f>
        <v>8</v>
      </c>
      <c r="BY93" cm="1">
        <f t="array" ref="BY93">IFERROR(_xlfn.IFS(RIGHT(T93,3)="een",VALUE(TRIM(LEFT(T93,3)))),0)</f>
        <v>0</v>
      </c>
      <c r="BZ93" cm="1">
        <f t="array" ref="BZ93">IFERROR(_xlfn.IFS(RIGHT(U93,3)="een",VALUE(TRIM(LEFT(U93,3)))),0)</f>
        <v>3</v>
      </c>
      <c r="CA93" cm="1">
        <f t="array" ref="CA93">IFERROR(_xlfn.IFS(RIGHT(V93,3)="een",VALUE(TRIM(LEFT(V93,3)))),0)</f>
        <v>0</v>
      </c>
      <c r="CB93" cm="1">
        <f t="array" ref="CB93">IFERROR(_xlfn.IFS(RIGHT(W93,3)="een",VALUE(TRIM(LEFT(W93,3)))),0)</f>
        <v>0</v>
      </c>
      <c r="CC93" cm="1">
        <f t="array" ref="CC93">IFERROR(_xlfn.IFS(RIGHT(X93,3)="een",VALUE(TRIM(LEFT(X93,3)))),0)</f>
        <v>0</v>
      </c>
      <c r="CD93" cm="1">
        <f t="array" ref="CD93">IFERROR(_xlfn.IFS(RIGHT(Y93,3)="een",VALUE(TRIM(LEFT(Y93,3)))),0)</f>
        <v>10</v>
      </c>
      <c r="CE93" cm="1">
        <f t="array" ref="CE93">IFERROR(_xlfn.IFS(RIGHT(Z93,3)="een",VALUE(TRIM(LEFT(Z93,3)))),0)</f>
        <v>0</v>
      </c>
      <c r="CF93" cm="1">
        <f t="array" ref="CF93">IFERROR(_xlfn.IFS(RIGHT(AA93,3)="een",VALUE(TRIM(LEFT(AA93,3)))),0)</f>
        <v>0</v>
      </c>
      <c r="CG93" cm="1">
        <f t="array" ref="CG93">IFERROR(_xlfn.IFS(RIGHT(AB93,3)="een",VALUE(TRIM(LEFT(AB93,3)))),0)</f>
        <v>0</v>
      </c>
      <c r="CH93" cm="1">
        <f t="array" ref="CH93">IFERROR(_xlfn.IFS(RIGHT(AC93,3)="een",VALUE(TRIM(LEFT(AC93,3)))),0)</f>
        <v>0</v>
      </c>
      <c r="CI93" cm="1">
        <f t="array" ref="CI93">IFERROR(_xlfn.IFS(RIGHT(AD93,3)="een",VALUE(TRIM(LEFT(AD93,3)))),0)</f>
        <v>0</v>
      </c>
      <c r="CJ93" cm="1">
        <f t="array" ref="CJ93">IFERROR(_xlfn.IFS(RIGHT(AE93,3)="een",VALUE(TRIM(LEFT(AE93,3)))),0)</f>
        <v>0</v>
      </c>
      <c r="CK93" cm="1">
        <f t="array" ref="CK93">IFERROR(_xlfn.IFS(RIGHT(AF93,3)="een",VALUE(TRIM(LEFT(AF93,3)))),0)</f>
        <v>0</v>
      </c>
      <c r="CL93" cm="1">
        <f t="array" ref="CL93">IFERROR(_xlfn.IFS(RIGHT(AG93,3)="een",VALUE(TRIM(LEFT(AG93,3)))),0)</f>
        <v>0</v>
      </c>
      <c r="CM93" cm="1">
        <f t="array" ref="CM93">IFERROR(_xlfn.IFS(RIGHT(AH93,3)="een",VALUE(TRIM(LEFT(AH93,3)))),0)</f>
        <v>0</v>
      </c>
      <c r="CN93" s="1"/>
      <c r="CO93" cm="1">
        <f t="array" ref="CO93">IFERROR(_xlfn.IFS(RIGHT(Q93,3)="lue",VALUE(TRIM(LEFT(Q93,3)))),0)</f>
        <v>16</v>
      </c>
      <c r="CP93" cm="1">
        <f t="array" ref="CP93">IFERROR(_xlfn.IFS(RIGHT(R93,3)="lue",VALUE(TRIM(LEFT(R93,3)))),0)</f>
        <v>0</v>
      </c>
      <c r="CQ93" cm="1">
        <f t="array" ref="CQ93">IFERROR(_xlfn.IFS(RIGHT(S93,3)="lue",VALUE(TRIM(LEFT(S93,3)))),0)</f>
        <v>0</v>
      </c>
      <c r="CR93" cm="1">
        <f t="array" ref="CR93">IFERROR(_xlfn.IFS(RIGHT(T93,3)="lue",VALUE(TRIM(LEFT(T93,3)))),0)</f>
        <v>0</v>
      </c>
      <c r="CS93" cm="1">
        <f t="array" ref="CS93">IFERROR(_xlfn.IFS(RIGHT(U93,3)="lue",VALUE(TRIM(LEFT(U93,3)))),0)</f>
        <v>0</v>
      </c>
      <c r="CT93" cm="1">
        <f t="array" ref="CT93">IFERROR(_xlfn.IFS(RIGHT(V93,3)="lue",VALUE(TRIM(LEFT(V93,3)))),0)</f>
        <v>0</v>
      </c>
      <c r="CU93" cm="1">
        <f t="array" ref="CU93">IFERROR(_xlfn.IFS(RIGHT(W93,3)="lue",VALUE(TRIM(LEFT(W93,3)))),0)</f>
        <v>0</v>
      </c>
      <c r="CV93" cm="1">
        <f t="array" ref="CV93">IFERROR(_xlfn.IFS(RIGHT(X93,3)="lue",VALUE(TRIM(LEFT(X93,3)))),0)</f>
        <v>16</v>
      </c>
      <c r="CW93" cm="1">
        <f t="array" ref="CW93">IFERROR(_xlfn.IFS(RIGHT(Y93,3)="lue",VALUE(TRIM(LEFT(Y93,3)))),0)</f>
        <v>0</v>
      </c>
      <c r="CX93" cm="1">
        <f t="array" ref="CX93">IFERROR(_xlfn.IFS(RIGHT(Z93,3)="lue",VALUE(TRIM(LEFT(Z93,3)))),0)</f>
        <v>0</v>
      </c>
      <c r="CY93" cm="1">
        <f t="array" ref="CY93">IFERROR(_xlfn.IFS(RIGHT(AA93,3)="lue",VALUE(TRIM(LEFT(AA93,3)))),0)</f>
        <v>0</v>
      </c>
      <c r="CZ93" cm="1">
        <f t="array" ref="CZ93">IFERROR(_xlfn.IFS(RIGHT(AB93,3)="lue",VALUE(TRIM(LEFT(AB93,3)))),0)</f>
        <v>0</v>
      </c>
      <c r="DA93" cm="1">
        <f t="array" ref="DA93">IFERROR(_xlfn.IFS(RIGHT(AC93,3)="lue",VALUE(TRIM(LEFT(AC93,3)))),0)</f>
        <v>0</v>
      </c>
      <c r="DB93" cm="1">
        <f t="array" ref="DB93">IFERROR(_xlfn.IFS(RIGHT(AD93,3)="lue",VALUE(TRIM(LEFT(AD93,3)))),0)</f>
        <v>0</v>
      </c>
      <c r="DC93" cm="1">
        <f t="array" ref="DC93">IFERROR(_xlfn.IFS(RIGHT(AE93,3)="lue",VALUE(TRIM(LEFT(AE93,3)))),0)</f>
        <v>0</v>
      </c>
      <c r="DD93" cm="1">
        <f t="array" ref="DD93">IFERROR(_xlfn.IFS(RIGHT(AF93,3)="lue",VALUE(TRIM(LEFT(AF93,3)))),0)</f>
        <v>0</v>
      </c>
      <c r="DE93" cm="1">
        <f t="array" ref="DE93">IFERROR(_xlfn.IFS(RIGHT(AG93,3)="lue",VALUE(TRIM(LEFT(AG93,3)))),0)</f>
        <v>0</v>
      </c>
      <c r="DF93" cm="1">
        <f t="array" ref="DF93">IFERROR(_xlfn.IFS(RIGHT(AH93,3)="lue",VALUE(TRIM(LEFT(AH93,3)))),0)</f>
        <v>0</v>
      </c>
    </row>
    <row r="94" spans="2:110">
      <c r="B94" s="2" t="s">
        <v>14</v>
      </c>
      <c r="C94">
        <f>VALUE(TRIM(SUBSTITUTE(_xlfn.TEXTBEFORE(B94,":"),"Game","")))</f>
        <v>86</v>
      </c>
      <c r="D94" cm="1">
        <f t="array" ref="D94">SUM(--AJ94:BA94)</f>
        <v>16</v>
      </c>
      <c r="E94" t="b">
        <f>D94=$K$4</f>
        <v>0</v>
      </c>
      <c r="F94">
        <f>MAX(BC94:BT94)</f>
        <v>13</v>
      </c>
      <c r="G94">
        <f>MAX(BV94:CM94)</f>
        <v>8</v>
      </c>
      <c r="H94">
        <f>MAX(CO94:DF94)</f>
        <v>15</v>
      </c>
      <c r="I94">
        <f>PRODUCT(F94:H94)</f>
        <v>1560</v>
      </c>
      <c r="J94" t="str" cm="1">
        <f t="array" ref="J94:M94">_xlfn.TEXTSPLIT(_xlfn.TEXTAFTER(B94,":"),";")</f>
        <v xml:space="preserve"> 5 green, 8 blue, 3 red</v>
      </c>
      <c r="K94" t="str">
        <v xml:space="preserve"> 8 green, 9 red, 13 blue</v>
      </c>
      <c r="L94" t="str">
        <v xml:space="preserve"> 4 green, 1 red, 12 blue</v>
      </c>
      <c r="M94" t="str">
        <v xml:space="preserve"> 13 red, 15 blue, 5 green</v>
      </c>
      <c r="P94" s="1"/>
      <c r="Q94" t="str" cm="1">
        <f t="array" ref="Q94:S94">IFERROR(_xlfn.TEXTSPLIT(J94,","),"")</f>
        <v xml:space="preserve"> 5 green</v>
      </c>
      <c r="R94" t="str">
        <v xml:space="preserve"> 8 blue</v>
      </c>
      <c r="S94" t="str">
        <v xml:space="preserve"> 3 red</v>
      </c>
      <c r="T94" t="str" cm="1">
        <f t="array" ref="T94:V94">IFERROR(_xlfn.TEXTSPLIT(K94,","),"")</f>
        <v xml:space="preserve"> 8 green</v>
      </c>
      <c r="U94" t="str">
        <v xml:space="preserve"> 9 red</v>
      </c>
      <c r="V94" t="str">
        <v xml:space="preserve"> 13 blue</v>
      </c>
      <c r="W94" t="str" cm="1">
        <f t="array" ref="W94:Y94">IFERROR(_xlfn.TEXTSPLIT(L94,","),"")</f>
        <v xml:space="preserve"> 4 green</v>
      </c>
      <c r="X94" t="str">
        <v xml:space="preserve"> 1 red</v>
      </c>
      <c r="Y94" t="str">
        <v xml:space="preserve"> 12 blue</v>
      </c>
      <c r="Z94" t="str" cm="1">
        <f t="array" ref="Z94:AB94">IFERROR(_xlfn.TEXTSPLIT(M94,","),"")</f>
        <v xml:space="preserve"> 13 red</v>
      </c>
      <c r="AA94" t="str">
        <v xml:space="preserve"> 15 blue</v>
      </c>
      <c r="AB94" t="str">
        <v xml:space="preserve"> 5 green</v>
      </c>
      <c r="AC94" t="str" cm="1">
        <f t="array" ref="AC94">IFERROR(_xlfn.TEXTSPLIT(N94,","),"")</f>
        <v/>
      </c>
      <c r="AF94" t="str" cm="1">
        <f t="array" ref="AF94">IFERROR(_xlfn.TEXTSPLIT(O94,","),"")</f>
        <v/>
      </c>
      <c r="AI94" s="1"/>
      <c r="AJ94" t="b" cm="1">
        <f t="array" ref="AJ94">_xlfn.IFS(RIGHT(Q94,3)="red",VALUE(TRIM(LEFT(Q94,3)))&lt;=$D$4,RIGHT(Q94,3)="een",VALUE(TRIM(LEFT(Q94,3)))&lt;=$D$5,RIGHT(Q94,3)="lue",VALUE(TRIM(LEFT(Q94,3)))&lt;=$D$6,Q94="",TRUE,TRUE,"")</f>
        <v>1</v>
      </c>
      <c r="AK94" t="b" cm="1">
        <f t="array" ref="AK94">_xlfn.IFS(RIGHT(R94,3)="red",VALUE(TRIM(LEFT(R94,3)))&lt;=$D$4,RIGHT(R94,3)="een",VALUE(TRIM(LEFT(R94,3)))&lt;=$D$5,RIGHT(R94,3)="lue",VALUE(TRIM(LEFT(R94,3)))&lt;=$D$6,R94="",TRUE,TRUE,"")</f>
        <v>1</v>
      </c>
      <c r="AL94" t="b" cm="1">
        <f t="array" ref="AL94">_xlfn.IFS(RIGHT(S94,3)="red",VALUE(TRIM(LEFT(S94,3)))&lt;=$D$4,RIGHT(S94,3)="een",VALUE(TRIM(LEFT(S94,3)))&lt;=$D$5,RIGHT(S94,3)="lue",VALUE(TRIM(LEFT(S94,3)))&lt;=$D$6,S94="",TRUE,TRUE,"")</f>
        <v>1</v>
      </c>
      <c r="AM94" t="b" cm="1">
        <f t="array" ref="AM94">_xlfn.IFS(RIGHT(T94,3)="red",VALUE(TRIM(LEFT(T94,3)))&lt;=$D$4,RIGHT(T94,3)="een",VALUE(TRIM(LEFT(T94,3)))&lt;=$D$5,RIGHT(T94,3)="lue",VALUE(TRIM(LEFT(T94,3)))&lt;=$D$6,T94="",TRUE,TRUE,"")</f>
        <v>1</v>
      </c>
      <c r="AN94" t="b" cm="1">
        <f t="array" ref="AN94">_xlfn.IFS(RIGHT(U94,3)="red",VALUE(TRIM(LEFT(U94,3)))&lt;=$D$4,RIGHT(U94,3)="een",VALUE(TRIM(LEFT(U94,3)))&lt;=$D$5,RIGHT(U94,3)="lue",VALUE(TRIM(LEFT(U94,3)))&lt;=$D$6,U94="",TRUE,TRUE,"")</f>
        <v>1</v>
      </c>
      <c r="AO94" t="b" cm="1">
        <f t="array" ref="AO94">_xlfn.IFS(RIGHT(V94,3)="red",VALUE(TRIM(LEFT(V94,3)))&lt;=$D$4,RIGHT(V94,3)="een",VALUE(TRIM(LEFT(V94,3)))&lt;=$D$5,RIGHT(V94,3)="lue",VALUE(TRIM(LEFT(V94,3)))&lt;=$D$6,V94="",TRUE,TRUE,"")</f>
        <v>1</v>
      </c>
      <c r="AP94" t="b" cm="1">
        <f t="array" ref="AP94">_xlfn.IFS(RIGHT(W94,3)="red",VALUE(TRIM(LEFT(W94,3)))&lt;=$D$4,RIGHT(W94,3)="een",VALUE(TRIM(LEFT(W94,3)))&lt;=$D$5,RIGHT(W94,3)="lue",VALUE(TRIM(LEFT(W94,3)))&lt;=$D$6,W94="",TRUE,TRUE,"")</f>
        <v>1</v>
      </c>
      <c r="AQ94" t="b" cm="1">
        <f t="array" ref="AQ94">_xlfn.IFS(RIGHT(X94,3)="red",VALUE(TRIM(LEFT(X94,3)))&lt;=$D$4,RIGHT(X94,3)="een",VALUE(TRIM(LEFT(X94,3)))&lt;=$D$5,RIGHT(X94,3)="lue",VALUE(TRIM(LEFT(X94,3)))&lt;=$D$6,X94="",TRUE,TRUE,"")</f>
        <v>1</v>
      </c>
      <c r="AR94" t="b" cm="1">
        <f t="array" ref="AR94">_xlfn.IFS(RIGHT(Y94,3)="red",VALUE(TRIM(LEFT(Y94,3)))&lt;=$D$4,RIGHT(Y94,3)="een",VALUE(TRIM(LEFT(Y94,3)))&lt;=$D$5,RIGHT(Y94,3)="lue",VALUE(TRIM(LEFT(Y94,3)))&lt;=$D$6,Y94="",TRUE,TRUE,"")</f>
        <v>1</v>
      </c>
      <c r="AS94" t="b" cm="1">
        <f t="array" ref="AS94">_xlfn.IFS(RIGHT(Z94,3)="red",VALUE(TRIM(LEFT(Z94,3)))&lt;=$D$4,RIGHT(Z94,3)="een",VALUE(TRIM(LEFT(Z94,3)))&lt;=$D$5,RIGHT(Z94,3)="lue",VALUE(TRIM(LEFT(Z94,3)))&lt;=$D$6,Z94="",TRUE,TRUE,"")</f>
        <v>0</v>
      </c>
      <c r="AT94" t="b" cm="1">
        <f t="array" ref="AT94">_xlfn.IFS(RIGHT(AA94,3)="red",VALUE(TRIM(LEFT(AA94,3)))&lt;=$D$4,RIGHT(AA94,3)="een",VALUE(TRIM(LEFT(AA94,3)))&lt;=$D$5,RIGHT(AA94,3)="lue",VALUE(TRIM(LEFT(AA94,3)))&lt;=$D$6,AA94="",TRUE,TRUE,"")</f>
        <v>0</v>
      </c>
      <c r="AU94" t="b" cm="1">
        <f t="array" ref="AU94">_xlfn.IFS(RIGHT(AB94,3)="red",VALUE(TRIM(LEFT(AB94,3)))&lt;=$D$4,RIGHT(AB94,3)="een",VALUE(TRIM(LEFT(AB94,3)))&lt;=$D$5,RIGHT(AB94,3)="lue",VALUE(TRIM(LEFT(AB94,3)))&lt;=$D$6,AB94="",TRUE,TRUE,"")</f>
        <v>1</v>
      </c>
      <c r="AV94" t="b" cm="1">
        <f t="array" ref="AV94">_xlfn.IFS(RIGHT(AC94,3)="red",VALUE(TRIM(LEFT(AC94,3)))&lt;=$D$4,RIGHT(AC94,3)="een",VALUE(TRIM(LEFT(AC94,3)))&lt;=$D$5,RIGHT(AC94,3)="lue",VALUE(TRIM(LEFT(AC94,3)))&lt;=$D$6,AC94="",TRUE,TRUE,"")</f>
        <v>1</v>
      </c>
      <c r="AW94" t="b" cm="1">
        <f t="array" ref="AW94">_xlfn.IFS(RIGHT(AD94,3)="red",VALUE(TRIM(LEFT(AD94,3)))&lt;=$D$4,RIGHT(AD94,3)="een",VALUE(TRIM(LEFT(AD94,3)))&lt;=$D$5,RIGHT(AD94,3)="lue",VALUE(TRIM(LEFT(AD94,3)))&lt;=$D$6,AD94="",TRUE,TRUE,"")</f>
        <v>1</v>
      </c>
      <c r="AX94" t="b" cm="1">
        <f t="array" ref="AX94">_xlfn.IFS(RIGHT(AE94,3)="red",VALUE(TRIM(LEFT(AE94,3)))&lt;=$D$4,RIGHT(AE94,3)="een",VALUE(TRIM(LEFT(AE94,3)))&lt;=$D$5,RIGHT(AE94,3)="lue",VALUE(TRIM(LEFT(AE94,3)))&lt;=$D$6,AE94="",TRUE,TRUE,"")</f>
        <v>1</v>
      </c>
      <c r="AY94" t="b" cm="1">
        <f t="array" ref="AY94">_xlfn.IFS(RIGHT(AF94,3)="red",VALUE(TRIM(LEFT(AF94,3)))&lt;=$D$4,RIGHT(AF94,3)="een",VALUE(TRIM(LEFT(AF94,3)))&lt;=$D$5,RIGHT(AF94,3)="lue",VALUE(TRIM(LEFT(AF94,3)))&lt;=$D$6,AF94="",TRUE,TRUE,"")</f>
        <v>1</v>
      </c>
      <c r="AZ94" t="b" cm="1">
        <f t="array" ref="AZ94">_xlfn.IFS(RIGHT(AG94,3)="red",VALUE(TRIM(LEFT(AG94,3)))&lt;=$D$4,RIGHT(AG94,3)="een",VALUE(TRIM(LEFT(AG94,3)))&lt;=$D$5,RIGHT(AG94,3)="lue",VALUE(TRIM(LEFT(AG94,3)))&lt;=$D$6,AG94="",TRUE,TRUE,"")</f>
        <v>1</v>
      </c>
      <c r="BA94" t="b" cm="1">
        <f t="array" ref="BA94">_xlfn.IFS(RIGHT(AH94,3)="red",VALUE(TRIM(LEFT(AH94,3)))&lt;=$D$4,RIGHT(AH94,3)="een",VALUE(TRIM(LEFT(AH94,3)))&lt;=$D$5,RIGHT(AH94,3)="lue",VALUE(TRIM(LEFT(AH94,3)))&lt;=$D$6,AH94="",TRUE,TRUE,"")</f>
        <v>1</v>
      </c>
      <c r="BB94" s="1"/>
      <c r="BC94" cm="1">
        <f t="array" ref="BC94">IFERROR(_xlfn.IFS(RIGHT(Q94,3)="red",VALUE(TRIM(LEFT(Q94,3)))),0)</f>
        <v>0</v>
      </c>
      <c r="BD94" cm="1">
        <f t="array" ref="BD94">IFERROR(_xlfn.IFS(RIGHT(R94,3)="red",VALUE(TRIM(LEFT(R94,3)))),0)</f>
        <v>0</v>
      </c>
      <c r="BE94" cm="1">
        <f t="array" ref="BE94">IFERROR(_xlfn.IFS(RIGHT(S94,3)="red",VALUE(TRIM(LEFT(S94,3)))),0)</f>
        <v>3</v>
      </c>
      <c r="BF94" cm="1">
        <f t="array" ref="BF94">IFERROR(_xlfn.IFS(RIGHT(T94,3)="red",VALUE(TRIM(LEFT(T94,3)))),0)</f>
        <v>0</v>
      </c>
      <c r="BG94" cm="1">
        <f t="array" ref="BG94">IFERROR(_xlfn.IFS(RIGHT(U94,3)="red",VALUE(TRIM(LEFT(U94,3)))),0)</f>
        <v>9</v>
      </c>
      <c r="BH94" cm="1">
        <f t="array" ref="BH94">IFERROR(_xlfn.IFS(RIGHT(V94,3)="red",VALUE(TRIM(LEFT(V94,3)))),0)</f>
        <v>0</v>
      </c>
      <c r="BI94" cm="1">
        <f t="array" ref="BI94">IFERROR(_xlfn.IFS(RIGHT(W94,3)="red",VALUE(TRIM(LEFT(W94,3)))),0)</f>
        <v>0</v>
      </c>
      <c r="BJ94" cm="1">
        <f t="array" ref="BJ94">IFERROR(_xlfn.IFS(RIGHT(X94,3)="red",VALUE(TRIM(LEFT(X94,3)))),0)</f>
        <v>1</v>
      </c>
      <c r="BK94" cm="1">
        <f t="array" ref="BK94">IFERROR(_xlfn.IFS(RIGHT(Y94,3)="red",VALUE(TRIM(LEFT(Y94,3)))),0)</f>
        <v>0</v>
      </c>
      <c r="BL94" cm="1">
        <f t="array" ref="BL94">IFERROR(_xlfn.IFS(RIGHT(Z94,3)="red",VALUE(TRIM(LEFT(Z94,3)))),0)</f>
        <v>13</v>
      </c>
      <c r="BM94" cm="1">
        <f t="array" ref="BM94">IFERROR(_xlfn.IFS(RIGHT(AA94,3)="red",VALUE(TRIM(LEFT(AA94,3)))),0)</f>
        <v>0</v>
      </c>
      <c r="BN94" cm="1">
        <f t="array" ref="BN94">IFERROR(_xlfn.IFS(RIGHT(AB94,3)="red",VALUE(TRIM(LEFT(AB94,3)))),0)</f>
        <v>0</v>
      </c>
      <c r="BO94" cm="1">
        <f t="array" ref="BO94">IFERROR(_xlfn.IFS(RIGHT(AC94,3)="red",VALUE(TRIM(LEFT(AC94,3)))),0)</f>
        <v>0</v>
      </c>
      <c r="BP94" cm="1">
        <f t="array" ref="BP94">IFERROR(_xlfn.IFS(RIGHT(AD94,3)="red",VALUE(TRIM(LEFT(AD94,3)))),0)</f>
        <v>0</v>
      </c>
      <c r="BQ94" cm="1">
        <f t="array" ref="BQ94">IFERROR(_xlfn.IFS(RIGHT(AE94,3)="red",VALUE(TRIM(LEFT(AE94,3)))),0)</f>
        <v>0</v>
      </c>
      <c r="BR94" cm="1">
        <f t="array" ref="BR94">IFERROR(_xlfn.IFS(RIGHT(AF94,3)="red",VALUE(TRIM(LEFT(AF94,3)))),0)</f>
        <v>0</v>
      </c>
      <c r="BS94" cm="1">
        <f t="array" ref="BS94">IFERROR(_xlfn.IFS(RIGHT(AG94,3)="red",VALUE(TRIM(LEFT(AG94,3)))),0)</f>
        <v>0</v>
      </c>
      <c r="BT94" cm="1">
        <f t="array" ref="BT94">IFERROR(_xlfn.IFS(RIGHT(AH94,3)="red",VALUE(TRIM(LEFT(AH94,3)))),0)</f>
        <v>0</v>
      </c>
      <c r="BU94" s="1"/>
      <c r="BV94" cm="1">
        <f t="array" ref="BV94">IFERROR(_xlfn.IFS(RIGHT(Q94,3)="een",VALUE(TRIM(LEFT(Q94,3)))),0)</f>
        <v>5</v>
      </c>
      <c r="BW94" cm="1">
        <f t="array" ref="BW94">IFERROR(_xlfn.IFS(RIGHT(R94,3)="een",VALUE(TRIM(LEFT(R94,3)))),0)</f>
        <v>0</v>
      </c>
      <c r="BX94" cm="1">
        <f t="array" ref="BX94">IFERROR(_xlfn.IFS(RIGHT(S94,3)="een",VALUE(TRIM(LEFT(S94,3)))),0)</f>
        <v>0</v>
      </c>
      <c r="BY94" cm="1">
        <f t="array" ref="BY94">IFERROR(_xlfn.IFS(RIGHT(T94,3)="een",VALUE(TRIM(LEFT(T94,3)))),0)</f>
        <v>8</v>
      </c>
      <c r="BZ94" cm="1">
        <f t="array" ref="BZ94">IFERROR(_xlfn.IFS(RIGHT(U94,3)="een",VALUE(TRIM(LEFT(U94,3)))),0)</f>
        <v>0</v>
      </c>
      <c r="CA94" cm="1">
        <f t="array" ref="CA94">IFERROR(_xlfn.IFS(RIGHT(V94,3)="een",VALUE(TRIM(LEFT(V94,3)))),0)</f>
        <v>0</v>
      </c>
      <c r="CB94" cm="1">
        <f t="array" ref="CB94">IFERROR(_xlfn.IFS(RIGHT(W94,3)="een",VALUE(TRIM(LEFT(W94,3)))),0)</f>
        <v>4</v>
      </c>
      <c r="CC94" cm="1">
        <f t="array" ref="CC94">IFERROR(_xlfn.IFS(RIGHT(X94,3)="een",VALUE(TRIM(LEFT(X94,3)))),0)</f>
        <v>0</v>
      </c>
      <c r="CD94" cm="1">
        <f t="array" ref="CD94">IFERROR(_xlfn.IFS(RIGHT(Y94,3)="een",VALUE(TRIM(LEFT(Y94,3)))),0)</f>
        <v>0</v>
      </c>
      <c r="CE94" cm="1">
        <f t="array" ref="CE94">IFERROR(_xlfn.IFS(RIGHT(Z94,3)="een",VALUE(TRIM(LEFT(Z94,3)))),0)</f>
        <v>0</v>
      </c>
      <c r="CF94" cm="1">
        <f t="array" ref="CF94">IFERROR(_xlfn.IFS(RIGHT(AA94,3)="een",VALUE(TRIM(LEFT(AA94,3)))),0)</f>
        <v>0</v>
      </c>
      <c r="CG94" cm="1">
        <f t="array" ref="CG94">IFERROR(_xlfn.IFS(RIGHT(AB94,3)="een",VALUE(TRIM(LEFT(AB94,3)))),0)</f>
        <v>5</v>
      </c>
      <c r="CH94" cm="1">
        <f t="array" ref="CH94">IFERROR(_xlfn.IFS(RIGHT(AC94,3)="een",VALUE(TRIM(LEFT(AC94,3)))),0)</f>
        <v>0</v>
      </c>
      <c r="CI94" cm="1">
        <f t="array" ref="CI94">IFERROR(_xlfn.IFS(RIGHT(AD94,3)="een",VALUE(TRIM(LEFT(AD94,3)))),0)</f>
        <v>0</v>
      </c>
      <c r="CJ94" cm="1">
        <f t="array" ref="CJ94">IFERROR(_xlfn.IFS(RIGHT(AE94,3)="een",VALUE(TRIM(LEFT(AE94,3)))),0)</f>
        <v>0</v>
      </c>
      <c r="CK94" cm="1">
        <f t="array" ref="CK94">IFERROR(_xlfn.IFS(RIGHT(AF94,3)="een",VALUE(TRIM(LEFT(AF94,3)))),0)</f>
        <v>0</v>
      </c>
      <c r="CL94" cm="1">
        <f t="array" ref="CL94">IFERROR(_xlfn.IFS(RIGHT(AG94,3)="een",VALUE(TRIM(LEFT(AG94,3)))),0)</f>
        <v>0</v>
      </c>
      <c r="CM94" cm="1">
        <f t="array" ref="CM94">IFERROR(_xlfn.IFS(RIGHT(AH94,3)="een",VALUE(TRIM(LEFT(AH94,3)))),0)</f>
        <v>0</v>
      </c>
      <c r="CN94" s="1"/>
      <c r="CO94" cm="1">
        <f t="array" ref="CO94">IFERROR(_xlfn.IFS(RIGHT(Q94,3)="lue",VALUE(TRIM(LEFT(Q94,3)))),0)</f>
        <v>0</v>
      </c>
      <c r="CP94" cm="1">
        <f t="array" ref="CP94">IFERROR(_xlfn.IFS(RIGHT(R94,3)="lue",VALUE(TRIM(LEFT(R94,3)))),0)</f>
        <v>8</v>
      </c>
      <c r="CQ94" cm="1">
        <f t="array" ref="CQ94">IFERROR(_xlfn.IFS(RIGHT(S94,3)="lue",VALUE(TRIM(LEFT(S94,3)))),0)</f>
        <v>0</v>
      </c>
      <c r="CR94" cm="1">
        <f t="array" ref="CR94">IFERROR(_xlfn.IFS(RIGHT(T94,3)="lue",VALUE(TRIM(LEFT(T94,3)))),0)</f>
        <v>0</v>
      </c>
      <c r="CS94" cm="1">
        <f t="array" ref="CS94">IFERROR(_xlfn.IFS(RIGHT(U94,3)="lue",VALUE(TRIM(LEFT(U94,3)))),0)</f>
        <v>0</v>
      </c>
      <c r="CT94" cm="1">
        <f t="array" ref="CT94">IFERROR(_xlfn.IFS(RIGHT(V94,3)="lue",VALUE(TRIM(LEFT(V94,3)))),0)</f>
        <v>13</v>
      </c>
      <c r="CU94" cm="1">
        <f t="array" ref="CU94">IFERROR(_xlfn.IFS(RIGHT(W94,3)="lue",VALUE(TRIM(LEFT(W94,3)))),0)</f>
        <v>0</v>
      </c>
      <c r="CV94" cm="1">
        <f t="array" ref="CV94">IFERROR(_xlfn.IFS(RIGHT(X94,3)="lue",VALUE(TRIM(LEFT(X94,3)))),0)</f>
        <v>0</v>
      </c>
      <c r="CW94" cm="1">
        <f t="array" ref="CW94">IFERROR(_xlfn.IFS(RIGHT(Y94,3)="lue",VALUE(TRIM(LEFT(Y94,3)))),0)</f>
        <v>12</v>
      </c>
      <c r="CX94" cm="1">
        <f t="array" ref="CX94">IFERROR(_xlfn.IFS(RIGHT(Z94,3)="lue",VALUE(TRIM(LEFT(Z94,3)))),0)</f>
        <v>0</v>
      </c>
      <c r="CY94" cm="1">
        <f t="array" ref="CY94">IFERROR(_xlfn.IFS(RIGHT(AA94,3)="lue",VALUE(TRIM(LEFT(AA94,3)))),0)</f>
        <v>15</v>
      </c>
      <c r="CZ94" cm="1">
        <f t="array" ref="CZ94">IFERROR(_xlfn.IFS(RIGHT(AB94,3)="lue",VALUE(TRIM(LEFT(AB94,3)))),0)</f>
        <v>0</v>
      </c>
      <c r="DA94" cm="1">
        <f t="array" ref="DA94">IFERROR(_xlfn.IFS(RIGHT(AC94,3)="lue",VALUE(TRIM(LEFT(AC94,3)))),0)</f>
        <v>0</v>
      </c>
      <c r="DB94" cm="1">
        <f t="array" ref="DB94">IFERROR(_xlfn.IFS(RIGHT(AD94,3)="lue",VALUE(TRIM(LEFT(AD94,3)))),0)</f>
        <v>0</v>
      </c>
      <c r="DC94" cm="1">
        <f t="array" ref="DC94">IFERROR(_xlfn.IFS(RIGHT(AE94,3)="lue",VALUE(TRIM(LEFT(AE94,3)))),0)</f>
        <v>0</v>
      </c>
      <c r="DD94" cm="1">
        <f t="array" ref="DD94">IFERROR(_xlfn.IFS(RIGHT(AF94,3)="lue",VALUE(TRIM(LEFT(AF94,3)))),0)</f>
        <v>0</v>
      </c>
      <c r="DE94" cm="1">
        <f t="array" ref="DE94">IFERROR(_xlfn.IFS(RIGHT(AG94,3)="lue",VALUE(TRIM(LEFT(AG94,3)))),0)</f>
        <v>0</v>
      </c>
      <c r="DF94" cm="1">
        <f t="array" ref="DF94">IFERROR(_xlfn.IFS(RIGHT(AH94,3)="lue",VALUE(TRIM(LEFT(AH94,3)))),0)</f>
        <v>0</v>
      </c>
    </row>
    <row r="95" spans="2:110">
      <c r="B95" s="2" t="s">
        <v>13</v>
      </c>
      <c r="C95">
        <f>VALUE(TRIM(SUBSTITUTE(_xlfn.TEXTBEFORE(B95,":"),"Game","")))</f>
        <v>87</v>
      </c>
      <c r="D95" cm="1">
        <f t="array" ref="D95">SUM(--AJ95:BA95)</f>
        <v>16</v>
      </c>
      <c r="E95" t="b">
        <f>D95=$K$4</f>
        <v>0</v>
      </c>
      <c r="F95">
        <f>MAX(BC95:BT95)</f>
        <v>16</v>
      </c>
      <c r="G95">
        <f>MAX(BV95:CM95)</f>
        <v>2</v>
      </c>
      <c r="H95">
        <f>MAX(CO95:DF95)</f>
        <v>5</v>
      </c>
      <c r="I95">
        <f>PRODUCT(F95:H95)</f>
        <v>160</v>
      </c>
      <c r="J95" t="str" cm="1">
        <f t="array" ref="J95:M95">_xlfn.TEXTSPLIT(_xlfn.TEXTAFTER(B95,":"),";")</f>
        <v xml:space="preserve"> 1 green, 16 red</v>
      </c>
      <c r="K95" t="str">
        <v xml:space="preserve"> 10 red, 2 green, 2 blue</v>
      </c>
      <c r="L95" t="str">
        <v xml:space="preserve"> 16 red, 5 blue</v>
      </c>
      <c r="M95" t="str">
        <v xml:space="preserve"> 1 blue, 2 green</v>
      </c>
      <c r="P95" s="1"/>
      <c r="Q95" t="str" cm="1">
        <f t="array" ref="Q95:R95">IFERROR(_xlfn.TEXTSPLIT(J95,","),"")</f>
        <v xml:space="preserve"> 1 green</v>
      </c>
      <c r="R95" t="str">
        <v xml:space="preserve"> 16 red</v>
      </c>
      <c r="T95" t="str" cm="1">
        <f t="array" ref="T95:V95">IFERROR(_xlfn.TEXTSPLIT(K95,","),"")</f>
        <v xml:space="preserve"> 10 red</v>
      </c>
      <c r="U95" t="str">
        <v xml:space="preserve"> 2 green</v>
      </c>
      <c r="V95" t="str">
        <v xml:space="preserve"> 2 blue</v>
      </c>
      <c r="W95" t="str" cm="1">
        <f t="array" ref="W95:X95">IFERROR(_xlfn.TEXTSPLIT(L95,","),"")</f>
        <v xml:space="preserve"> 16 red</v>
      </c>
      <c r="X95" t="str">
        <v xml:space="preserve"> 5 blue</v>
      </c>
      <c r="Z95" t="str" cm="1">
        <f t="array" ref="Z95:AA95">IFERROR(_xlfn.TEXTSPLIT(M95,","),"")</f>
        <v xml:space="preserve"> 1 blue</v>
      </c>
      <c r="AA95" t="str">
        <v xml:space="preserve"> 2 green</v>
      </c>
      <c r="AC95" t="str" cm="1">
        <f t="array" ref="AC95">IFERROR(_xlfn.TEXTSPLIT(N95,","),"")</f>
        <v/>
      </c>
      <c r="AF95" t="str" cm="1">
        <f t="array" ref="AF95">IFERROR(_xlfn.TEXTSPLIT(O95,","),"")</f>
        <v/>
      </c>
      <c r="AI95" s="1"/>
      <c r="AJ95" t="b" cm="1">
        <f t="array" ref="AJ95">_xlfn.IFS(RIGHT(Q95,3)="red",VALUE(TRIM(LEFT(Q95,3)))&lt;=$D$4,RIGHT(Q95,3)="een",VALUE(TRIM(LEFT(Q95,3)))&lt;=$D$5,RIGHT(Q95,3)="lue",VALUE(TRIM(LEFT(Q95,3)))&lt;=$D$6,Q95="",TRUE,TRUE,"")</f>
        <v>1</v>
      </c>
      <c r="AK95" t="b" cm="1">
        <f t="array" ref="AK95">_xlfn.IFS(RIGHT(R95,3)="red",VALUE(TRIM(LEFT(R95,3)))&lt;=$D$4,RIGHT(R95,3)="een",VALUE(TRIM(LEFT(R95,3)))&lt;=$D$5,RIGHT(R95,3)="lue",VALUE(TRIM(LEFT(R95,3)))&lt;=$D$6,R95="",TRUE,TRUE,"")</f>
        <v>0</v>
      </c>
      <c r="AL95" t="b" cm="1">
        <f t="array" ref="AL95">_xlfn.IFS(RIGHT(S95,3)="red",VALUE(TRIM(LEFT(S95,3)))&lt;=$D$4,RIGHT(S95,3)="een",VALUE(TRIM(LEFT(S95,3)))&lt;=$D$5,RIGHT(S95,3)="lue",VALUE(TRIM(LEFT(S95,3)))&lt;=$D$6,S95="",TRUE,TRUE,"")</f>
        <v>1</v>
      </c>
      <c r="AM95" t="b" cm="1">
        <f t="array" ref="AM95">_xlfn.IFS(RIGHT(T95,3)="red",VALUE(TRIM(LEFT(T95,3)))&lt;=$D$4,RIGHT(T95,3)="een",VALUE(TRIM(LEFT(T95,3)))&lt;=$D$5,RIGHT(T95,3)="lue",VALUE(TRIM(LEFT(T95,3)))&lt;=$D$6,T95="",TRUE,TRUE,"")</f>
        <v>1</v>
      </c>
      <c r="AN95" t="b" cm="1">
        <f t="array" ref="AN95">_xlfn.IFS(RIGHT(U95,3)="red",VALUE(TRIM(LEFT(U95,3)))&lt;=$D$4,RIGHT(U95,3)="een",VALUE(TRIM(LEFT(U95,3)))&lt;=$D$5,RIGHT(U95,3)="lue",VALUE(TRIM(LEFT(U95,3)))&lt;=$D$6,U95="",TRUE,TRUE,"")</f>
        <v>1</v>
      </c>
      <c r="AO95" t="b" cm="1">
        <f t="array" ref="AO95">_xlfn.IFS(RIGHT(V95,3)="red",VALUE(TRIM(LEFT(V95,3)))&lt;=$D$4,RIGHT(V95,3)="een",VALUE(TRIM(LEFT(V95,3)))&lt;=$D$5,RIGHT(V95,3)="lue",VALUE(TRIM(LEFT(V95,3)))&lt;=$D$6,V95="",TRUE,TRUE,"")</f>
        <v>1</v>
      </c>
      <c r="AP95" t="b" cm="1">
        <f t="array" ref="AP95">_xlfn.IFS(RIGHT(W95,3)="red",VALUE(TRIM(LEFT(W95,3)))&lt;=$D$4,RIGHT(W95,3)="een",VALUE(TRIM(LEFT(W95,3)))&lt;=$D$5,RIGHT(W95,3)="lue",VALUE(TRIM(LEFT(W95,3)))&lt;=$D$6,W95="",TRUE,TRUE,"")</f>
        <v>0</v>
      </c>
      <c r="AQ95" t="b" cm="1">
        <f t="array" ref="AQ95">_xlfn.IFS(RIGHT(X95,3)="red",VALUE(TRIM(LEFT(X95,3)))&lt;=$D$4,RIGHT(X95,3)="een",VALUE(TRIM(LEFT(X95,3)))&lt;=$D$5,RIGHT(X95,3)="lue",VALUE(TRIM(LEFT(X95,3)))&lt;=$D$6,X95="",TRUE,TRUE,"")</f>
        <v>1</v>
      </c>
      <c r="AR95" t="b" cm="1">
        <f t="array" ref="AR95">_xlfn.IFS(RIGHT(Y95,3)="red",VALUE(TRIM(LEFT(Y95,3)))&lt;=$D$4,RIGHT(Y95,3)="een",VALUE(TRIM(LEFT(Y95,3)))&lt;=$D$5,RIGHT(Y95,3)="lue",VALUE(TRIM(LEFT(Y95,3)))&lt;=$D$6,Y95="",TRUE,TRUE,"")</f>
        <v>1</v>
      </c>
      <c r="AS95" t="b" cm="1">
        <f t="array" ref="AS95">_xlfn.IFS(RIGHT(Z95,3)="red",VALUE(TRIM(LEFT(Z95,3)))&lt;=$D$4,RIGHT(Z95,3)="een",VALUE(TRIM(LEFT(Z95,3)))&lt;=$D$5,RIGHT(Z95,3)="lue",VALUE(TRIM(LEFT(Z95,3)))&lt;=$D$6,Z95="",TRUE,TRUE,"")</f>
        <v>1</v>
      </c>
      <c r="AT95" t="b" cm="1">
        <f t="array" ref="AT95">_xlfn.IFS(RIGHT(AA95,3)="red",VALUE(TRIM(LEFT(AA95,3)))&lt;=$D$4,RIGHT(AA95,3)="een",VALUE(TRIM(LEFT(AA95,3)))&lt;=$D$5,RIGHT(AA95,3)="lue",VALUE(TRIM(LEFT(AA95,3)))&lt;=$D$6,AA95="",TRUE,TRUE,"")</f>
        <v>1</v>
      </c>
      <c r="AU95" t="b" cm="1">
        <f t="array" ref="AU95">_xlfn.IFS(RIGHT(AB95,3)="red",VALUE(TRIM(LEFT(AB95,3)))&lt;=$D$4,RIGHT(AB95,3)="een",VALUE(TRIM(LEFT(AB95,3)))&lt;=$D$5,RIGHT(AB95,3)="lue",VALUE(TRIM(LEFT(AB95,3)))&lt;=$D$6,AB95="",TRUE,TRUE,"")</f>
        <v>1</v>
      </c>
      <c r="AV95" t="b" cm="1">
        <f t="array" ref="AV95">_xlfn.IFS(RIGHT(AC95,3)="red",VALUE(TRIM(LEFT(AC95,3)))&lt;=$D$4,RIGHT(AC95,3)="een",VALUE(TRIM(LEFT(AC95,3)))&lt;=$D$5,RIGHT(AC95,3)="lue",VALUE(TRIM(LEFT(AC95,3)))&lt;=$D$6,AC95="",TRUE,TRUE,"")</f>
        <v>1</v>
      </c>
      <c r="AW95" t="b" cm="1">
        <f t="array" ref="AW95">_xlfn.IFS(RIGHT(AD95,3)="red",VALUE(TRIM(LEFT(AD95,3)))&lt;=$D$4,RIGHT(AD95,3)="een",VALUE(TRIM(LEFT(AD95,3)))&lt;=$D$5,RIGHT(AD95,3)="lue",VALUE(TRIM(LEFT(AD95,3)))&lt;=$D$6,AD95="",TRUE,TRUE,"")</f>
        <v>1</v>
      </c>
      <c r="AX95" t="b" cm="1">
        <f t="array" ref="AX95">_xlfn.IFS(RIGHT(AE95,3)="red",VALUE(TRIM(LEFT(AE95,3)))&lt;=$D$4,RIGHT(AE95,3)="een",VALUE(TRIM(LEFT(AE95,3)))&lt;=$D$5,RIGHT(AE95,3)="lue",VALUE(TRIM(LEFT(AE95,3)))&lt;=$D$6,AE95="",TRUE,TRUE,"")</f>
        <v>1</v>
      </c>
      <c r="AY95" t="b" cm="1">
        <f t="array" ref="AY95">_xlfn.IFS(RIGHT(AF95,3)="red",VALUE(TRIM(LEFT(AF95,3)))&lt;=$D$4,RIGHT(AF95,3)="een",VALUE(TRIM(LEFT(AF95,3)))&lt;=$D$5,RIGHT(AF95,3)="lue",VALUE(TRIM(LEFT(AF95,3)))&lt;=$D$6,AF95="",TRUE,TRUE,"")</f>
        <v>1</v>
      </c>
      <c r="AZ95" t="b" cm="1">
        <f t="array" ref="AZ95">_xlfn.IFS(RIGHT(AG95,3)="red",VALUE(TRIM(LEFT(AG95,3)))&lt;=$D$4,RIGHT(AG95,3)="een",VALUE(TRIM(LEFT(AG95,3)))&lt;=$D$5,RIGHT(AG95,3)="lue",VALUE(TRIM(LEFT(AG95,3)))&lt;=$D$6,AG95="",TRUE,TRUE,"")</f>
        <v>1</v>
      </c>
      <c r="BA95" t="b" cm="1">
        <f t="array" ref="BA95">_xlfn.IFS(RIGHT(AH95,3)="red",VALUE(TRIM(LEFT(AH95,3)))&lt;=$D$4,RIGHT(AH95,3)="een",VALUE(TRIM(LEFT(AH95,3)))&lt;=$D$5,RIGHT(AH95,3)="lue",VALUE(TRIM(LEFT(AH95,3)))&lt;=$D$6,AH95="",TRUE,TRUE,"")</f>
        <v>1</v>
      </c>
      <c r="BB95" s="1"/>
      <c r="BC95" cm="1">
        <f t="array" ref="BC95">IFERROR(_xlfn.IFS(RIGHT(Q95,3)="red",VALUE(TRIM(LEFT(Q95,3)))),0)</f>
        <v>0</v>
      </c>
      <c r="BD95" cm="1">
        <f t="array" ref="BD95">IFERROR(_xlfn.IFS(RIGHT(R95,3)="red",VALUE(TRIM(LEFT(R95,3)))),0)</f>
        <v>16</v>
      </c>
      <c r="BE95" cm="1">
        <f t="array" ref="BE95">IFERROR(_xlfn.IFS(RIGHT(S95,3)="red",VALUE(TRIM(LEFT(S95,3)))),0)</f>
        <v>0</v>
      </c>
      <c r="BF95" cm="1">
        <f t="array" ref="BF95">IFERROR(_xlfn.IFS(RIGHT(T95,3)="red",VALUE(TRIM(LEFT(T95,3)))),0)</f>
        <v>10</v>
      </c>
      <c r="BG95" cm="1">
        <f t="array" ref="BG95">IFERROR(_xlfn.IFS(RIGHT(U95,3)="red",VALUE(TRIM(LEFT(U95,3)))),0)</f>
        <v>0</v>
      </c>
      <c r="BH95" cm="1">
        <f t="array" ref="BH95">IFERROR(_xlfn.IFS(RIGHT(V95,3)="red",VALUE(TRIM(LEFT(V95,3)))),0)</f>
        <v>0</v>
      </c>
      <c r="BI95" cm="1">
        <f t="array" ref="BI95">IFERROR(_xlfn.IFS(RIGHT(W95,3)="red",VALUE(TRIM(LEFT(W95,3)))),0)</f>
        <v>16</v>
      </c>
      <c r="BJ95" cm="1">
        <f t="array" ref="BJ95">IFERROR(_xlfn.IFS(RIGHT(X95,3)="red",VALUE(TRIM(LEFT(X95,3)))),0)</f>
        <v>0</v>
      </c>
      <c r="BK95" cm="1">
        <f t="array" ref="BK95">IFERROR(_xlfn.IFS(RIGHT(Y95,3)="red",VALUE(TRIM(LEFT(Y95,3)))),0)</f>
        <v>0</v>
      </c>
      <c r="BL95" cm="1">
        <f t="array" ref="BL95">IFERROR(_xlfn.IFS(RIGHT(Z95,3)="red",VALUE(TRIM(LEFT(Z95,3)))),0)</f>
        <v>0</v>
      </c>
      <c r="BM95" cm="1">
        <f t="array" ref="BM95">IFERROR(_xlfn.IFS(RIGHT(AA95,3)="red",VALUE(TRIM(LEFT(AA95,3)))),0)</f>
        <v>0</v>
      </c>
      <c r="BN95" cm="1">
        <f t="array" ref="BN95">IFERROR(_xlfn.IFS(RIGHT(AB95,3)="red",VALUE(TRIM(LEFT(AB95,3)))),0)</f>
        <v>0</v>
      </c>
      <c r="BO95" cm="1">
        <f t="array" ref="BO95">IFERROR(_xlfn.IFS(RIGHT(AC95,3)="red",VALUE(TRIM(LEFT(AC95,3)))),0)</f>
        <v>0</v>
      </c>
      <c r="BP95" cm="1">
        <f t="array" ref="BP95">IFERROR(_xlfn.IFS(RIGHT(AD95,3)="red",VALUE(TRIM(LEFT(AD95,3)))),0)</f>
        <v>0</v>
      </c>
      <c r="BQ95" cm="1">
        <f t="array" ref="BQ95">IFERROR(_xlfn.IFS(RIGHT(AE95,3)="red",VALUE(TRIM(LEFT(AE95,3)))),0)</f>
        <v>0</v>
      </c>
      <c r="BR95" cm="1">
        <f t="array" ref="BR95">IFERROR(_xlfn.IFS(RIGHT(AF95,3)="red",VALUE(TRIM(LEFT(AF95,3)))),0)</f>
        <v>0</v>
      </c>
      <c r="BS95" cm="1">
        <f t="array" ref="BS95">IFERROR(_xlfn.IFS(RIGHT(AG95,3)="red",VALUE(TRIM(LEFT(AG95,3)))),0)</f>
        <v>0</v>
      </c>
      <c r="BT95" cm="1">
        <f t="array" ref="BT95">IFERROR(_xlfn.IFS(RIGHT(AH95,3)="red",VALUE(TRIM(LEFT(AH95,3)))),0)</f>
        <v>0</v>
      </c>
      <c r="BU95" s="1"/>
      <c r="BV95" cm="1">
        <f t="array" ref="BV95">IFERROR(_xlfn.IFS(RIGHT(Q95,3)="een",VALUE(TRIM(LEFT(Q95,3)))),0)</f>
        <v>1</v>
      </c>
      <c r="BW95" cm="1">
        <f t="array" ref="BW95">IFERROR(_xlfn.IFS(RIGHT(R95,3)="een",VALUE(TRIM(LEFT(R95,3)))),0)</f>
        <v>0</v>
      </c>
      <c r="BX95" cm="1">
        <f t="array" ref="BX95">IFERROR(_xlfn.IFS(RIGHT(S95,3)="een",VALUE(TRIM(LEFT(S95,3)))),0)</f>
        <v>0</v>
      </c>
      <c r="BY95" cm="1">
        <f t="array" ref="BY95">IFERROR(_xlfn.IFS(RIGHT(T95,3)="een",VALUE(TRIM(LEFT(T95,3)))),0)</f>
        <v>0</v>
      </c>
      <c r="BZ95" cm="1">
        <f t="array" ref="BZ95">IFERROR(_xlfn.IFS(RIGHT(U95,3)="een",VALUE(TRIM(LEFT(U95,3)))),0)</f>
        <v>2</v>
      </c>
      <c r="CA95" cm="1">
        <f t="array" ref="CA95">IFERROR(_xlfn.IFS(RIGHT(V95,3)="een",VALUE(TRIM(LEFT(V95,3)))),0)</f>
        <v>0</v>
      </c>
      <c r="CB95" cm="1">
        <f t="array" ref="CB95">IFERROR(_xlfn.IFS(RIGHT(W95,3)="een",VALUE(TRIM(LEFT(W95,3)))),0)</f>
        <v>0</v>
      </c>
      <c r="CC95" cm="1">
        <f t="array" ref="CC95">IFERROR(_xlfn.IFS(RIGHT(X95,3)="een",VALUE(TRIM(LEFT(X95,3)))),0)</f>
        <v>0</v>
      </c>
      <c r="CD95" cm="1">
        <f t="array" ref="CD95">IFERROR(_xlfn.IFS(RIGHT(Y95,3)="een",VALUE(TRIM(LEFT(Y95,3)))),0)</f>
        <v>0</v>
      </c>
      <c r="CE95" cm="1">
        <f t="array" ref="CE95">IFERROR(_xlfn.IFS(RIGHT(Z95,3)="een",VALUE(TRIM(LEFT(Z95,3)))),0)</f>
        <v>0</v>
      </c>
      <c r="CF95" cm="1">
        <f t="array" ref="CF95">IFERROR(_xlfn.IFS(RIGHT(AA95,3)="een",VALUE(TRIM(LEFT(AA95,3)))),0)</f>
        <v>2</v>
      </c>
      <c r="CG95" cm="1">
        <f t="array" ref="CG95">IFERROR(_xlfn.IFS(RIGHT(AB95,3)="een",VALUE(TRIM(LEFT(AB95,3)))),0)</f>
        <v>0</v>
      </c>
      <c r="CH95" cm="1">
        <f t="array" ref="CH95">IFERROR(_xlfn.IFS(RIGHT(AC95,3)="een",VALUE(TRIM(LEFT(AC95,3)))),0)</f>
        <v>0</v>
      </c>
      <c r="CI95" cm="1">
        <f t="array" ref="CI95">IFERROR(_xlfn.IFS(RIGHT(AD95,3)="een",VALUE(TRIM(LEFT(AD95,3)))),0)</f>
        <v>0</v>
      </c>
      <c r="CJ95" cm="1">
        <f t="array" ref="CJ95">IFERROR(_xlfn.IFS(RIGHT(AE95,3)="een",VALUE(TRIM(LEFT(AE95,3)))),0)</f>
        <v>0</v>
      </c>
      <c r="CK95" cm="1">
        <f t="array" ref="CK95">IFERROR(_xlfn.IFS(RIGHT(AF95,3)="een",VALUE(TRIM(LEFT(AF95,3)))),0)</f>
        <v>0</v>
      </c>
      <c r="CL95" cm="1">
        <f t="array" ref="CL95">IFERROR(_xlfn.IFS(RIGHT(AG95,3)="een",VALUE(TRIM(LEFT(AG95,3)))),0)</f>
        <v>0</v>
      </c>
      <c r="CM95" cm="1">
        <f t="array" ref="CM95">IFERROR(_xlfn.IFS(RIGHT(AH95,3)="een",VALUE(TRIM(LEFT(AH95,3)))),0)</f>
        <v>0</v>
      </c>
      <c r="CN95" s="1"/>
      <c r="CO95" cm="1">
        <f t="array" ref="CO95">IFERROR(_xlfn.IFS(RIGHT(Q95,3)="lue",VALUE(TRIM(LEFT(Q95,3)))),0)</f>
        <v>0</v>
      </c>
      <c r="CP95" cm="1">
        <f t="array" ref="CP95">IFERROR(_xlfn.IFS(RIGHT(R95,3)="lue",VALUE(TRIM(LEFT(R95,3)))),0)</f>
        <v>0</v>
      </c>
      <c r="CQ95" cm="1">
        <f t="array" ref="CQ95">IFERROR(_xlfn.IFS(RIGHT(S95,3)="lue",VALUE(TRIM(LEFT(S95,3)))),0)</f>
        <v>0</v>
      </c>
      <c r="CR95" cm="1">
        <f t="array" ref="CR95">IFERROR(_xlfn.IFS(RIGHT(T95,3)="lue",VALUE(TRIM(LEFT(T95,3)))),0)</f>
        <v>0</v>
      </c>
      <c r="CS95" cm="1">
        <f t="array" ref="CS95">IFERROR(_xlfn.IFS(RIGHT(U95,3)="lue",VALUE(TRIM(LEFT(U95,3)))),0)</f>
        <v>0</v>
      </c>
      <c r="CT95" cm="1">
        <f t="array" ref="CT95">IFERROR(_xlfn.IFS(RIGHT(V95,3)="lue",VALUE(TRIM(LEFT(V95,3)))),0)</f>
        <v>2</v>
      </c>
      <c r="CU95" cm="1">
        <f t="array" ref="CU95">IFERROR(_xlfn.IFS(RIGHT(W95,3)="lue",VALUE(TRIM(LEFT(W95,3)))),0)</f>
        <v>0</v>
      </c>
      <c r="CV95" cm="1">
        <f t="array" ref="CV95">IFERROR(_xlfn.IFS(RIGHT(X95,3)="lue",VALUE(TRIM(LEFT(X95,3)))),0)</f>
        <v>5</v>
      </c>
      <c r="CW95" cm="1">
        <f t="array" ref="CW95">IFERROR(_xlfn.IFS(RIGHT(Y95,3)="lue",VALUE(TRIM(LEFT(Y95,3)))),0)</f>
        <v>0</v>
      </c>
      <c r="CX95" cm="1">
        <f t="array" ref="CX95">IFERROR(_xlfn.IFS(RIGHT(Z95,3)="lue",VALUE(TRIM(LEFT(Z95,3)))),0)</f>
        <v>1</v>
      </c>
      <c r="CY95" cm="1">
        <f t="array" ref="CY95">IFERROR(_xlfn.IFS(RIGHT(AA95,3)="lue",VALUE(TRIM(LEFT(AA95,3)))),0)</f>
        <v>0</v>
      </c>
      <c r="CZ95" cm="1">
        <f t="array" ref="CZ95">IFERROR(_xlfn.IFS(RIGHT(AB95,3)="lue",VALUE(TRIM(LEFT(AB95,3)))),0)</f>
        <v>0</v>
      </c>
      <c r="DA95" cm="1">
        <f t="array" ref="DA95">IFERROR(_xlfn.IFS(RIGHT(AC95,3)="lue",VALUE(TRIM(LEFT(AC95,3)))),0)</f>
        <v>0</v>
      </c>
      <c r="DB95" cm="1">
        <f t="array" ref="DB95">IFERROR(_xlfn.IFS(RIGHT(AD95,3)="lue",VALUE(TRIM(LEFT(AD95,3)))),0)</f>
        <v>0</v>
      </c>
      <c r="DC95" cm="1">
        <f t="array" ref="DC95">IFERROR(_xlfn.IFS(RIGHT(AE95,3)="lue",VALUE(TRIM(LEFT(AE95,3)))),0)</f>
        <v>0</v>
      </c>
      <c r="DD95" cm="1">
        <f t="array" ref="DD95">IFERROR(_xlfn.IFS(RIGHT(AF95,3)="lue",VALUE(TRIM(LEFT(AF95,3)))),0)</f>
        <v>0</v>
      </c>
      <c r="DE95" cm="1">
        <f t="array" ref="DE95">IFERROR(_xlfn.IFS(RIGHT(AG95,3)="lue",VALUE(TRIM(LEFT(AG95,3)))),0)</f>
        <v>0</v>
      </c>
      <c r="DF95" cm="1">
        <f t="array" ref="DF95">IFERROR(_xlfn.IFS(RIGHT(AH95,3)="lue",VALUE(TRIM(LEFT(AH95,3)))),0)</f>
        <v>0</v>
      </c>
    </row>
    <row r="96" spans="2:110">
      <c r="B96" s="2" t="s">
        <v>12</v>
      </c>
      <c r="C96">
        <f>VALUE(TRIM(SUBSTITUTE(_xlfn.TEXTBEFORE(B96,":"),"Game","")))</f>
        <v>88</v>
      </c>
      <c r="D96" cm="1">
        <f t="array" ref="D96">SUM(--AJ96:BA96)</f>
        <v>18</v>
      </c>
      <c r="E96" t="b">
        <f>D96=$K$4</f>
        <v>1</v>
      </c>
      <c r="F96">
        <f>MAX(BC96:BT96)</f>
        <v>1</v>
      </c>
      <c r="G96">
        <f>MAX(BV96:CM96)</f>
        <v>2</v>
      </c>
      <c r="H96">
        <f>MAX(CO96:DF96)</f>
        <v>13</v>
      </c>
      <c r="I96">
        <f>PRODUCT(F96:H96)</f>
        <v>26</v>
      </c>
      <c r="J96" t="str" cm="1">
        <f t="array" ref="J96:L96">_xlfn.TEXTSPLIT(_xlfn.TEXTAFTER(B96,":"),";")</f>
        <v xml:space="preserve"> 3 blue, 1 green</v>
      </c>
      <c r="K96" t="str">
        <v xml:space="preserve"> 1 red, 2 green, 13 blue</v>
      </c>
      <c r="L96" t="str">
        <v xml:space="preserve"> 5 blue, 2 green, 1 red</v>
      </c>
      <c r="P96" s="1"/>
      <c r="Q96" t="str" cm="1">
        <f t="array" ref="Q96:R96">IFERROR(_xlfn.TEXTSPLIT(J96,","),"")</f>
        <v xml:space="preserve"> 3 blue</v>
      </c>
      <c r="R96" t="str">
        <v xml:space="preserve"> 1 green</v>
      </c>
      <c r="T96" t="str" cm="1">
        <f t="array" ref="T96:V96">IFERROR(_xlfn.TEXTSPLIT(K96,","),"")</f>
        <v xml:space="preserve"> 1 red</v>
      </c>
      <c r="U96" t="str">
        <v xml:space="preserve"> 2 green</v>
      </c>
      <c r="V96" t="str">
        <v xml:space="preserve"> 13 blue</v>
      </c>
      <c r="W96" t="str" cm="1">
        <f t="array" ref="W96:Y96">IFERROR(_xlfn.TEXTSPLIT(L96,","),"")</f>
        <v xml:space="preserve"> 5 blue</v>
      </c>
      <c r="X96" t="str">
        <v xml:space="preserve"> 2 green</v>
      </c>
      <c r="Y96" t="str">
        <v xml:space="preserve"> 1 red</v>
      </c>
      <c r="Z96" t="str" cm="1">
        <f t="array" ref="Z96">IFERROR(_xlfn.TEXTSPLIT(M96,","),"")</f>
        <v/>
      </c>
      <c r="AC96" t="str" cm="1">
        <f t="array" ref="AC96">IFERROR(_xlfn.TEXTSPLIT(N96,","),"")</f>
        <v/>
      </c>
      <c r="AF96" t="str" cm="1">
        <f t="array" ref="AF96">IFERROR(_xlfn.TEXTSPLIT(O96,","),"")</f>
        <v/>
      </c>
      <c r="AI96" s="1"/>
      <c r="AJ96" t="b" cm="1">
        <f t="array" ref="AJ96">_xlfn.IFS(RIGHT(Q96,3)="red",VALUE(TRIM(LEFT(Q96,3)))&lt;=$D$4,RIGHT(Q96,3)="een",VALUE(TRIM(LEFT(Q96,3)))&lt;=$D$5,RIGHT(Q96,3)="lue",VALUE(TRIM(LEFT(Q96,3)))&lt;=$D$6,Q96="",TRUE,TRUE,"")</f>
        <v>1</v>
      </c>
      <c r="AK96" t="b" cm="1">
        <f t="array" ref="AK96">_xlfn.IFS(RIGHT(R96,3)="red",VALUE(TRIM(LEFT(R96,3)))&lt;=$D$4,RIGHT(R96,3)="een",VALUE(TRIM(LEFT(R96,3)))&lt;=$D$5,RIGHT(R96,3)="lue",VALUE(TRIM(LEFT(R96,3)))&lt;=$D$6,R96="",TRUE,TRUE,"")</f>
        <v>1</v>
      </c>
      <c r="AL96" t="b" cm="1">
        <f t="array" ref="AL96">_xlfn.IFS(RIGHT(S96,3)="red",VALUE(TRIM(LEFT(S96,3)))&lt;=$D$4,RIGHT(S96,3)="een",VALUE(TRIM(LEFT(S96,3)))&lt;=$D$5,RIGHT(S96,3)="lue",VALUE(TRIM(LEFT(S96,3)))&lt;=$D$6,S96="",TRUE,TRUE,"")</f>
        <v>1</v>
      </c>
      <c r="AM96" t="b" cm="1">
        <f t="array" ref="AM96">_xlfn.IFS(RIGHT(T96,3)="red",VALUE(TRIM(LEFT(T96,3)))&lt;=$D$4,RIGHT(T96,3)="een",VALUE(TRIM(LEFT(T96,3)))&lt;=$D$5,RIGHT(T96,3)="lue",VALUE(TRIM(LEFT(T96,3)))&lt;=$D$6,T96="",TRUE,TRUE,"")</f>
        <v>1</v>
      </c>
      <c r="AN96" t="b" cm="1">
        <f t="array" ref="AN96">_xlfn.IFS(RIGHT(U96,3)="red",VALUE(TRIM(LEFT(U96,3)))&lt;=$D$4,RIGHT(U96,3)="een",VALUE(TRIM(LEFT(U96,3)))&lt;=$D$5,RIGHT(U96,3)="lue",VALUE(TRIM(LEFT(U96,3)))&lt;=$D$6,U96="",TRUE,TRUE,"")</f>
        <v>1</v>
      </c>
      <c r="AO96" t="b" cm="1">
        <f t="array" ref="AO96">_xlfn.IFS(RIGHT(V96,3)="red",VALUE(TRIM(LEFT(V96,3)))&lt;=$D$4,RIGHT(V96,3)="een",VALUE(TRIM(LEFT(V96,3)))&lt;=$D$5,RIGHT(V96,3)="lue",VALUE(TRIM(LEFT(V96,3)))&lt;=$D$6,V96="",TRUE,TRUE,"")</f>
        <v>1</v>
      </c>
      <c r="AP96" t="b" cm="1">
        <f t="array" ref="AP96">_xlfn.IFS(RIGHT(W96,3)="red",VALUE(TRIM(LEFT(W96,3)))&lt;=$D$4,RIGHT(W96,3)="een",VALUE(TRIM(LEFT(W96,3)))&lt;=$D$5,RIGHT(W96,3)="lue",VALUE(TRIM(LEFT(W96,3)))&lt;=$D$6,W96="",TRUE,TRUE,"")</f>
        <v>1</v>
      </c>
      <c r="AQ96" t="b" cm="1">
        <f t="array" ref="AQ96">_xlfn.IFS(RIGHT(X96,3)="red",VALUE(TRIM(LEFT(X96,3)))&lt;=$D$4,RIGHT(X96,3)="een",VALUE(TRIM(LEFT(X96,3)))&lt;=$D$5,RIGHT(X96,3)="lue",VALUE(TRIM(LEFT(X96,3)))&lt;=$D$6,X96="",TRUE,TRUE,"")</f>
        <v>1</v>
      </c>
      <c r="AR96" t="b" cm="1">
        <f t="array" ref="AR96">_xlfn.IFS(RIGHT(Y96,3)="red",VALUE(TRIM(LEFT(Y96,3)))&lt;=$D$4,RIGHT(Y96,3)="een",VALUE(TRIM(LEFT(Y96,3)))&lt;=$D$5,RIGHT(Y96,3)="lue",VALUE(TRIM(LEFT(Y96,3)))&lt;=$D$6,Y96="",TRUE,TRUE,"")</f>
        <v>1</v>
      </c>
      <c r="AS96" t="b" cm="1">
        <f t="array" ref="AS96">_xlfn.IFS(RIGHT(Z96,3)="red",VALUE(TRIM(LEFT(Z96,3)))&lt;=$D$4,RIGHT(Z96,3)="een",VALUE(TRIM(LEFT(Z96,3)))&lt;=$D$5,RIGHT(Z96,3)="lue",VALUE(TRIM(LEFT(Z96,3)))&lt;=$D$6,Z96="",TRUE,TRUE,"")</f>
        <v>1</v>
      </c>
      <c r="AT96" t="b" cm="1">
        <f t="array" ref="AT96">_xlfn.IFS(RIGHT(AA96,3)="red",VALUE(TRIM(LEFT(AA96,3)))&lt;=$D$4,RIGHT(AA96,3)="een",VALUE(TRIM(LEFT(AA96,3)))&lt;=$D$5,RIGHT(AA96,3)="lue",VALUE(TRIM(LEFT(AA96,3)))&lt;=$D$6,AA96="",TRUE,TRUE,"")</f>
        <v>1</v>
      </c>
      <c r="AU96" t="b" cm="1">
        <f t="array" ref="AU96">_xlfn.IFS(RIGHT(AB96,3)="red",VALUE(TRIM(LEFT(AB96,3)))&lt;=$D$4,RIGHT(AB96,3)="een",VALUE(TRIM(LEFT(AB96,3)))&lt;=$D$5,RIGHT(AB96,3)="lue",VALUE(TRIM(LEFT(AB96,3)))&lt;=$D$6,AB96="",TRUE,TRUE,"")</f>
        <v>1</v>
      </c>
      <c r="AV96" t="b" cm="1">
        <f t="array" ref="AV96">_xlfn.IFS(RIGHT(AC96,3)="red",VALUE(TRIM(LEFT(AC96,3)))&lt;=$D$4,RIGHT(AC96,3)="een",VALUE(TRIM(LEFT(AC96,3)))&lt;=$D$5,RIGHT(AC96,3)="lue",VALUE(TRIM(LEFT(AC96,3)))&lt;=$D$6,AC96="",TRUE,TRUE,"")</f>
        <v>1</v>
      </c>
      <c r="AW96" t="b" cm="1">
        <f t="array" ref="AW96">_xlfn.IFS(RIGHT(AD96,3)="red",VALUE(TRIM(LEFT(AD96,3)))&lt;=$D$4,RIGHT(AD96,3)="een",VALUE(TRIM(LEFT(AD96,3)))&lt;=$D$5,RIGHT(AD96,3)="lue",VALUE(TRIM(LEFT(AD96,3)))&lt;=$D$6,AD96="",TRUE,TRUE,"")</f>
        <v>1</v>
      </c>
      <c r="AX96" t="b" cm="1">
        <f t="array" ref="AX96">_xlfn.IFS(RIGHT(AE96,3)="red",VALUE(TRIM(LEFT(AE96,3)))&lt;=$D$4,RIGHT(AE96,3)="een",VALUE(TRIM(LEFT(AE96,3)))&lt;=$D$5,RIGHT(AE96,3)="lue",VALUE(TRIM(LEFT(AE96,3)))&lt;=$D$6,AE96="",TRUE,TRUE,"")</f>
        <v>1</v>
      </c>
      <c r="AY96" t="b" cm="1">
        <f t="array" ref="AY96">_xlfn.IFS(RIGHT(AF96,3)="red",VALUE(TRIM(LEFT(AF96,3)))&lt;=$D$4,RIGHT(AF96,3)="een",VALUE(TRIM(LEFT(AF96,3)))&lt;=$D$5,RIGHT(AF96,3)="lue",VALUE(TRIM(LEFT(AF96,3)))&lt;=$D$6,AF96="",TRUE,TRUE,"")</f>
        <v>1</v>
      </c>
      <c r="AZ96" t="b" cm="1">
        <f t="array" ref="AZ96">_xlfn.IFS(RIGHT(AG96,3)="red",VALUE(TRIM(LEFT(AG96,3)))&lt;=$D$4,RIGHT(AG96,3)="een",VALUE(TRIM(LEFT(AG96,3)))&lt;=$D$5,RIGHT(AG96,3)="lue",VALUE(TRIM(LEFT(AG96,3)))&lt;=$D$6,AG96="",TRUE,TRUE,"")</f>
        <v>1</v>
      </c>
      <c r="BA96" t="b" cm="1">
        <f t="array" ref="BA96">_xlfn.IFS(RIGHT(AH96,3)="red",VALUE(TRIM(LEFT(AH96,3)))&lt;=$D$4,RIGHT(AH96,3)="een",VALUE(TRIM(LEFT(AH96,3)))&lt;=$D$5,RIGHT(AH96,3)="lue",VALUE(TRIM(LEFT(AH96,3)))&lt;=$D$6,AH96="",TRUE,TRUE,"")</f>
        <v>1</v>
      </c>
      <c r="BB96" s="1"/>
      <c r="BC96" cm="1">
        <f t="array" ref="BC96">IFERROR(_xlfn.IFS(RIGHT(Q96,3)="red",VALUE(TRIM(LEFT(Q96,3)))),0)</f>
        <v>0</v>
      </c>
      <c r="BD96" cm="1">
        <f t="array" ref="BD96">IFERROR(_xlfn.IFS(RIGHT(R96,3)="red",VALUE(TRIM(LEFT(R96,3)))),0)</f>
        <v>0</v>
      </c>
      <c r="BE96" cm="1">
        <f t="array" ref="BE96">IFERROR(_xlfn.IFS(RIGHT(S96,3)="red",VALUE(TRIM(LEFT(S96,3)))),0)</f>
        <v>0</v>
      </c>
      <c r="BF96" cm="1">
        <f t="array" ref="BF96">IFERROR(_xlfn.IFS(RIGHT(T96,3)="red",VALUE(TRIM(LEFT(T96,3)))),0)</f>
        <v>1</v>
      </c>
      <c r="BG96" cm="1">
        <f t="array" ref="BG96">IFERROR(_xlfn.IFS(RIGHT(U96,3)="red",VALUE(TRIM(LEFT(U96,3)))),0)</f>
        <v>0</v>
      </c>
      <c r="BH96" cm="1">
        <f t="array" ref="BH96">IFERROR(_xlfn.IFS(RIGHT(V96,3)="red",VALUE(TRIM(LEFT(V96,3)))),0)</f>
        <v>0</v>
      </c>
      <c r="BI96" cm="1">
        <f t="array" ref="BI96">IFERROR(_xlfn.IFS(RIGHT(W96,3)="red",VALUE(TRIM(LEFT(W96,3)))),0)</f>
        <v>0</v>
      </c>
      <c r="BJ96" cm="1">
        <f t="array" ref="BJ96">IFERROR(_xlfn.IFS(RIGHT(X96,3)="red",VALUE(TRIM(LEFT(X96,3)))),0)</f>
        <v>0</v>
      </c>
      <c r="BK96" cm="1">
        <f t="array" ref="BK96">IFERROR(_xlfn.IFS(RIGHT(Y96,3)="red",VALUE(TRIM(LEFT(Y96,3)))),0)</f>
        <v>1</v>
      </c>
      <c r="BL96" cm="1">
        <f t="array" ref="BL96">IFERROR(_xlfn.IFS(RIGHT(Z96,3)="red",VALUE(TRIM(LEFT(Z96,3)))),0)</f>
        <v>0</v>
      </c>
      <c r="BM96" cm="1">
        <f t="array" ref="BM96">IFERROR(_xlfn.IFS(RIGHT(AA96,3)="red",VALUE(TRIM(LEFT(AA96,3)))),0)</f>
        <v>0</v>
      </c>
      <c r="BN96" cm="1">
        <f t="array" ref="BN96">IFERROR(_xlfn.IFS(RIGHT(AB96,3)="red",VALUE(TRIM(LEFT(AB96,3)))),0)</f>
        <v>0</v>
      </c>
      <c r="BO96" cm="1">
        <f t="array" ref="BO96">IFERROR(_xlfn.IFS(RIGHT(AC96,3)="red",VALUE(TRIM(LEFT(AC96,3)))),0)</f>
        <v>0</v>
      </c>
      <c r="BP96" cm="1">
        <f t="array" ref="BP96">IFERROR(_xlfn.IFS(RIGHT(AD96,3)="red",VALUE(TRIM(LEFT(AD96,3)))),0)</f>
        <v>0</v>
      </c>
      <c r="BQ96" cm="1">
        <f t="array" ref="BQ96">IFERROR(_xlfn.IFS(RIGHT(AE96,3)="red",VALUE(TRIM(LEFT(AE96,3)))),0)</f>
        <v>0</v>
      </c>
      <c r="BR96" cm="1">
        <f t="array" ref="BR96">IFERROR(_xlfn.IFS(RIGHT(AF96,3)="red",VALUE(TRIM(LEFT(AF96,3)))),0)</f>
        <v>0</v>
      </c>
      <c r="BS96" cm="1">
        <f t="array" ref="BS96">IFERROR(_xlfn.IFS(RIGHT(AG96,3)="red",VALUE(TRIM(LEFT(AG96,3)))),0)</f>
        <v>0</v>
      </c>
      <c r="BT96" cm="1">
        <f t="array" ref="BT96">IFERROR(_xlfn.IFS(RIGHT(AH96,3)="red",VALUE(TRIM(LEFT(AH96,3)))),0)</f>
        <v>0</v>
      </c>
      <c r="BU96" s="1"/>
      <c r="BV96" cm="1">
        <f t="array" ref="BV96">IFERROR(_xlfn.IFS(RIGHT(Q96,3)="een",VALUE(TRIM(LEFT(Q96,3)))),0)</f>
        <v>0</v>
      </c>
      <c r="BW96" cm="1">
        <f t="array" ref="BW96">IFERROR(_xlfn.IFS(RIGHT(R96,3)="een",VALUE(TRIM(LEFT(R96,3)))),0)</f>
        <v>1</v>
      </c>
      <c r="BX96" cm="1">
        <f t="array" ref="BX96">IFERROR(_xlfn.IFS(RIGHT(S96,3)="een",VALUE(TRIM(LEFT(S96,3)))),0)</f>
        <v>0</v>
      </c>
      <c r="BY96" cm="1">
        <f t="array" ref="BY96">IFERROR(_xlfn.IFS(RIGHT(T96,3)="een",VALUE(TRIM(LEFT(T96,3)))),0)</f>
        <v>0</v>
      </c>
      <c r="BZ96" cm="1">
        <f t="array" ref="BZ96">IFERROR(_xlfn.IFS(RIGHT(U96,3)="een",VALUE(TRIM(LEFT(U96,3)))),0)</f>
        <v>2</v>
      </c>
      <c r="CA96" cm="1">
        <f t="array" ref="CA96">IFERROR(_xlfn.IFS(RIGHT(V96,3)="een",VALUE(TRIM(LEFT(V96,3)))),0)</f>
        <v>0</v>
      </c>
      <c r="CB96" cm="1">
        <f t="array" ref="CB96">IFERROR(_xlfn.IFS(RIGHT(W96,3)="een",VALUE(TRIM(LEFT(W96,3)))),0)</f>
        <v>0</v>
      </c>
      <c r="CC96" cm="1">
        <f t="array" ref="CC96">IFERROR(_xlfn.IFS(RIGHT(X96,3)="een",VALUE(TRIM(LEFT(X96,3)))),0)</f>
        <v>2</v>
      </c>
      <c r="CD96" cm="1">
        <f t="array" ref="CD96">IFERROR(_xlfn.IFS(RIGHT(Y96,3)="een",VALUE(TRIM(LEFT(Y96,3)))),0)</f>
        <v>0</v>
      </c>
      <c r="CE96" cm="1">
        <f t="array" ref="CE96">IFERROR(_xlfn.IFS(RIGHT(Z96,3)="een",VALUE(TRIM(LEFT(Z96,3)))),0)</f>
        <v>0</v>
      </c>
      <c r="CF96" cm="1">
        <f t="array" ref="CF96">IFERROR(_xlfn.IFS(RIGHT(AA96,3)="een",VALUE(TRIM(LEFT(AA96,3)))),0)</f>
        <v>0</v>
      </c>
      <c r="CG96" cm="1">
        <f t="array" ref="CG96">IFERROR(_xlfn.IFS(RIGHT(AB96,3)="een",VALUE(TRIM(LEFT(AB96,3)))),0)</f>
        <v>0</v>
      </c>
      <c r="CH96" cm="1">
        <f t="array" ref="CH96">IFERROR(_xlfn.IFS(RIGHT(AC96,3)="een",VALUE(TRIM(LEFT(AC96,3)))),0)</f>
        <v>0</v>
      </c>
      <c r="CI96" cm="1">
        <f t="array" ref="CI96">IFERROR(_xlfn.IFS(RIGHT(AD96,3)="een",VALUE(TRIM(LEFT(AD96,3)))),0)</f>
        <v>0</v>
      </c>
      <c r="CJ96" cm="1">
        <f t="array" ref="CJ96">IFERROR(_xlfn.IFS(RIGHT(AE96,3)="een",VALUE(TRIM(LEFT(AE96,3)))),0)</f>
        <v>0</v>
      </c>
      <c r="CK96" cm="1">
        <f t="array" ref="CK96">IFERROR(_xlfn.IFS(RIGHT(AF96,3)="een",VALUE(TRIM(LEFT(AF96,3)))),0)</f>
        <v>0</v>
      </c>
      <c r="CL96" cm="1">
        <f t="array" ref="CL96">IFERROR(_xlfn.IFS(RIGHT(AG96,3)="een",VALUE(TRIM(LEFT(AG96,3)))),0)</f>
        <v>0</v>
      </c>
      <c r="CM96" cm="1">
        <f t="array" ref="CM96">IFERROR(_xlfn.IFS(RIGHT(AH96,3)="een",VALUE(TRIM(LEFT(AH96,3)))),0)</f>
        <v>0</v>
      </c>
      <c r="CN96" s="1"/>
      <c r="CO96" cm="1">
        <f t="array" ref="CO96">IFERROR(_xlfn.IFS(RIGHT(Q96,3)="lue",VALUE(TRIM(LEFT(Q96,3)))),0)</f>
        <v>3</v>
      </c>
      <c r="CP96" cm="1">
        <f t="array" ref="CP96">IFERROR(_xlfn.IFS(RIGHT(R96,3)="lue",VALUE(TRIM(LEFT(R96,3)))),0)</f>
        <v>0</v>
      </c>
      <c r="CQ96" cm="1">
        <f t="array" ref="CQ96">IFERROR(_xlfn.IFS(RIGHT(S96,3)="lue",VALUE(TRIM(LEFT(S96,3)))),0)</f>
        <v>0</v>
      </c>
      <c r="CR96" cm="1">
        <f t="array" ref="CR96">IFERROR(_xlfn.IFS(RIGHT(T96,3)="lue",VALUE(TRIM(LEFT(T96,3)))),0)</f>
        <v>0</v>
      </c>
      <c r="CS96" cm="1">
        <f t="array" ref="CS96">IFERROR(_xlfn.IFS(RIGHT(U96,3)="lue",VALUE(TRIM(LEFT(U96,3)))),0)</f>
        <v>0</v>
      </c>
      <c r="CT96" cm="1">
        <f t="array" ref="CT96">IFERROR(_xlfn.IFS(RIGHT(V96,3)="lue",VALUE(TRIM(LEFT(V96,3)))),0)</f>
        <v>13</v>
      </c>
      <c r="CU96" cm="1">
        <f t="array" ref="CU96">IFERROR(_xlfn.IFS(RIGHT(W96,3)="lue",VALUE(TRIM(LEFT(W96,3)))),0)</f>
        <v>5</v>
      </c>
      <c r="CV96" cm="1">
        <f t="array" ref="CV96">IFERROR(_xlfn.IFS(RIGHT(X96,3)="lue",VALUE(TRIM(LEFT(X96,3)))),0)</f>
        <v>0</v>
      </c>
      <c r="CW96" cm="1">
        <f t="array" ref="CW96">IFERROR(_xlfn.IFS(RIGHT(Y96,3)="lue",VALUE(TRIM(LEFT(Y96,3)))),0)</f>
        <v>0</v>
      </c>
      <c r="CX96" cm="1">
        <f t="array" ref="CX96">IFERROR(_xlfn.IFS(RIGHT(Z96,3)="lue",VALUE(TRIM(LEFT(Z96,3)))),0)</f>
        <v>0</v>
      </c>
      <c r="CY96" cm="1">
        <f t="array" ref="CY96">IFERROR(_xlfn.IFS(RIGHT(AA96,3)="lue",VALUE(TRIM(LEFT(AA96,3)))),0)</f>
        <v>0</v>
      </c>
      <c r="CZ96" cm="1">
        <f t="array" ref="CZ96">IFERROR(_xlfn.IFS(RIGHT(AB96,3)="lue",VALUE(TRIM(LEFT(AB96,3)))),0)</f>
        <v>0</v>
      </c>
      <c r="DA96" cm="1">
        <f t="array" ref="DA96">IFERROR(_xlfn.IFS(RIGHT(AC96,3)="lue",VALUE(TRIM(LEFT(AC96,3)))),0)</f>
        <v>0</v>
      </c>
      <c r="DB96" cm="1">
        <f t="array" ref="DB96">IFERROR(_xlfn.IFS(RIGHT(AD96,3)="lue",VALUE(TRIM(LEFT(AD96,3)))),0)</f>
        <v>0</v>
      </c>
      <c r="DC96" cm="1">
        <f t="array" ref="DC96">IFERROR(_xlfn.IFS(RIGHT(AE96,3)="lue",VALUE(TRIM(LEFT(AE96,3)))),0)</f>
        <v>0</v>
      </c>
      <c r="DD96" cm="1">
        <f t="array" ref="DD96">IFERROR(_xlfn.IFS(RIGHT(AF96,3)="lue",VALUE(TRIM(LEFT(AF96,3)))),0)</f>
        <v>0</v>
      </c>
      <c r="DE96" cm="1">
        <f t="array" ref="DE96">IFERROR(_xlfn.IFS(RIGHT(AG96,3)="lue",VALUE(TRIM(LEFT(AG96,3)))),0)</f>
        <v>0</v>
      </c>
      <c r="DF96" cm="1">
        <f t="array" ref="DF96">IFERROR(_xlfn.IFS(RIGHT(AH96,3)="lue",VALUE(TRIM(LEFT(AH96,3)))),0)</f>
        <v>0</v>
      </c>
    </row>
    <row r="97" spans="2:110">
      <c r="B97" s="2" t="s">
        <v>11</v>
      </c>
      <c r="C97">
        <f>VALUE(TRIM(SUBSTITUTE(_xlfn.TEXTBEFORE(B97,":"),"Game","")))</f>
        <v>89</v>
      </c>
      <c r="D97" cm="1">
        <f t="array" ref="D97">SUM(--AJ97:BA97)</f>
        <v>18</v>
      </c>
      <c r="E97" t="b">
        <f>D97=$K$4</f>
        <v>1</v>
      </c>
      <c r="F97">
        <f>MAX(BC97:BT97)</f>
        <v>2</v>
      </c>
      <c r="G97">
        <f>MAX(BV97:CM97)</f>
        <v>1</v>
      </c>
      <c r="H97">
        <f>MAX(CO97:DF97)</f>
        <v>10</v>
      </c>
      <c r="I97">
        <f>PRODUCT(F97:H97)</f>
        <v>20</v>
      </c>
      <c r="J97" t="str" cm="1">
        <f t="array" ref="J97:L97">_xlfn.TEXTSPLIT(_xlfn.TEXTAFTER(B97,":"),";")</f>
        <v xml:space="preserve"> 9 blue, 2 red, 1 green</v>
      </c>
      <c r="K97" t="str">
        <v xml:space="preserve"> 10 blue</v>
      </c>
      <c r="L97" t="str">
        <v xml:space="preserve"> 5 blue, 1 green</v>
      </c>
      <c r="P97" s="1"/>
      <c r="Q97" t="str" cm="1">
        <f t="array" ref="Q97:S97">IFERROR(_xlfn.TEXTSPLIT(J97,","),"")</f>
        <v xml:space="preserve"> 9 blue</v>
      </c>
      <c r="R97" t="str">
        <v xml:space="preserve"> 2 red</v>
      </c>
      <c r="S97" t="str">
        <v xml:space="preserve"> 1 green</v>
      </c>
      <c r="T97" t="str" cm="1">
        <f t="array" ref="T97">IFERROR(_xlfn.TEXTSPLIT(K97,","),"")</f>
        <v xml:space="preserve"> 10 blue</v>
      </c>
      <c r="W97" t="str" cm="1">
        <f t="array" ref="W97:X97">IFERROR(_xlfn.TEXTSPLIT(L97,","),"")</f>
        <v xml:space="preserve"> 5 blue</v>
      </c>
      <c r="X97" t="str">
        <v xml:space="preserve"> 1 green</v>
      </c>
      <c r="Z97" t="str" cm="1">
        <f t="array" ref="Z97">IFERROR(_xlfn.TEXTSPLIT(M97,","),"")</f>
        <v/>
      </c>
      <c r="AC97" t="str" cm="1">
        <f t="array" ref="AC97">IFERROR(_xlfn.TEXTSPLIT(N97,","),"")</f>
        <v/>
      </c>
      <c r="AF97" t="str" cm="1">
        <f t="array" ref="AF97">IFERROR(_xlfn.TEXTSPLIT(O97,","),"")</f>
        <v/>
      </c>
      <c r="AI97" s="1"/>
      <c r="AJ97" t="b" cm="1">
        <f t="array" ref="AJ97">_xlfn.IFS(RIGHT(Q97,3)="red",VALUE(TRIM(LEFT(Q97,3)))&lt;=$D$4,RIGHT(Q97,3)="een",VALUE(TRIM(LEFT(Q97,3)))&lt;=$D$5,RIGHT(Q97,3)="lue",VALUE(TRIM(LEFT(Q97,3)))&lt;=$D$6,Q97="",TRUE,TRUE,"")</f>
        <v>1</v>
      </c>
      <c r="AK97" t="b" cm="1">
        <f t="array" ref="AK97">_xlfn.IFS(RIGHT(R97,3)="red",VALUE(TRIM(LEFT(R97,3)))&lt;=$D$4,RIGHT(R97,3)="een",VALUE(TRIM(LEFT(R97,3)))&lt;=$D$5,RIGHT(R97,3)="lue",VALUE(TRIM(LEFT(R97,3)))&lt;=$D$6,R97="",TRUE,TRUE,"")</f>
        <v>1</v>
      </c>
      <c r="AL97" t="b" cm="1">
        <f t="array" ref="AL97">_xlfn.IFS(RIGHT(S97,3)="red",VALUE(TRIM(LEFT(S97,3)))&lt;=$D$4,RIGHT(S97,3)="een",VALUE(TRIM(LEFT(S97,3)))&lt;=$D$5,RIGHT(S97,3)="lue",VALUE(TRIM(LEFT(S97,3)))&lt;=$D$6,S97="",TRUE,TRUE,"")</f>
        <v>1</v>
      </c>
      <c r="AM97" t="b" cm="1">
        <f t="array" ref="AM97">_xlfn.IFS(RIGHT(T97,3)="red",VALUE(TRIM(LEFT(T97,3)))&lt;=$D$4,RIGHT(T97,3)="een",VALUE(TRIM(LEFT(T97,3)))&lt;=$D$5,RIGHT(T97,3)="lue",VALUE(TRIM(LEFT(T97,3)))&lt;=$D$6,T97="",TRUE,TRUE,"")</f>
        <v>1</v>
      </c>
      <c r="AN97" t="b" cm="1">
        <f t="array" ref="AN97">_xlfn.IFS(RIGHT(U97,3)="red",VALUE(TRIM(LEFT(U97,3)))&lt;=$D$4,RIGHT(U97,3)="een",VALUE(TRIM(LEFT(U97,3)))&lt;=$D$5,RIGHT(U97,3)="lue",VALUE(TRIM(LEFT(U97,3)))&lt;=$D$6,U97="",TRUE,TRUE,"")</f>
        <v>1</v>
      </c>
      <c r="AO97" t="b" cm="1">
        <f t="array" ref="AO97">_xlfn.IFS(RIGHT(V97,3)="red",VALUE(TRIM(LEFT(V97,3)))&lt;=$D$4,RIGHT(V97,3)="een",VALUE(TRIM(LEFT(V97,3)))&lt;=$D$5,RIGHT(V97,3)="lue",VALUE(TRIM(LEFT(V97,3)))&lt;=$D$6,V97="",TRUE,TRUE,"")</f>
        <v>1</v>
      </c>
      <c r="AP97" t="b" cm="1">
        <f t="array" ref="AP97">_xlfn.IFS(RIGHT(W97,3)="red",VALUE(TRIM(LEFT(W97,3)))&lt;=$D$4,RIGHT(W97,3)="een",VALUE(TRIM(LEFT(W97,3)))&lt;=$D$5,RIGHT(W97,3)="lue",VALUE(TRIM(LEFT(W97,3)))&lt;=$D$6,W97="",TRUE,TRUE,"")</f>
        <v>1</v>
      </c>
      <c r="AQ97" t="b" cm="1">
        <f t="array" ref="AQ97">_xlfn.IFS(RIGHT(X97,3)="red",VALUE(TRIM(LEFT(X97,3)))&lt;=$D$4,RIGHT(X97,3)="een",VALUE(TRIM(LEFT(X97,3)))&lt;=$D$5,RIGHT(X97,3)="lue",VALUE(TRIM(LEFT(X97,3)))&lt;=$D$6,X97="",TRUE,TRUE,"")</f>
        <v>1</v>
      </c>
      <c r="AR97" t="b" cm="1">
        <f t="array" ref="AR97">_xlfn.IFS(RIGHT(Y97,3)="red",VALUE(TRIM(LEFT(Y97,3)))&lt;=$D$4,RIGHT(Y97,3)="een",VALUE(TRIM(LEFT(Y97,3)))&lt;=$D$5,RIGHT(Y97,3)="lue",VALUE(TRIM(LEFT(Y97,3)))&lt;=$D$6,Y97="",TRUE,TRUE,"")</f>
        <v>1</v>
      </c>
      <c r="AS97" t="b" cm="1">
        <f t="array" ref="AS97">_xlfn.IFS(RIGHT(Z97,3)="red",VALUE(TRIM(LEFT(Z97,3)))&lt;=$D$4,RIGHT(Z97,3)="een",VALUE(TRIM(LEFT(Z97,3)))&lt;=$D$5,RIGHT(Z97,3)="lue",VALUE(TRIM(LEFT(Z97,3)))&lt;=$D$6,Z97="",TRUE,TRUE,"")</f>
        <v>1</v>
      </c>
      <c r="AT97" t="b" cm="1">
        <f t="array" ref="AT97">_xlfn.IFS(RIGHT(AA97,3)="red",VALUE(TRIM(LEFT(AA97,3)))&lt;=$D$4,RIGHT(AA97,3)="een",VALUE(TRIM(LEFT(AA97,3)))&lt;=$D$5,RIGHT(AA97,3)="lue",VALUE(TRIM(LEFT(AA97,3)))&lt;=$D$6,AA97="",TRUE,TRUE,"")</f>
        <v>1</v>
      </c>
      <c r="AU97" t="b" cm="1">
        <f t="array" ref="AU97">_xlfn.IFS(RIGHT(AB97,3)="red",VALUE(TRIM(LEFT(AB97,3)))&lt;=$D$4,RIGHT(AB97,3)="een",VALUE(TRIM(LEFT(AB97,3)))&lt;=$D$5,RIGHT(AB97,3)="lue",VALUE(TRIM(LEFT(AB97,3)))&lt;=$D$6,AB97="",TRUE,TRUE,"")</f>
        <v>1</v>
      </c>
      <c r="AV97" t="b" cm="1">
        <f t="array" ref="AV97">_xlfn.IFS(RIGHT(AC97,3)="red",VALUE(TRIM(LEFT(AC97,3)))&lt;=$D$4,RIGHT(AC97,3)="een",VALUE(TRIM(LEFT(AC97,3)))&lt;=$D$5,RIGHT(AC97,3)="lue",VALUE(TRIM(LEFT(AC97,3)))&lt;=$D$6,AC97="",TRUE,TRUE,"")</f>
        <v>1</v>
      </c>
      <c r="AW97" t="b" cm="1">
        <f t="array" ref="AW97">_xlfn.IFS(RIGHT(AD97,3)="red",VALUE(TRIM(LEFT(AD97,3)))&lt;=$D$4,RIGHT(AD97,3)="een",VALUE(TRIM(LEFT(AD97,3)))&lt;=$D$5,RIGHT(AD97,3)="lue",VALUE(TRIM(LEFT(AD97,3)))&lt;=$D$6,AD97="",TRUE,TRUE,"")</f>
        <v>1</v>
      </c>
      <c r="AX97" t="b" cm="1">
        <f t="array" ref="AX97">_xlfn.IFS(RIGHT(AE97,3)="red",VALUE(TRIM(LEFT(AE97,3)))&lt;=$D$4,RIGHT(AE97,3)="een",VALUE(TRIM(LEFT(AE97,3)))&lt;=$D$5,RIGHT(AE97,3)="lue",VALUE(TRIM(LEFT(AE97,3)))&lt;=$D$6,AE97="",TRUE,TRUE,"")</f>
        <v>1</v>
      </c>
      <c r="AY97" t="b" cm="1">
        <f t="array" ref="AY97">_xlfn.IFS(RIGHT(AF97,3)="red",VALUE(TRIM(LEFT(AF97,3)))&lt;=$D$4,RIGHT(AF97,3)="een",VALUE(TRIM(LEFT(AF97,3)))&lt;=$D$5,RIGHT(AF97,3)="lue",VALUE(TRIM(LEFT(AF97,3)))&lt;=$D$6,AF97="",TRUE,TRUE,"")</f>
        <v>1</v>
      </c>
      <c r="AZ97" t="b" cm="1">
        <f t="array" ref="AZ97">_xlfn.IFS(RIGHT(AG97,3)="red",VALUE(TRIM(LEFT(AG97,3)))&lt;=$D$4,RIGHT(AG97,3)="een",VALUE(TRIM(LEFT(AG97,3)))&lt;=$D$5,RIGHT(AG97,3)="lue",VALUE(TRIM(LEFT(AG97,3)))&lt;=$D$6,AG97="",TRUE,TRUE,"")</f>
        <v>1</v>
      </c>
      <c r="BA97" t="b" cm="1">
        <f t="array" ref="BA97">_xlfn.IFS(RIGHT(AH97,3)="red",VALUE(TRIM(LEFT(AH97,3)))&lt;=$D$4,RIGHT(AH97,3)="een",VALUE(TRIM(LEFT(AH97,3)))&lt;=$D$5,RIGHT(AH97,3)="lue",VALUE(TRIM(LEFT(AH97,3)))&lt;=$D$6,AH97="",TRUE,TRUE,"")</f>
        <v>1</v>
      </c>
      <c r="BB97" s="1"/>
      <c r="BC97" cm="1">
        <f t="array" ref="BC97">IFERROR(_xlfn.IFS(RIGHT(Q97,3)="red",VALUE(TRIM(LEFT(Q97,3)))),0)</f>
        <v>0</v>
      </c>
      <c r="BD97" cm="1">
        <f t="array" ref="BD97">IFERROR(_xlfn.IFS(RIGHT(R97,3)="red",VALUE(TRIM(LEFT(R97,3)))),0)</f>
        <v>2</v>
      </c>
      <c r="BE97" cm="1">
        <f t="array" ref="BE97">IFERROR(_xlfn.IFS(RIGHT(S97,3)="red",VALUE(TRIM(LEFT(S97,3)))),0)</f>
        <v>0</v>
      </c>
      <c r="BF97" cm="1">
        <f t="array" ref="BF97">IFERROR(_xlfn.IFS(RIGHT(T97,3)="red",VALUE(TRIM(LEFT(T97,3)))),0)</f>
        <v>0</v>
      </c>
      <c r="BG97" cm="1">
        <f t="array" ref="BG97">IFERROR(_xlfn.IFS(RIGHT(U97,3)="red",VALUE(TRIM(LEFT(U97,3)))),0)</f>
        <v>0</v>
      </c>
      <c r="BH97" cm="1">
        <f t="array" ref="BH97">IFERROR(_xlfn.IFS(RIGHT(V97,3)="red",VALUE(TRIM(LEFT(V97,3)))),0)</f>
        <v>0</v>
      </c>
      <c r="BI97" cm="1">
        <f t="array" ref="BI97">IFERROR(_xlfn.IFS(RIGHT(W97,3)="red",VALUE(TRIM(LEFT(W97,3)))),0)</f>
        <v>0</v>
      </c>
      <c r="BJ97" cm="1">
        <f t="array" ref="BJ97">IFERROR(_xlfn.IFS(RIGHT(X97,3)="red",VALUE(TRIM(LEFT(X97,3)))),0)</f>
        <v>0</v>
      </c>
      <c r="BK97" cm="1">
        <f t="array" ref="BK97">IFERROR(_xlfn.IFS(RIGHT(Y97,3)="red",VALUE(TRIM(LEFT(Y97,3)))),0)</f>
        <v>0</v>
      </c>
      <c r="BL97" cm="1">
        <f t="array" ref="BL97">IFERROR(_xlfn.IFS(RIGHT(Z97,3)="red",VALUE(TRIM(LEFT(Z97,3)))),0)</f>
        <v>0</v>
      </c>
      <c r="BM97" cm="1">
        <f t="array" ref="BM97">IFERROR(_xlfn.IFS(RIGHT(AA97,3)="red",VALUE(TRIM(LEFT(AA97,3)))),0)</f>
        <v>0</v>
      </c>
      <c r="BN97" cm="1">
        <f t="array" ref="BN97">IFERROR(_xlfn.IFS(RIGHT(AB97,3)="red",VALUE(TRIM(LEFT(AB97,3)))),0)</f>
        <v>0</v>
      </c>
      <c r="BO97" cm="1">
        <f t="array" ref="BO97">IFERROR(_xlfn.IFS(RIGHT(AC97,3)="red",VALUE(TRIM(LEFT(AC97,3)))),0)</f>
        <v>0</v>
      </c>
      <c r="BP97" cm="1">
        <f t="array" ref="BP97">IFERROR(_xlfn.IFS(RIGHT(AD97,3)="red",VALUE(TRIM(LEFT(AD97,3)))),0)</f>
        <v>0</v>
      </c>
      <c r="BQ97" cm="1">
        <f t="array" ref="BQ97">IFERROR(_xlfn.IFS(RIGHT(AE97,3)="red",VALUE(TRIM(LEFT(AE97,3)))),0)</f>
        <v>0</v>
      </c>
      <c r="BR97" cm="1">
        <f t="array" ref="BR97">IFERROR(_xlfn.IFS(RIGHT(AF97,3)="red",VALUE(TRIM(LEFT(AF97,3)))),0)</f>
        <v>0</v>
      </c>
      <c r="BS97" cm="1">
        <f t="array" ref="BS97">IFERROR(_xlfn.IFS(RIGHT(AG97,3)="red",VALUE(TRIM(LEFT(AG97,3)))),0)</f>
        <v>0</v>
      </c>
      <c r="BT97" cm="1">
        <f t="array" ref="BT97">IFERROR(_xlfn.IFS(RIGHT(AH97,3)="red",VALUE(TRIM(LEFT(AH97,3)))),0)</f>
        <v>0</v>
      </c>
      <c r="BU97" s="1"/>
      <c r="BV97" cm="1">
        <f t="array" ref="BV97">IFERROR(_xlfn.IFS(RIGHT(Q97,3)="een",VALUE(TRIM(LEFT(Q97,3)))),0)</f>
        <v>0</v>
      </c>
      <c r="BW97" cm="1">
        <f t="array" ref="BW97">IFERROR(_xlfn.IFS(RIGHT(R97,3)="een",VALUE(TRIM(LEFT(R97,3)))),0)</f>
        <v>0</v>
      </c>
      <c r="BX97" cm="1">
        <f t="array" ref="BX97">IFERROR(_xlfn.IFS(RIGHT(S97,3)="een",VALUE(TRIM(LEFT(S97,3)))),0)</f>
        <v>1</v>
      </c>
      <c r="BY97" cm="1">
        <f t="array" ref="BY97">IFERROR(_xlfn.IFS(RIGHT(T97,3)="een",VALUE(TRIM(LEFT(T97,3)))),0)</f>
        <v>0</v>
      </c>
      <c r="BZ97" cm="1">
        <f t="array" ref="BZ97">IFERROR(_xlfn.IFS(RIGHT(U97,3)="een",VALUE(TRIM(LEFT(U97,3)))),0)</f>
        <v>0</v>
      </c>
      <c r="CA97" cm="1">
        <f t="array" ref="CA97">IFERROR(_xlfn.IFS(RIGHT(V97,3)="een",VALUE(TRIM(LEFT(V97,3)))),0)</f>
        <v>0</v>
      </c>
      <c r="CB97" cm="1">
        <f t="array" ref="CB97">IFERROR(_xlfn.IFS(RIGHT(W97,3)="een",VALUE(TRIM(LEFT(W97,3)))),0)</f>
        <v>0</v>
      </c>
      <c r="CC97" cm="1">
        <f t="array" ref="CC97">IFERROR(_xlfn.IFS(RIGHT(X97,3)="een",VALUE(TRIM(LEFT(X97,3)))),0)</f>
        <v>1</v>
      </c>
      <c r="CD97" cm="1">
        <f t="array" ref="CD97">IFERROR(_xlfn.IFS(RIGHT(Y97,3)="een",VALUE(TRIM(LEFT(Y97,3)))),0)</f>
        <v>0</v>
      </c>
      <c r="CE97" cm="1">
        <f t="array" ref="CE97">IFERROR(_xlfn.IFS(RIGHT(Z97,3)="een",VALUE(TRIM(LEFT(Z97,3)))),0)</f>
        <v>0</v>
      </c>
      <c r="CF97" cm="1">
        <f t="array" ref="CF97">IFERROR(_xlfn.IFS(RIGHT(AA97,3)="een",VALUE(TRIM(LEFT(AA97,3)))),0)</f>
        <v>0</v>
      </c>
      <c r="CG97" cm="1">
        <f t="array" ref="CG97">IFERROR(_xlfn.IFS(RIGHT(AB97,3)="een",VALUE(TRIM(LEFT(AB97,3)))),0)</f>
        <v>0</v>
      </c>
      <c r="CH97" cm="1">
        <f t="array" ref="CH97">IFERROR(_xlfn.IFS(RIGHT(AC97,3)="een",VALUE(TRIM(LEFT(AC97,3)))),0)</f>
        <v>0</v>
      </c>
      <c r="CI97" cm="1">
        <f t="array" ref="CI97">IFERROR(_xlfn.IFS(RIGHT(AD97,3)="een",VALUE(TRIM(LEFT(AD97,3)))),0)</f>
        <v>0</v>
      </c>
      <c r="CJ97" cm="1">
        <f t="array" ref="CJ97">IFERROR(_xlfn.IFS(RIGHT(AE97,3)="een",VALUE(TRIM(LEFT(AE97,3)))),0)</f>
        <v>0</v>
      </c>
      <c r="CK97" cm="1">
        <f t="array" ref="CK97">IFERROR(_xlfn.IFS(RIGHT(AF97,3)="een",VALUE(TRIM(LEFT(AF97,3)))),0)</f>
        <v>0</v>
      </c>
      <c r="CL97" cm="1">
        <f t="array" ref="CL97">IFERROR(_xlfn.IFS(RIGHT(AG97,3)="een",VALUE(TRIM(LEFT(AG97,3)))),0)</f>
        <v>0</v>
      </c>
      <c r="CM97" cm="1">
        <f t="array" ref="CM97">IFERROR(_xlfn.IFS(RIGHT(AH97,3)="een",VALUE(TRIM(LEFT(AH97,3)))),0)</f>
        <v>0</v>
      </c>
      <c r="CN97" s="1"/>
      <c r="CO97" cm="1">
        <f t="array" ref="CO97">IFERROR(_xlfn.IFS(RIGHT(Q97,3)="lue",VALUE(TRIM(LEFT(Q97,3)))),0)</f>
        <v>9</v>
      </c>
      <c r="CP97" cm="1">
        <f t="array" ref="CP97">IFERROR(_xlfn.IFS(RIGHT(R97,3)="lue",VALUE(TRIM(LEFT(R97,3)))),0)</f>
        <v>0</v>
      </c>
      <c r="CQ97" cm="1">
        <f t="array" ref="CQ97">IFERROR(_xlfn.IFS(RIGHT(S97,3)="lue",VALUE(TRIM(LEFT(S97,3)))),0)</f>
        <v>0</v>
      </c>
      <c r="CR97" cm="1">
        <f t="array" ref="CR97">IFERROR(_xlfn.IFS(RIGHT(T97,3)="lue",VALUE(TRIM(LEFT(T97,3)))),0)</f>
        <v>10</v>
      </c>
      <c r="CS97" cm="1">
        <f t="array" ref="CS97">IFERROR(_xlfn.IFS(RIGHT(U97,3)="lue",VALUE(TRIM(LEFT(U97,3)))),0)</f>
        <v>0</v>
      </c>
      <c r="CT97" cm="1">
        <f t="array" ref="CT97">IFERROR(_xlfn.IFS(RIGHT(V97,3)="lue",VALUE(TRIM(LEFT(V97,3)))),0)</f>
        <v>0</v>
      </c>
      <c r="CU97" cm="1">
        <f t="array" ref="CU97">IFERROR(_xlfn.IFS(RIGHT(W97,3)="lue",VALUE(TRIM(LEFT(W97,3)))),0)</f>
        <v>5</v>
      </c>
      <c r="CV97" cm="1">
        <f t="array" ref="CV97">IFERROR(_xlfn.IFS(RIGHT(X97,3)="lue",VALUE(TRIM(LEFT(X97,3)))),0)</f>
        <v>0</v>
      </c>
      <c r="CW97" cm="1">
        <f t="array" ref="CW97">IFERROR(_xlfn.IFS(RIGHT(Y97,3)="lue",VALUE(TRIM(LEFT(Y97,3)))),0)</f>
        <v>0</v>
      </c>
      <c r="CX97" cm="1">
        <f t="array" ref="CX97">IFERROR(_xlfn.IFS(RIGHT(Z97,3)="lue",VALUE(TRIM(LEFT(Z97,3)))),0)</f>
        <v>0</v>
      </c>
      <c r="CY97" cm="1">
        <f t="array" ref="CY97">IFERROR(_xlfn.IFS(RIGHT(AA97,3)="lue",VALUE(TRIM(LEFT(AA97,3)))),0)</f>
        <v>0</v>
      </c>
      <c r="CZ97" cm="1">
        <f t="array" ref="CZ97">IFERROR(_xlfn.IFS(RIGHT(AB97,3)="lue",VALUE(TRIM(LEFT(AB97,3)))),0)</f>
        <v>0</v>
      </c>
      <c r="DA97" cm="1">
        <f t="array" ref="DA97">IFERROR(_xlfn.IFS(RIGHT(AC97,3)="lue",VALUE(TRIM(LEFT(AC97,3)))),0)</f>
        <v>0</v>
      </c>
      <c r="DB97" cm="1">
        <f t="array" ref="DB97">IFERROR(_xlfn.IFS(RIGHT(AD97,3)="lue",VALUE(TRIM(LEFT(AD97,3)))),0)</f>
        <v>0</v>
      </c>
      <c r="DC97" cm="1">
        <f t="array" ref="DC97">IFERROR(_xlfn.IFS(RIGHT(AE97,3)="lue",VALUE(TRIM(LEFT(AE97,3)))),0)</f>
        <v>0</v>
      </c>
      <c r="DD97" cm="1">
        <f t="array" ref="DD97">IFERROR(_xlfn.IFS(RIGHT(AF97,3)="lue",VALUE(TRIM(LEFT(AF97,3)))),0)</f>
        <v>0</v>
      </c>
      <c r="DE97" cm="1">
        <f t="array" ref="DE97">IFERROR(_xlfn.IFS(RIGHT(AG97,3)="lue",VALUE(TRIM(LEFT(AG97,3)))),0)</f>
        <v>0</v>
      </c>
      <c r="DF97" cm="1">
        <f t="array" ref="DF97">IFERROR(_xlfn.IFS(RIGHT(AH97,3)="lue",VALUE(TRIM(LEFT(AH97,3)))),0)</f>
        <v>0</v>
      </c>
    </row>
    <row r="98" spans="2:110">
      <c r="B98" s="2" t="s">
        <v>10</v>
      </c>
      <c r="C98">
        <f>VALUE(TRIM(SUBSTITUTE(_xlfn.TEXTBEFORE(B98,":"),"Game","")))</f>
        <v>90</v>
      </c>
      <c r="D98" cm="1">
        <f t="array" ref="D98">SUM(--AJ98:BA98)</f>
        <v>18</v>
      </c>
      <c r="E98" t="b">
        <f>D98=$K$4</f>
        <v>1</v>
      </c>
      <c r="F98">
        <f>MAX(BC98:BT98)</f>
        <v>10</v>
      </c>
      <c r="G98">
        <f>MAX(BV98:CM98)</f>
        <v>11</v>
      </c>
      <c r="H98">
        <f>MAX(CO98:DF98)</f>
        <v>3</v>
      </c>
      <c r="I98">
        <f>PRODUCT(F98:H98)</f>
        <v>330</v>
      </c>
      <c r="J98" t="str" cm="1">
        <f t="array" ref="J98:N98">_xlfn.TEXTSPLIT(_xlfn.TEXTAFTER(B98,":"),";")</f>
        <v xml:space="preserve"> 8 red, 2 blue, 5 green</v>
      </c>
      <c r="K98" t="str">
        <v xml:space="preserve"> 2 red, 2 green, 2 blue</v>
      </c>
      <c r="L98" t="str">
        <v xml:space="preserve"> 1 blue, 8 green, 10 red</v>
      </c>
      <c r="M98" t="str">
        <v xml:space="preserve"> 11 green, 1 blue</v>
      </c>
      <c r="N98" t="str">
        <v xml:space="preserve"> 10 green, 4 red, 3 blue</v>
      </c>
      <c r="P98" s="1"/>
      <c r="Q98" t="str" cm="1">
        <f t="array" ref="Q98:S98">IFERROR(_xlfn.TEXTSPLIT(J98,","),"")</f>
        <v xml:space="preserve"> 8 red</v>
      </c>
      <c r="R98" t="str">
        <v xml:space="preserve"> 2 blue</v>
      </c>
      <c r="S98" t="str">
        <v xml:space="preserve"> 5 green</v>
      </c>
      <c r="T98" t="str" cm="1">
        <f t="array" ref="T98:V98">IFERROR(_xlfn.TEXTSPLIT(K98,","),"")</f>
        <v xml:space="preserve"> 2 red</v>
      </c>
      <c r="U98" t="str">
        <v xml:space="preserve"> 2 green</v>
      </c>
      <c r="V98" t="str">
        <v xml:space="preserve"> 2 blue</v>
      </c>
      <c r="W98" t="str" cm="1">
        <f t="array" ref="W98:Y98">IFERROR(_xlfn.TEXTSPLIT(L98,","),"")</f>
        <v xml:space="preserve"> 1 blue</v>
      </c>
      <c r="X98" t="str">
        <v xml:space="preserve"> 8 green</v>
      </c>
      <c r="Y98" t="str">
        <v xml:space="preserve"> 10 red</v>
      </c>
      <c r="Z98" t="str" cm="1">
        <f t="array" ref="Z98:AA98">IFERROR(_xlfn.TEXTSPLIT(M98,","),"")</f>
        <v xml:space="preserve"> 11 green</v>
      </c>
      <c r="AA98" t="str">
        <v xml:space="preserve"> 1 blue</v>
      </c>
      <c r="AC98" t="str" cm="1">
        <f t="array" ref="AC98:AE98">IFERROR(_xlfn.TEXTSPLIT(N98,","),"")</f>
        <v xml:space="preserve"> 10 green</v>
      </c>
      <c r="AD98" t="str">
        <v xml:space="preserve"> 4 red</v>
      </c>
      <c r="AE98" t="str">
        <v xml:space="preserve"> 3 blue</v>
      </c>
      <c r="AF98" t="str" cm="1">
        <f t="array" ref="AF98">IFERROR(_xlfn.TEXTSPLIT(O98,","),"")</f>
        <v/>
      </c>
      <c r="AI98" s="1"/>
      <c r="AJ98" t="b" cm="1">
        <f t="array" ref="AJ98">_xlfn.IFS(RIGHT(Q98,3)="red",VALUE(TRIM(LEFT(Q98,3)))&lt;=$D$4,RIGHT(Q98,3)="een",VALUE(TRIM(LEFT(Q98,3)))&lt;=$D$5,RIGHT(Q98,3)="lue",VALUE(TRIM(LEFT(Q98,3)))&lt;=$D$6,Q98="",TRUE,TRUE,"")</f>
        <v>1</v>
      </c>
      <c r="AK98" t="b" cm="1">
        <f t="array" ref="AK98">_xlfn.IFS(RIGHT(R98,3)="red",VALUE(TRIM(LEFT(R98,3)))&lt;=$D$4,RIGHT(R98,3)="een",VALUE(TRIM(LEFT(R98,3)))&lt;=$D$5,RIGHT(R98,3)="lue",VALUE(TRIM(LEFT(R98,3)))&lt;=$D$6,R98="",TRUE,TRUE,"")</f>
        <v>1</v>
      </c>
      <c r="AL98" t="b" cm="1">
        <f t="array" ref="AL98">_xlfn.IFS(RIGHT(S98,3)="red",VALUE(TRIM(LEFT(S98,3)))&lt;=$D$4,RIGHT(S98,3)="een",VALUE(TRIM(LEFT(S98,3)))&lt;=$D$5,RIGHT(S98,3)="lue",VALUE(TRIM(LEFT(S98,3)))&lt;=$D$6,S98="",TRUE,TRUE,"")</f>
        <v>1</v>
      </c>
      <c r="AM98" t="b" cm="1">
        <f t="array" ref="AM98">_xlfn.IFS(RIGHT(T98,3)="red",VALUE(TRIM(LEFT(T98,3)))&lt;=$D$4,RIGHT(T98,3)="een",VALUE(TRIM(LEFT(T98,3)))&lt;=$D$5,RIGHT(T98,3)="lue",VALUE(TRIM(LEFT(T98,3)))&lt;=$D$6,T98="",TRUE,TRUE,"")</f>
        <v>1</v>
      </c>
      <c r="AN98" t="b" cm="1">
        <f t="array" ref="AN98">_xlfn.IFS(RIGHT(U98,3)="red",VALUE(TRIM(LEFT(U98,3)))&lt;=$D$4,RIGHT(U98,3)="een",VALUE(TRIM(LEFT(U98,3)))&lt;=$D$5,RIGHT(U98,3)="lue",VALUE(TRIM(LEFT(U98,3)))&lt;=$D$6,U98="",TRUE,TRUE,"")</f>
        <v>1</v>
      </c>
      <c r="AO98" t="b" cm="1">
        <f t="array" ref="AO98">_xlfn.IFS(RIGHT(V98,3)="red",VALUE(TRIM(LEFT(V98,3)))&lt;=$D$4,RIGHT(V98,3)="een",VALUE(TRIM(LEFT(V98,3)))&lt;=$D$5,RIGHT(V98,3)="lue",VALUE(TRIM(LEFT(V98,3)))&lt;=$D$6,V98="",TRUE,TRUE,"")</f>
        <v>1</v>
      </c>
      <c r="AP98" t="b" cm="1">
        <f t="array" ref="AP98">_xlfn.IFS(RIGHT(W98,3)="red",VALUE(TRIM(LEFT(W98,3)))&lt;=$D$4,RIGHT(W98,3)="een",VALUE(TRIM(LEFT(W98,3)))&lt;=$D$5,RIGHT(W98,3)="lue",VALUE(TRIM(LEFT(W98,3)))&lt;=$D$6,W98="",TRUE,TRUE,"")</f>
        <v>1</v>
      </c>
      <c r="AQ98" t="b" cm="1">
        <f t="array" ref="AQ98">_xlfn.IFS(RIGHT(X98,3)="red",VALUE(TRIM(LEFT(X98,3)))&lt;=$D$4,RIGHT(X98,3)="een",VALUE(TRIM(LEFT(X98,3)))&lt;=$D$5,RIGHT(X98,3)="lue",VALUE(TRIM(LEFT(X98,3)))&lt;=$D$6,X98="",TRUE,TRUE,"")</f>
        <v>1</v>
      </c>
      <c r="AR98" t="b" cm="1">
        <f t="array" ref="AR98">_xlfn.IFS(RIGHT(Y98,3)="red",VALUE(TRIM(LEFT(Y98,3)))&lt;=$D$4,RIGHT(Y98,3)="een",VALUE(TRIM(LEFT(Y98,3)))&lt;=$D$5,RIGHT(Y98,3)="lue",VALUE(TRIM(LEFT(Y98,3)))&lt;=$D$6,Y98="",TRUE,TRUE,"")</f>
        <v>1</v>
      </c>
      <c r="AS98" t="b" cm="1">
        <f t="array" ref="AS98">_xlfn.IFS(RIGHT(Z98,3)="red",VALUE(TRIM(LEFT(Z98,3)))&lt;=$D$4,RIGHT(Z98,3)="een",VALUE(TRIM(LEFT(Z98,3)))&lt;=$D$5,RIGHT(Z98,3)="lue",VALUE(TRIM(LEFT(Z98,3)))&lt;=$D$6,Z98="",TRUE,TRUE,"")</f>
        <v>1</v>
      </c>
      <c r="AT98" t="b" cm="1">
        <f t="array" ref="AT98">_xlfn.IFS(RIGHT(AA98,3)="red",VALUE(TRIM(LEFT(AA98,3)))&lt;=$D$4,RIGHT(AA98,3)="een",VALUE(TRIM(LEFT(AA98,3)))&lt;=$D$5,RIGHT(AA98,3)="lue",VALUE(TRIM(LEFT(AA98,3)))&lt;=$D$6,AA98="",TRUE,TRUE,"")</f>
        <v>1</v>
      </c>
      <c r="AU98" t="b" cm="1">
        <f t="array" ref="AU98">_xlfn.IFS(RIGHT(AB98,3)="red",VALUE(TRIM(LEFT(AB98,3)))&lt;=$D$4,RIGHT(AB98,3)="een",VALUE(TRIM(LEFT(AB98,3)))&lt;=$D$5,RIGHT(AB98,3)="lue",VALUE(TRIM(LEFT(AB98,3)))&lt;=$D$6,AB98="",TRUE,TRUE,"")</f>
        <v>1</v>
      </c>
      <c r="AV98" t="b" cm="1">
        <f t="array" ref="AV98">_xlfn.IFS(RIGHT(AC98,3)="red",VALUE(TRIM(LEFT(AC98,3)))&lt;=$D$4,RIGHT(AC98,3)="een",VALUE(TRIM(LEFT(AC98,3)))&lt;=$D$5,RIGHT(AC98,3)="lue",VALUE(TRIM(LEFT(AC98,3)))&lt;=$D$6,AC98="",TRUE,TRUE,"")</f>
        <v>1</v>
      </c>
      <c r="AW98" t="b" cm="1">
        <f t="array" ref="AW98">_xlfn.IFS(RIGHT(AD98,3)="red",VALUE(TRIM(LEFT(AD98,3)))&lt;=$D$4,RIGHT(AD98,3)="een",VALUE(TRIM(LEFT(AD98,3)))&lt;=$D$5,RIGHT(AD98,3)="lue",VALUE(TRIM(LEFT(AD98,3)))&lt;=$D$6,AD98="",TRUE,TRUE,"")</f>
        <v>1</v>
      </c>
      <c r="AX98" t="b" cm="1">
        <f t="array" ref="AX98">_xlfn.IFS(RIGHT(AE98,3)="red",VALUE(TRIM(LEFT(AE98,3)))&lt;=$D$4,RIGHT(AE98,3)="een",VALUE(TRIM(LEFT(AE98,3)))&lt;=$D$5,RIGHT(AE98,3)="lue",VALUE(TRIM(LEFT(AE98,3)))&lt;=$D$6,AE98="",TRUE,TRUE,"")</f>
        <v>1</v>
      </c>
      <c r="AY98" t="b" cm="1">
        <f t="array" ref="AY98">_xlfn.IFS(RIGHT(AF98,3)="red",VALUE(TRIM(LEFT(AF98,3)))&lt;=$D$4,RIGHT(AF98,3)="een",VALUE(TRIM(LEFT(AF98,3)))&lt;=$D$5,RIGHT(AF98,3)="lue",VALUE(TRIM(LEFT(AF98,3)))&lt;=$D$6,AF98="",TRUE,TRUE,"")</f>
        <v>1</v>
      </c>
      <c r="AZ98" t="b" cm="1">
        <f t="array" ref="AZ98">_xlfn.IFS(RIGHT(AG98,3)="red",VALUE(TRIM(LEFT(AG98,3)))&lt;=$D$4,RIGHT(AG98,3)="een",VALUE(TRIM(LEFT(AG98,3)))&lt;=$D$5,RIGHT(AG98,3)="lue",VALUE(TRIM(LEFT(AG98,3)))&lt;=$D$6,AG98="",TRUE,TRUE,"")</f>
        <v>1</v>
      </c>
      <c r="BA98" t="b" cm="1">
        <f t="array" ref="BA98">_xlfn.IFS(RIGHT(AH98,3)="red",VALUE(TRIM(LEFT(AH98,3)))&lt;=$D$4,RIGHT(AH98,3)="een",VALUE(TRIM(LEFT(AH98,3)))&lt;=$D$5,RIGHT(AH98,3)="lue",VALUE(TRIM(LEFT(AH98,3)))&lt;=$D$6,AH98="",TRUE,TRUE,"")</f>
        <v>1</v>
      </c>
      <c r="BB98" s="1"/>
      <c r="BC98" cm="1">
        <f t="array" ref="BC98">IFERROR(_xlfn.IFS(RIGHT(Q98,3)="red",VALUE(TRIM(LEFT(Q98,3)))),0)</f>
        <v>8</v>
      </c>
      <c r="BD98" cm="1">
        <f t="array" ref="BD98">IFERROR(_xlfn.IFS(RIGHT(R98,3)="red",VALUE(TRIM(LEFT(R98,3)))),0)</f>
        <v>0</v>
      </c>
      <c r="BE98" cm="1">
        <f t="array" ref="BE98">IFERROR(_xlfn.IFS(RIGHT(S98,3)="red",VALUE(TRIM(LEFT(S98,3)))),0)</f>
        <v>0</v>
      </c>
      <c r="BF98" cm="1">
        <f t="array" ref="BF98">IFERROR(_xlfn.IFS(RIGHT(T98,3)="red",VALUE(TRIM(LEFT(T98,3)))),0)</f>
        <v>2</v>
      </c>
      <c r="BG98" cm="1">
        <f t="array" ref="BG98">IFERROR(_xlfn.IFS(RIGHT(U98,3)="red",VALUE(TRIM(LEFT(U98,3)))),0)</f>
        <v>0</v>
      </c>
      <c r="BH98" cm="1">
        <f t="array" ref="BH98">IFERROR(_xlfn.IFS(RIGHT(V98,3)="red",VALUE(TRIM(LEFT(V98,3)))),0)</f>
        <v>0</v>
      </c>
      <c r="BI98" cm="1">
        <f t="array" ref="BI98">IFERROR(_xlfn.IFS(RIGHT(W98,3)="red",VALUE(TRIM(LEFT(W98,3)))),0)</f>
        <v>0</v>
      </c>
      <c r="BJ98" cm="1">
        <f t="array" ref="BJ98">IFERROR(_xlfn.IFS(RIGHT(X98,3)="red",VALUE(TRIM(LEFT(X98,3)))),0)</f>
        <v>0</v>
      </c>
      <c r="BK98" cm="1">
        <f t="array" ref="BK98">IFERROR(_xlfn.IFS(RIGHT(Y98,3)="red",VALUE(TRIM(LEFT(Y98,3)))),0)</f>
        <v>10</v>
      </c>
      <c r="BL98" cm="1">
        <f t="array" ref="BL98">IFERROR(_xlfn.IFS(RIGHT(Z98,3)="red",VALUE(TRIM(LEFT(Z98,3)))),0)</f>
        <v>0</v>
      </c>
      <c r="BM98" cm="1">
        <f t="array" ref="BM98">IFERROR(_xlfn.IFS(RIGHT(AA98,3)="red",VALUE(TRIM(LEFT(AA98,3)))),0)</f>
        <v>0</v>
      </c>
      <c r="BN98" cm="1">
        <f t="array" ref="BN98">IFERROR(_xlfn.IFS(RIGHT(AB98,3)="red",VALUE(TRIM(LEFT(AB98,3)))),0)</f>
        <v>0</v>
      </c>
      <c r="BO98" cm="1">
        <f t="array" ref="BO98">IFERROR(_xlfn.IFS(RIGHT(AC98,3)="red",VALUE(TRIM(LEFT(AC98,3)))),0)</f>
        <v>0</v>
      </c>
      <c r="BP98" cm="1">
        <f t="array" ref="BP98">IFERROR(_xlfn.IFS(RIGHT(AD98,3)="red",VALUE(TRIM(LEFT(AD98,3)))),0)</f>
        <v>4</v>
      </c>
      <c r="BQ98" cm="1">
        <f t="array" ref="BQ98">IFERROR(_xlfn.IFS(RIGHT(AE98,3)="red",VALUE(TRIM(LEFT(AE98,3)))),0)</f>
        <v>0</v>
      </c>
      <c r="BR98" cm="1">
        <f t="array" ref="BR98">IFERROR(_xlfn.IFS(RIGHT(AF98,3)="red",VALUE(TRIM(LEFT(AF98,3)))),0)</f>
        <v>0</v>
      </c>
      <c r="BS98" cm="1">
        <f t="array" ref="BS98">IFERROR(_xlfn.IFS(RIGHT(AG98,3)="red",VALUE(TRIM(LEFT(AG98,3)))),0)</f>
        <v>0</v>
      </c>
      <c r="BT98" cm="1">
        <f t="array" ref="BT98">IFERROR(_xlfn.IFS(RIGHT(AH98,3)="red",VALUE(TRIM(LEFT(AH98,3)))),0)</f>
        <v>0</v>
      </c>
      <c r="BU98" s="1"/>
      <c r="BV98" cm="1">
        <f t="array" ref="BV98">IFERROR(_xlfn.IFS(RIGHT(Q98,3)="een",VALUE(TRIM(LEFT(Q98,3)))),0)</f>
        <v>0</v>
      </c>
      <c r="BW98" cm="1">
        <f t="array" ref="BW98">IFERROR(_xlfn.IFS(RIGHT(R98,3)="een",VALUE(TRIM(LEFT(R98,3)))),0)</f>
        <v>0</v>
      </c>
      <c r="BX98" cm="1">
        <f t="array" ref="BX98">IFERROR(_xlfn.IFS(RIGHT(S98,3)="een",VALUE(TRIM(LEFT(S98,3)))),0)</f>
        <v>5</v>
      </c>
      <c r="BY98" cm="1">
        <f t="array" ref="BY98">IFERROR(_xlfn.IFS(RIGHT(T98,3)="een",VALUE(TRIM(LEFT(T98,3)))),0)</f>
        <v>0</v>
      </c>
      <c r="BZ98" cm="1">
        <f t="array" ref="BZ98">IFERROR(_xlfn.IFS(RIGHT(U98,3)="een",VALUE(TRIM(LEFT(U98,3)))),0)</f>
        <v>2</v>
      </c>
      <c r="CA98" cm="1">
        <f t="array" ref="CA98">IFERROR(_xlfn.IFS(RIGHT(V98,3)="een",VALUE(TRIM(LEFT(V98,3)))),0)</f>
        <v>0</v>
      </c>
      <c r="CB98" cm="1">
        <f t="array" ref="CB98">IFERROR(_xlfn.IFS(RIGHT(W98,3)="een",VALUE(TRIM(LEFT(W98,3)))),0)</f>
        <v>0</v>
      </c>
      <c r="CC98" cm="1">
        <f t="array" ref="CC98">IFERROR(_xlfn.IFS(RIGHT(X98,3)="een",VALUE(TRIM(LEFT(X98,3)))),0)</f>
        <v>8</v>
      </c>
      <c r="CD98" cm="1">
        <f t="array" ref="CD98">IFERROR(_xlfn.IFS(RIGHT(Y98,3)="een",VALUE(TRIM(LEFT(Y98,3)))),0)</f>
        <v>0</v>
      </c>
      <c r="CE98" cm="1">
        <f t="array" ref="CE98">IFERROR(_xlfn.IFS(RIGHT(Z98,3)="een",VALUE(TRIM(LEFT(Z98,3)))),0)</f>
        <v>11</v>
      </c>
      <c r="CF98" cm="1">
        <f t="array" ref="CF98">IFERROR(_xlfn.IFS(RIGHT(AA98,3)="een",VALUE(TRIM(LEFT(AA98,3)))),0)</f>
        <v>0</v>
      </c>
      <c r="CG98" cm="1">
        <f t="array" ref="CG98">IFERROR(_xlfn.IFS(RIGHT(AB98,3)="een",VALUE(TRIM(LEFT(AB98,3)))),0)</f>
        <v>0</v>
      </c>
      <c r="CH98" cm="1">
        <f t="array" ref="CH98">IFERROR(_xlfn.IFS(RIGHT(AC98,3)="een",VALUE(TRIM(LEFT(AC98,3)))),0)</f>
        <v>10</v>
      </c>
      <c r="CI98" cm="1">
        <f t="array" ref="CI98">IFERROR(_xlfn.IFS(RIGHT(AD98,3)="een",VALUE(TRIM(LEFT(AD98,3)))),0)</f>
        <v>0</v>
      </c>
      <c r="CJ98" cm="1">
        <f t="array" ref="CJ98">IFERROR(_xlfn.IFS(RIGHT(AE98,3)="een",VALUE(TRIM(LEFT(AE98,3)))),0)</f>
        <v>0</v>
      </c>
      <c r="CK98" cm="1">
        <f t="array" ref="CK98">IFERROR(_xlfn.IFS(RIGHT(AF98,3)="een",VALUE(TRIM(LEFT(AF98,3)))),0)</f>
        <v>0</v>
      </c>
      <c r="CL98" cm="1">
        <f t="array" ref="CL98">IFERROR(_xlfn.IFS(RIGHT(AG98,3)="een",VALUE(TRIM(LEFT(AG98,3)))),0)</f>
        <v>0</v>
      </c>
      <c r="CM98" cm="1">
        <f t="array" ref="CM98">IFERROR(_xlfn.IFS(RIGHT(AH98,3)="een",VALUE(TRIM(LEFT(AH98,3)))),0)</f>
        <v>0</v>
      </c>
      <c r="CN98" s="1"/>
      <c r="CO98" cm="1">
        <f t="array" ref="CO98">IFERROR(_xlfn.IFS(RIGHT(Q98,3)="lue",VALUE(TRIM(LEFT(Q98,3)))),0)</f>
        <v>0</v>
      </c>
      <c r="CP98" cm="1">
        <f t="array" ref="CP98">IFERROR(_xlfn.IFS(RIGHT(R98,3)="lue",VALUE(TRIM(LEFT(R98,3)))),0)</f>
        <v>2</v>
      </c>
      <c r="CQ98" cm="1">
        <f t="array" ref="CQ98">IFERROR(_xlfn.IFS(RIGHT(S98,3)="lue",VALUE(TRIM(LEFT(S98,3)))),0)</f>
        <v>0</v>
      </c>
      <c r="CR98" cm="1">
        <f t="array" ref="CR98">IFERROR(_xlfn.IFS(RIGHT(T98,3)="lue",VALUE(TRIM(LEFT(T98,3)))),0)</f>
        <v>0</v>
      </c>
      <c r="CS98" cm="1">
        <f t="array" ref="CS98">IFERROR(_xlfn.IFS(RIGHT(U98,3)="lue",VALUE(TRIM(LEFT(U98,3)))),0)</f>
        <v>0</v>
      </c>
      <c r="CT98" cm="1">
        <f t="array" ref="CT98">IFERROR(_xlfn.IFS(RIGHT(V98,3)="lue",VALUE(TRIM(LEFT(V98,3)))),0)</f>
        <v>2</v>
      </c>
      <c r="CU98" cm="1">
        <f t="array" ref="CU98">IFERROR(_xlfn.IFS(RIGHT(W98,3)="lue",VALUE(TRIM(LEFT(W98,3)))),0)</f>
        <v>1</v>
      </c>
      <c r="CV98" cm="1">
        <f t="array" ref="CV98">IFERROR(_xlfn.IFS(RIGHT(X98,3)="lue",VALUE(TRIM(LEFT(X98,3)))),0)</f>
        <v>0</v>
      </c>
      <c r="CW98" cm="1">
        <f t="array" ref="CW98">IFERROR(_xlfn.IFS(RIGHT(Y98,3)="lue",VALUE(TRIM(LEFT(Y98,3)))),0)</f>
        <v>0</v>
      </c>
      <c r="CX98" cm="1">
        <f t="array" ref="CX98">IFERROR(_xlfn.IFS(RIGHT(Z98,3)="lue",VALUE(TRIM(LEFT(Z98,3)))),0)</f>
        <v>0</v>
      </c>
      <c r="CY98" cm="1">
        <f t="array" ref="CY98">IFERROR(_xlfn.IFS(RIGHT(AA98,3)="lue",VALUE(TRIM(LEFT(AA98,3)))),0)</f>
        <v>1</v>
      </c>
      <c r="CZ98" cm="1">
        <f t="array" ref="CZ98">IFERROR(_xlfn.IFS(RIGHT(AB98,3)="lue",VALUE(TRIM(LEFT(AB98,3)))),0)</f>
        <v>0</v>
      </c>
      <c r="DA98" cm="1">
        <f t="array" ref="DA98">IFERROR(_xlfn.IFS(RIGHT(AC98,3)="lue",VALUE(TRIM(LEFT(AC98,3)))),0)</f>
        <v>0</v>
      </c>
      <c r="DB98" cm="1">
        <f t="array" ref="DB98">IFERROR(_xlfn.IFS(RIGHT(AD98,3)="lue",VALUE(TRIM(LEFT(AD98,3)))),0)</f>
        <v>0</v>
      </c>
      <c r="DC98" cm="1">
        <f t="array" ref="DC98">IFERROR(_xlfn.IFS(RIGHT(AE98,3)="lue",VALUE(TRIM(LEFT(AE98,3)))),0)</f>
        <v>3</v>
      </c>
      <c r="DD98" cm="1">
        <f t="array" ref="DD98">IFERROR(_xlfn.IFS(RIGHT(AF98,3)="lue",VALUE(TRIM(LEFT(AF98,3)))),0)</f>
        <v>0</v>
      </c>
      <c r="DE98" cm="1">
        <f t="array" ref="DE98">IFERROR(_xlfn.IFS(RIGHT(AG98,3)="lue",VALUE(TRIM(LEFT(AG98,3)))),0)</f>
        <v>0</v>
      </c>
      <c r="DF98" cm="1">
        <f t="array" ref="DF98">IFERROR(_xlfn.IFS(RIGHT(AH98,3)="lue",VALUE(TRIM(LEFT(AH98,3)))),0)</f>
        <v>0</v>
      </c>
    </row>
    <row r="99" spans="2:110">
      <c r="B99" s="2" t="s">
        <v>9</v>
      </c>
      <c r="C99">
        <f>VALUE(TRIM(SUBSTITUTE(_xlfn.TEXTBEFORE(B99,":"),"Game","")))</f>
        <v>91</v>
      </c>
      <c r="D99" cm="1">
        <f t="array" ref="D99">SUM(--AJ99:BA99)</f>
        <v>18</v>
      </c>
      <c r="E99" t="b">
        <f>D99=$K$4</f>
        <v>1</v>
      </c>
      <c r="F99">
        <f>MAX(BC99:BT99)</f>
        <v>12</v>
      </c>
      <c r="G99">
        <f>MAX(BV99:CM99)</f>
        <v>7</v>
      </c>
      <c r="H99">
        <f>MAX(CO99:DF99)</f>
        <v>14</v>
      </c>
      <c r="I99">
        <f>PRODUCT(F99:H99)</f>
        <v>1176</v>
      </c>
      <c r="J99" t="str" cm="1">
        <f t="array" ref="J99:M99">_xlfn.TEXTSPLIT(_xlfn.TEXTAFTER(B99,":"),";")</f>
        <v xml:space="preserve"> 14 blue, 9 red</v>
      </c>
      <c r="K99" t="str">
        <v xml:space="preserve"> 5 green, 5 red, 11 blue</v>
      </c>
      <c r="L99" t="str">
        <v xml:space="preserve"> 7 green, 4 blue, 12 red</v>
      </c>
      <c r="M99" t="str">
        <v xml:space="preserve"> 8 red, 6 green, 10 blue</v>
      </c>
      <c r="P99" s="1"/>
      <c r="Q99" t="str" cm="1">
        <f t="array" ref="Q99:R99">IFERROR(_xlfn.TEXTSPLIT(J99,","),"")</f>
        <v xml:space="preserve"> 14 blue</v>
      </c>
      <c r="R99" t="str">
        <v xml:space="preserve"> 9 red</v>
      </c>
      <c r="T99" t="str" cm="1">
        <f t="array" ref="T99:V99">IFERROR(_xlfn.TEXTSPLIT(K99,","),"")</f>
        <v xml:space="preserve"> 5 green</v>
      </c>
      <c r="U99" t="str">
        <v xml:space="preserve"> 5 red</v>
      </c>
      <c r="V99" t="str">
        <v xml:space="preserve"> 11 blue</v>
      </c>
      <c r="W99" t="str" cm="1">
        <f t="array" ref="W99:Y99">IFERROR(_xlfn.TEXTSPLIT(L99,","),"")</f>
        <v xml:space="preserve"> 7 green</v>
      </c>
      <c r="X99" t="str">
        <v xml:space="preserve"> 4 blue</v>
      </c>
      <c r="Y99" t="str">
        <v xml:space="preserve"> 12 red</v>
      </c>
      <c r="Z99" t="str" cm="1">
        <f t="array" ref="Z99:AB99">IFERROR(_xlfn.TEXTSPLIT(M99,","),"")</f>
        <v xml:space="preserve"> 8 red</v>
      </c>
      <c r="AA99" t="str">
        <v xml:space="preserve"> 6 green</v>
      </c>
      <c r="AB99" t="str">
        <v xml:space="preserve"> 10 blue</v>
      </c>
      <c r="AC99" t="str" cm="1">
        <f t="array" ref="AC99">IFERROR(_xlfn.TEXTSPLIT(N99,","),"")</f>
        <v/>
      </c>
      <c r="AF99" t="str" cm="1">
        <f t="array" ref="AF99">IFERROR(_xlfn.TEXTSPLIT(O99,","),"")</f>
        <v/>
      </c>
      <c r="AI99" s="1"/>
      <c r="AJ99" t="b" cm="1">
        <f t="array" ref="AJ99">_xlfn.IFS(RIGHT(Q99,3)="red",VALUE(TRIM(LEFT(Q99,3)))&lt;=$D$4,RIGHT(Q99,3)="een",VALUE(TRIM(LEFT(Q99,3)))&lt;=$D$5,RIGHT(Q99,3)="lue",VALUE(TRIM(LEFT(Q99,3)))&lt;=$D$6,Q99="",TRUE,TRUE,"")</f>
        <v>1</v>
      </c>
      <c r="AK99" t="b" cm="1">
        <f t="array" ref="AK99">_xlfn.IFS(RIGHT(R99,3)="red",VALUE(TRIM(LEFT(R99,3)))&lt;=$D$4,RIGHT(R99,3)="een",VALUE(TRIM(LEFT(R99,3)))&lt;=$D$5,RIGHT(R99,3)="lue",VALUE(TRIM(LEFT(R99,3)))&lt;=$D$6,R99="",TRUE,TRUE,"")</f>
        <v>1</v>
      </c>
      <c r="AL99" t="b" cm="1">
        <f t="array" ref="AL99">_xlfn.IFS(RIGHT(S99,3)="red",VALUE(TRIM(LEFT(S99,3)))&lt;=$D$4,RIGHT(S99,3)="een",VALUE(TRIM(LEFT(S99,3)))&lt;=$D$5,RIGHT(S99,3)="lue",VALUE(TRIM(LEFT(S99,3)))&lt;=$D$6,S99="",TRUE,TRUE,"")</f>
        <v>1</v>
      </c>
      <c r="AM99" t="b" cm="1">
        <f t="array" ref="AM99">_xlfn.IFS(RIGHT(T99,3)="red",VALUE(TRIM(LEFT(T99,3)))&lt;=$D$4,RIGHT(T99,3)="een",VALUE(TRIM(LEFT(T99,3)))&lt;=$D$5,RIGHT(T99,3)="lue",VALUE(TRIM(LEFT(T99,3)))&lt;=$D$6,T99="",TRUE,TRUE,"")</f>
        <v>1</v>
      </c>
      <c r="AN99" t="b" cm="1">
        <f t="array" ref="AN99">_xlfn.IFS(RIGHT(U99,3)="red",VALUE(TRIM(LEFT(U99,3)))&lt;=$D$4,RIGHT(U99,3)="een",VALUE(TRIM(LEFT(U99,3)))&lt;=$D$5,RIGHT(U99,3)="lue",VALUE(TRIM(LEFT(U99,3)))&lt;=$D$6,U99="",TRUE,TRUE,"")</f>
        <v>1</v>
      </c>
      <c r="AO99" t="b" cm="1">
        <f t="array" ref="AO99">_xlfn.IFS(RIGHT(V99,3)="red",VALUE(TRIM(LEFT(V99,3)))&lt;=$D$4,RIGHT(V99,3)="een",VALUE(TRIM(LEFT(V99,3)))&lt;=$D$5,RIGHT(V99,3)="lue",VALUE(TRIM(LEFT(V99,3)))&lt;=$D$6,V99="",TRUE,TRUE,"")</f>
        <v>1</v>
      </c>
      <c r="AP99" t="b" cm="1">
        <f t="array" ref="AP99">_xlfn.IFS(RIGHT(W99,3)="red",VALUE(TRIM(LEFT(W99,3)))&lt;=$D$4,RIGHT(W99,3)="een",VALUE(TRIM(LEFT(W99,3)))&lt;=$D$5,RIGHT(W99,3)="lue",VALUE(TRIM(LEFT(W99,3)))&lt;=$D$6,W99="",TRUE,TRUE,"")</f>
        <v>1</v>
      </c>
      <c r="AQ99" t="b" cm="1">
        <f t="array" ref="AQ99">_xlfn.IFS(RIGHT(X99,3)="red",VALUE(TRIM(LEFT(X99,3)))&lt;=$D$4,RIGHT(X99,3)="een",VALUE(TRIM(LEFT(X99,3)))&lt;=$D$5,RIGHT(X99,3)="lue",VALUE(TRIM(LEFT(X99,3)))&lt;=$D$6,X99="",TRUE,TRUE,"")</f>
        <v>1</v>
      </c>
      <c r="AR99" t="b" cm="1">
        <f t="array" ref="AR99">_xlfn.IFS(RIGHT(Y99,3)="red",VALUE(TRIM(LEFT(Y99,3)))&lt;=$D$4,RIGHT(Y99,3)="een",VALUE(TRIM(LEFT(Y99,3)))&lt;=$D$5,RIGHT(Y99,3)="lue",VALUE(TRIM(LEFT(Y99,3)))&lt;=$D$6,Y99="",TRUE,TRUE,"")</f>
        <v>1</v>
      </c>
      <c r="AS99" t="b" cm="1">
        <f t="array" ref="AS99">_xlfn.IFS(RIGHT(Z99,3)="red",VALUE(TRIM(LEFT(Z99,3)))&lt;=$D$4,RIGHT(Z99,3)="een",VALUE(TRIM(LEFT(Z99,3)))&lt;=$D$5,RIGHT(Z99,3)="lue",VALUE(TRIM(LEFT(Z99,3)))&lt;=$D$6,Z99="",TRUE,TRUE,"")</f>
        <v>1</v>
      </c>
      <c r="AT99" t="b" cm="1">
        <f t="array" ref="AT99">_xlfn.IFS(RIGHT(AA99,3)="red",VALUE(TRIM(LEFT(AA99,3)))&lt;=$D$4,RIGHT(AA99,3)="een",VALUE(TRIM(LEFT(AA99,3)))&lt;=$D$5,RIGHT(AA99,3)="lue",VALUE(TRIM(LEFT(AA99,3)))&lt;=$D$6,AA99="",TRUE,TRUE,"")</f>
        <v>1</v>
      </c>
      <c r="AU99" t="b" cm="1">
        <f t="array" ref="AU99">_xlfn.IFS(RIGHT(AB99,3)="red",VALUE(TRIM(LEFT(AB99,3)))&lt;=$D$4,RIGHT(AB99,3)="een",VALUE(TRIM(LEFT(AB99,3)))&lt;=$D$5,RIGHT(AB99,3)="lue",VALUE(TRIM(LEFT(AB99,3)))&lt;=$D$6,AB99="",TRUE,TRUE,"")</f>
        <v>1</v>
      </c>
      <c r="AV99" t="b" cm="1">
        <f t="array" ref="AV99">_xlfn.IFS(RIGHT(AC99,3)="red",VALUE(TRIM(LEFT(AC99,3)))&lt;=$D$4,RIGHT(AC99,3)="een",VALUE(TRIM(LEFT(AC99,3)))&lt;=$D$5,RIGHT(AC99,3)="lue",VALUE(TRIM(LEFT(AC99,3)))&lt;=$D$6,AC99="",TRUE,TRUE,"")</f>
        <v>1</v>
      </c>
      <c r="AW99" t="b" cm="1">
        <f t="array" ref="AW99">_xlfn.IFS(RIGHT(AD99,3)="red",VALUE(TRIM(LEFT(AD99,3)))&lt;=$D$4,RIGHT(AD99,3)="een",VALUE(TRIM(LEFT(AD99,3)))&lt;=$D$5,RIGHT(AD99,3)="lue",VALUE(TRIM(LEFT(AD99,3)))&lt;=$D$6,AD99="",TRUE,TRUE,"")</f>
        <v>1</v>
      </c>
      <c r="AX99" t="b" cm="1">
        <f t="array" ref="AX99">_xlfn.IFS(RIGHT(AE99,3)="red",VALUE(TRIM(LEFT(AE99,3)))&lt;=$D$4,RIGHT(AE99,3)="een",VALUE(TRIM(LEFT(AE99,3)))&lt;=$D$5,RIGHT(AE99,3)="lue",VALUE(TRIM(LEFT(AE99,3)))&lt;=$D$6,AE99="",TRUE,TRUE,"")</f>
        <v>1</v>
      </c>
      <c r="AY99" t="b" cm="1">
        <f t="array" ref="AY99">_xlfn.IFS(RIGHT(AF99,3)="red",VALUE(TRIM(LEFT(AF99,3)))&lt;=$D$4,RIGHT(AF99,3)="een",VALUE(TRIM(LEFT(AF99,3)))&lt;=$D$5,RIGHT(AF99,3)="lue",VALUE(TRIM(LEFT(AF99,3)))&lt;=$D$6,AF99="",TRUE,TRUE,"")</f>
        <v>1</v>
      </c>
      <c r="AZ99" t="b" cm="1">
        <f t="array" ref="AZ99">_xlfn.IFS(RIGHT(AG99,3)="red",VALUE(TRIM(LEFT(AG99,3)))&lt;=$D$4,RIGHT(AG99,3)="een",VALUE(TRIM(LEFT(AG99,3)))&lt;=$D$5,RIGHT(AG99,3)="lue",VALUE(TRIM(LEFT(AG99,3)))&lt;=$D$6,AG99="",TRUE,TRUE,"")</f>
        <v>1</v>
      </c>
      <c r="BA99" t="b" cm="1">
        <f t="array" ref="BA99">_xlfn.IFS(RIGHT(AH99,3)="red",VALUE(TRIM(LEFT(AH99,3)))&lt;=$D$4,RIGHT(AH99,3)="een",VALUE(TRIM(LEFT(AH99,3)))&lt;=$D$5,RIGHT(AH99,3)="lue",VALUE(TRIM(LEFT(AH99,3)))&lt;=$D$6,AH99="",TRUE,TRUE,"")</f>
        <v>1</v>
      </c>
      <c r="BB99" s="1"/>
      <c r="BC99" cm="1">
        <f t="array" ref="BC99">IFERROR(_xlfn.IFS(RIGHT(Q99,3)="red",VALUE(TRIM(LEFT(Q99,3)))),0)</f>
        <v>0</v>
      </c>
      <c r="BD99" cm="1">
        <f t="array" ref="BD99">IFERROR(_xlfn.IFS(RIGHT(R99,3)="red",VALUE(TRIM(LEFT(R99,3)))),0)</f>
        <v>9</v>
      </c>
      <c r="BE99" cm="1">
        <f t="array" ref="BE99">IFERROR(_xlfn.IFS(RIGHT(S99,3)="red",VALUE(TRIM(LEFT(S99,3)))),0)</f>
        <v>0</v>
      </c>
      <c r="BF99" cm="1">
        <f t="array" ref="BF99">IFERROR(_xlfn.IFS(RIGHT(T99,3)="red",VALUE(TRIM(LEFT(T99,3)))),0)</f>
        <v>0</v>
      </c>
      <c r="BG99" cm="1">
        <f t="array" ref="BG99">IFERROR(_xlfn.IFS(RIGHT(U99,3)="red",VALUE(TRIM(LEFT(U99,3)))),0)</f>
        <v>5</v>
      </c>
      <c r="BH99" cm="1">
        <f t="array" ref="BH99">IFERROR(_xlfn.IFS(RIGHT(V99,3)="red",VALUE(TRIM(LEFT(V99,3)))),0)</f>
        <v>0</v>
      </c>
      <c r="BI99" cm="1">
        <f t="array" ref="BI99">IFERROR(_xlfn.IFS(RIGHT(W99,3)="red",VALUE(TRIM(LEFT(W99,3)))),0)</f>
        <v>0</v>
      </c>
      <c r="BJ99" cm="1">
        <f t="array" ref="BJ99">IFERROR(_xlfn.IFS(RIGHT(X99,3)="red",VALUE(TRIM(LEFT(X99,3)))),0)</f>
        <v>0</v>
      </c>
      <c r="BK99" cm="1">
        <f t="array" ref="BK99">IFERROR(_xlfn.IFS(RIGHT(Y99,3)="red",VALUE(TRIM(LEFT(Y99,3)))),0)</f>
        <v>12</v>
      </c>
      <c r="BL99" cm="1">
        <f t="array" ref="BL99">IFERROR(_xlfn.IFS(RIGHT(Z99,3)="red",VALUE(TRIM(LEFT(Z99,3)))),0)</f>
        <v>8</v>
      </c>
      <c r="BM99" cm="1">
        <f t="array" ref="BM99">IFERROR(_xlfn.IFS(RIGHT(AA99,3)="red",VALUE(TRIM(LEFT(AA99,3)))),0)</f>
        <v>0</v>
      </c>
      <c r="BN99" cm="1">
        <f t="array" ref="BN99">IFERROR(_xlfn.IFS(RIGHT(AB99,3)="red",VALUE(TRIM(LEFT(AB99,3)))),0)</f>
        <v>0</v>
      </c>
      <c r="BO99" cm="1">
        <f t="array" ref="BO99">IFERROR(_xlfn.IFS(RIGHT(AC99,3)="red",VALUE(TRIM(LEFT(AC99,3)))),0)</f>
        <v>0</v>
      </c>
      <c r="BP99" cm="1">
        <f t="array" ref="BP99">IFERROR(_xlfn.IFS(RIGHT(AD99,3)="red",VALUE(TRIM(LEFT(AD99,3)))),0)</f>
        <v>0</v>
      </c>
      <c r="BQ99" cm="1">
        <f t="array" ref="BQ99">IFERROR(_xlfn.IFS(RIGHT(AE99,3)="red",VALUE(TRIM(LEFT(AE99,3)))),0)</f>
        <v>0</v>
      </c>
      <c r="BR99" cm="1">
        <f t="array" ref="BR99">IFERROR(_xlfn.IFS(RIGHT(AF99,3)="red",VALUE(TRIM(LEFT(AF99,3)))),0)</f>
        <v>0</v>
      </c>
      <c r="BS99" cm="1">
        <f t="array" ref="BS99">IFERROR(_xlfn.IFS(RIGHT(AG99,3)="red",VALUE(TRIM(LEFT(AG99,3)))),0)</f>
        <v>0</v>
      </c>
      <c r="BT99" cm="1">
        <f t="array" ref="BT99">IFERROR(_xlfn.IFS(RIGHT(AH99,3)="red",VALUE(TRIM(LEFT(AH99,3)))),0)</f>
        <v>0</v>
      </c>
      <c r="BU99" s="1"/>
      <c r="BV99" cm="1">
        <f t="array" ref="BV99">IFERROR(_xlfn.IFS(RIGHT(Q99,3)="een",VALUE(TRIM(LEFT(Q99,3)))),0)</f>
        <v>0</v>
      </c>
      <c r="BW99" cm="1">
        <f t="array" ref="BW99">IFERROR(_xlfn.IFS(RIGHT(R99,3)="een",VALUE(TRIM(LEFT(R99,3)))),0)</f>
        <v>0</v>
      </c>
      <c r="BX99" cm="1">
        <f t="array" ref="BX99">IFERROR(_xlfn.IFS(RIGHT(S99,3)="een",VALUE(TRIM(LEFT(S99,3)))),0)</f>
        <v>0</v>
      </c>
      <c r="BY99" cm="1">
        <f t="array" ref="BY99">IFERROR(_xlfn.IFS(RIGHT(T99,3)="een",VALUE(TRIM(LEFT(T99,3)))),0)</f>
        <v>5</v>
      </c>
      <c r="BZ99" cm="1">
        <f t="array" ref="BZ99">IFERROR(_xlfn.IFS(RIGHT(U99,3)="een",VALUE(TRIM(LEFT(U99,3)))),0)</f>
        <v>0</v>
      </c>
      <c r="CA99" cm="1">
        <f t="array" ref="CA99">IFERROR(_xlfn.IFS(RIGHT(V99,3)="een",VALUE(TRIM(LEFT(V99,3)))),0)</f>
        <v>0</v>
      </c>
      <c r="CB99" cm="1">
        <f t="array" ref="CB99">IFERROR(_xlfn.IFS(RIGHT(W99,3)="een",VALUE(TRIM(LEFT(W99,3)))),0)</f>
        <v>7</v>
      </c>
      <c r="CC99" cm="1">
        <f t="array" ref="CC99">IFERROR(_xlfn.IFS(RIGHT(X99,3)="een",VALUE(TRIM(LEFT(X99,3)))),0)</f>
        <v>0</v>
      </c>
      <c r="CD99" cm="1">
        <f t="array" ref="CD99">IFERROR(_xlfn.IFS(RIGHT(Y99,3)="een",VALUE(TRIM(LEFT(Y99,3)))),0)</f>
        <v>0</v>
      </c>
      <c r="CE99" cm="1">
        <f t="array" ref="CE99">IFERROR(_xlfn.IFS(RIGHT(Z99,3)="een",VALUE(TRIM(LEFT(Z99,3)))),0)</f>
        <v>0</v>
      </c>
      <c r="CF99" cm="1">
        <f t="array" ref="CF99">IFERROR(_xlfn.IFS(RIGHT(AA99,3)="een",VALUE(TRIM(LEFT(AA99,3)))),0)</f>
        <v>6</v>
      </c>
      <c r="CG99" cm="1">
        <f t="array" ref="CG99">IFERROR(_xlfn.IFS(RIGHT(AB99,3)="een",VALUE(TRIM(LEFT(AB99,3)))),0)</f>
        <v>0</v>
      </c>
      <c r="CH99" cm="1">
        <f t="array" ref="CH99">IFERROR(_xlfn.IFS(RIGHT(AC99,3)="een",VALUE(TRIM(LEFT(AC99,3)))),0)</f>
        <v>0</v>
      </c>
      <c r="CI99" cm="1">
        <f t="array" ref="CI99">IFERROR(_xlfn.IFS(RIGHT(AD99,3)="een",VALUE(TRIM(LEFT(AD99,3)))),0)</f>
        <v>0</v>
      </c>
      <c r="CJ99" cm="1">
        <f t="array" ref="CJ99">IFERROR(_xlfn.IFS(RIGHT(AE99,3)="een",VALUE(TRIM(LEFT(AE99,3)))),0)</f>
        <v>0</v>
      </c>
      <c r="CK99" cm="1">
        <f t="array" ref="CK99">IFERROR(_xlfn.IFS(RIGHT(AF99,3)="een",VALUE(TRIM(LEFT(AF99,3)))),0)</f>
        <v>0</v>
      </c>
      <c r="CL99" cm="1">
        <f t="array" ref="CL99">IFERROR(_xlfn.IFS(RIGHT(AG99,3)="een",VALUE(TRIM(LEFT(AG99,3)))),0)</f>
        <v>0</v>
      </c>
      <c r="CM99" cm="1">
        <f t="array" ref="CM99">IFERROR(_xlfn.IFS(RIGHT(AH99,3)="een",VALUE(TRIM(LEFT(AH99,3)))),0)</f>
        <v>0</v>
      </c>
      <c r="CN99" s="1"/>
      <c r="CO99" cm="1">
        <f t="array" ref="CO99">IFERROR(_xlfn.IFS(RIGHT(Q99,3)="lue",VALUE(TRIM(LEFT(Q99,3)))),0)</f>
        <v>14</v>
      </c>
      <c r="CP99" cm="1">
        <f t="array" ref="CP99">IFERROR(_xlfn.IFS(RIGHT(R99,3)="lue",VALUE(TRIM(LEFT(R99,3)))),0)</f>
        <v>0</v>
      </c>
      <c r="CQ99" cm="1">
        <f t="array" ref="CQ99">IFERROR(_xlfn.IFS(RIGHT(S99,3)="lue",VALUE(TRIM(LEFT(S99,3)))),0)</f>
        <v>0</v>
      </c>
      <c r="CR99" cm="1">
        <f t="array" ref="CR99">IFERROR(_xlfn.IFS(RIGHT(T99,3)="lue",VALUE(TRIM(LEFT(T99,3)))),0)</f>
        <v>0</v>
      </c>
      <c r="CS99" cm="1">
        <f t="array" ref="CS99">IFERROR(_xlfn.IFS(RIGHT(U99,3)="lue",VALUE(TRIM(LEFT(U99,3)))),0)</f>
        <v>0</v>
      </c>
      <c r="CT99" cm="1">
        <f t="array" ref="CT99">IFERROR(_xlfn.IFS(RIGHT(V99,3)="lue",VALUE(TRIM(LEFT(V99,3)))),0)</f>
        <v>11</v>
      </c>
      <c r="CU99" cm="1">
        <f t="array" ref="CU99">IFERROR(_xlfn.IFS(RIGHT(W99,3)="lue",VALUE(TRIM(LEFT(W99,3)))),0)</f>
        <v>0</v>
      </c>
      <c r="CV99" cm="1">
        <f t="array" ref="CV99">IFERROR(_xlfn.IFS(RIGHT(X99,3)="lue",VALUE(TRIM(LEFT(X99,3)))),0)</f>
        <v>4</v>
      </c>
      <c r="CW99" cm="1">
        <f t="array" ref="CW99">IFERROR(_xlfn.IFS(RIGHT(Y99,3)="lue",VALUE(TRIM(LEFT(Y99,3)))),0)</f>
        <v>0</v>
      </c>
      <c r="CX99" cm="1">
        <f t="array" ref="CX99">IFERROR(_xlfn.IFS(RIGHT(Z99,3)="lue",VALUE(TRIM(LEFT(Z99,3)))),0)</f>
        <v>0</v>
      </c>
      <c r="CY99" cm="1">
        <f t="array" ref="CY99">IFERROR(_xlfn.IFS(RIGHT(AA99,3)="lue",VALUE(TRIM(LEFT(AA99,3)))),0)</f>
        <v>0</v>
      </c>
      <c r="CZ99" cm="1">
        <f t="array" ref="CZ99">IFERROR(_xlfn.IFS(RIGHT(AB99,3)="lue",VALUE(TRIM(LEFT(AB99,3)))),0)</f>
        <v>10</v>
      </c>
      <c r="DA99" cm="1">
        <f t="array" ref="DA99">IFERROR(_xlfn.IFS(RIGHT(AC99,3)="lue",VALUE(TRIM(LEFT(AC99,3)))),0)</f>
        <v>0</v>
      </c>
      <c r="DB99" cm="1">
        <f t="array" ref="DB99">IFERROR(_xlfn.IFS(RIGHT(AD99,3)="lue",VALUE(TRIM(LEFT(AD99,3)))),0)</f>
        <v>0</v>
      </c>
      <c r="DC99" cm="1">
        <f t="array" ref="DC99">IFERROR(_xlfn.IFS(RIGHT(AE99,3)="lue",VALUE(TRIM(LEFT(AE99,3)))),0)</f>
        <v>0</v>
      </c>
      <c r="DD99" cm="1">
        <f t="array" ref="DD99">IFERROR(_xlfn.IFS(RIGHT(AF99,3)="lue",VALUE(TRIM(LEFT(AF99,3)))),0)</f>
        <v>0</v>
      </c>
      <c r="DE99" cm="1">
        <f t="array" ref="DE99">IFERROR(_xlfn.IFS(RIGHT(AG99,3)="lue",VALUE(TRIM(LEFT(AG99,3)))),0)</f>
        <v>0</v>
      </c>
      <c r="DF99" cm="1">
        <f t="array" ref="DF99">IFERROR(_xlfn.IFS(RIGHT(AH99,3)="lue",VALUE(TRIM(LEFT(AH99,3)))),0)</f>
        <v>0</v>
      </c>
    </row>
    <row r="100" spans="2:110">
      <c r="B100" s="2" t="s">
        <v>8</v>
      </c>
      <c r="C100">
        <f>VALUE(TRIM(SUBSTITUTE(_xlfn.TEXTBEFORE(B100,":"),"Game","")))</f>
        <v>92</v>
      </c>
      <c r="D100" cm="1">
        <f t="array" ref="D100">SUM(--AJ100:BA100)</f>
        <v>16</v>
      </c>
      <c r="E100" t="b">
        <f>D100=$K$4</f>
        <v>0</v>
      </c>
      <c r="F100">
        <f>MAX(BC100:BT100)</f>
        <v>14</v>
      </c>
      <c r="G100">
        <f>MAX(BV100:CM100)</f>
        <v>11</v>
      </c>
      <c r="H100">
        <f>MAX(CO100:DF100)</f>
        <v>2</v>
      </c>
      <c r="I100">
        <f>PRODUCT(F100:H100)</f>
        <v>308</v>
      </c>
      <c r="J100" t="str" cm="1">
        <f t="array" ref="J100:N100">_xlfn.TEXTSPLIT(_xlfn.TEXTAFTER(B100,":"),";")</f>
        <v xml:space="preserve"> 2 green, 2 blue, 12 red</v>
      </c>
      <c r="K100" t="str">
        <v xml:space="preserve"> 2 green, 1 blue, 14 red</v>
      </c>
      <c r="L100" t="str">
        <v xml:space="preserve"> 14 red, 2 blue, 6 green</v>
      </c>
      <c r="M100" t="str">
        <v xml:space="preserve"> 11 red, 6 green, 2 blue</v>
      </c>
      <c r="N100" t="str">
        <v xml:space="preserve"> 11 green, 12 red, 2 blue</v>
      </c>
      <c r="P100" s="1"/>
      <c r="Q100" t="str" cm="1">
        <f t="array" ref="Q100:S100">IFERROR(_xlfn.TEXTSPLIT(J100,","),"")</f>
        <v xml:space="preserve"> 2 green</v>
      </c>
      <c r="R100" t="str">
        <v xml:space="preserve"> 2 blue</v>
      </c>
      <c r="S100" t="str">
        <v xml:space="preserve"> 12 red</v>
      </c>
      <c r="T100" t="str" cm="1">
        <f t="array" ref="T100:V100">IFERROR(_xlfn.TEXTSPLIT(K100,","),"")</f>
        <v xml:space="preserve"> 2 green</v>
      </c>
      <c r="U100" t="str">
        <v xml:space="preserve"> 1 blue</v>
      </c>
      <c r="V100" t="str">
        <v xml:space="preserve"> 14 red</v>
      </c>
      <c r="W100" t="str" cm="1">
        <f t="array" ref="W100:Y100">IFERROR(_xlfn.TEXTSPLIT(L100,","),"")</f>
        <v xml:space="preserve"> 14 red</v>
      </c>
      <c r="X100" t="str">
        <v xml:space="preserve"> 2 blue</v>
      </c>
      <c r="Y100" t="str">
        <v xml:space="preserve"> 6 green</v>
      </c>
      <c r="Z100" t="str" cm="1">
        <f t="array" ref="Z100:AB100">IFERROR(_xlfn.TEXTSPLIT(M100,","),"")</f>
        <v xml:space="preserve"> 11 red</v>
      </c>
      <c r="AA100" t="str">
        <v xml:space="preserve"> 6 green</v>
      </c>
      <c r="AB100" t="str">
        <v xml:space="preserve"> 2 blue</v>
      </c>
      <c r="AC100" t="str" cm="1">
        <f t="array" ref="AC100:AE100">IFERROR(_xlfn.TEXTSPLIT(N100,","),"")</f>
        <v xml:space="preserve"> 11 green</v>
      </c>
      <c r="AD100" t="str">
        <v xml:space="preserve"> 12 red</v>
      </c>
      <c r="AE100" t="str">
        <v xml:space="preserve"> 2 blue</v>
      </c>
      <c r="AF100" t="str" cm="1">
        <f t="array" ref="AF100">IFERROR(_xlfn.TEXTSPLIT(O100,","),"")</f>
        <v/>
      </c>
      <c r="AI100" s="1"/>
      <c r="AJ100" t="b" cm="1">
        <f t="array" ref="AJ100">_xlfn.IFS(RIGHT(Q100,3)="red",VALUE(TRIM(LEFT(Q100,3)))&lt;=$D$4,RIGHT(Q100,3)="een",VALUE(TRIM(LEFT(Q100,3)))&lt;=$D$5,RIGHT(Q100,3)="lue",VALUE(TRIM(LEFT(Q100,3)))&lt;=$D$6,Q100="",TRUE,TRUE,"")</f>
        <v>1</v>
      </c>
      <c r="AK100" t="b" cm="1">
        <f t="array" ref="AK100">_xlfn.IFS(RIGHT(R100,3)="red",VALUE(TRIM(LEFT(R100,3)))&lt;=$D$4,RIGHT(R100,3)="een",VALUE(TRIM(LEFT(R100,3)))&lt;=$D$5,RIGHT(R100,3)="lue",VALUE(TRIM(LEFT(R100,3)))&lt;=$D$6,R100="",TRUE,TRUE,"")</f>
        <v>1</v>
      </c>
      <c r="AL100" t="b" cm="1">
        <f t="array" ref="AL100">_xlfn.IFS(RIGHT(S100,3)="red",VALUE(TRIM(LEFT(S100,3)))&lt;=$D$4,RIGHT(S100,3)="een",VALUE(TRIM(LEFT(S100,3)))&lt;=$D$5,RIGHT(S100,3)="lue",VALUE(TRIM(LEFT(S100,3)))&lt;=$D$6,S100="",TRUE,TRUE,"")</f>
        <v>1</v>
      </c>
      <c r="AM100" t="b" cm="1">
        <f t="array" ref="AM100">_xlfn.IFS(RIGHT(T100,3)="red",VALUE(TRIM(LEFT(T100,3)))&lt;=$D$4,RIGHT(T100,3)="een",VALUE(TRIM(LEFT(T100,3)))&lt;=$D$5,RIGHT(T100,3)="lue",VALUE(TRIM(LEFT(T100,3)))&lt;=$D$6,T100="",TRUE,TRUE,"")</f>
        <v>1</v>
      </c>
      <c r="AN100" t="b" cm="1">
        <f t="array" ref="AN100">_xlfn.IFS(RIGHT(U100,3)="red",VALUE(TRIM(LEFT(U100,3)))&lt;=$D$4,RIGHT(U100,3)="een",VALUE(TRIM(LEFT(U100,3)))&lt;=$D$5,RIGHT(U100,3)="lue",VALUE(TRIM(LEFT(U100,3)))&lt;=$D$6,U100="",TRUE,TRUE,"")</f>
        <v>1</v>
      </c>
      <c r="AO100" t="b" cm="1">
        <f t="array" ref="AO100">_xlfn.IFS(RIGHT(V100,3)="red",VALUE(TRIM(LEFT(V100,3)))&lt;=$D$4,RIGHT(V100,3)="een",VALUE(TRIM(LEFT(V100,3)))&lt;=$D$5,RIGHT(V100,3)="lue",VALUE(TRIM(LEFT(V100,3)))&lt;=$D$6,V100="",TRUE,TRUE,"")</f>
        <v>0</v>
      </c>
      <c r="AP100" t="b" cm="1">
        <f t="array" ref="AP100">_xlfn.IFS(RIGHT(W100,3)="red",VALUE(TRIM(LEFT(W100,3)))&lt;=$D$4,RIGHT(W100,3)="een",VALUE(TRIM(LEFT(W100,3)))&lt;=$D$5,RIGHT(W100,3)="lue",VALUE(TRIM(LEFT(W100,3)))&lt;=$D$6,W100="",TRUE,TRUE,"")</f>
        <v>0</v>
      </c>
      <c r="AQ100" t="b" cm="1">
        <f t="array" ref="AQ100">_xlfn.IFS(RIGHT(X100,3)="red",VALUE(TRIM(LEFT(X100,3)))&lt;=$D$4,RIGHT(X100,3)="een",VALUE(TRIM(LEFT(X100,3)))&lt;=$D$5,RIGHT(X100,3)="lue",VALUE(TRIM(LEFT(X100,3)))&lt;=$D$6,X100="",TRUE,TRUE,"")</f>
        <v>1</v>
      </c>
      <c r="AR100" t="b" cm="1">
        <f t="array" ref="AR100">_xlfn.IFS(RIGHT(Y100,3)="red",VALUE(TRIM(LEFT(Y100,3)))&lt;=$D$4,RIGHT(Y100,3)="een",VALUE(TRIM(LEFT(Y100,3)))&lt;=$D$5,RIGHT(Y100,3)="lue",VALUE(TRIM(LEFT(Y100,3)))&lt;=$D$6,Y100="",TRUE,TRUE,"")</f>
        <v>1</v>
      </c>
      <c r="AS100" t="b" cm="1">
        <f t="array" ref="AS100">_xlfn.IFS(RIGHT(Z100,3)="red",VALUE(TRIM(LEFT(Z100,3)))&lt;=$D$4,RIGHT(Z100,3)="een",VALUE(TRIM(LEFT(Z100,3)))&lt;=$D$5,RIGHT(Z100,3)="lue",VALUE(TRIM(LEFT(Z100,3)))&lt;=$D$6,Z100="",TRUE,TRUE,"")</f>
        <v>1</v>
      </c>
      <c r="AT100" t="b" cm="1">
        <f t="array" ref="AT100">_xlfn.IFS(RIGHT(AA100,3)="red",VALUE(TRIM(LEFT(AA100,3)))&lt;=$D$4,RIGHT(AA100,3)="een",VALUE(TRIM(LEFT(AA100,3)))&lt;=$D$5,RIGHT(AA100,3)="lue",VALUE(TRIM(LEFT(AA100,3)))&lt;=$D$6,AA100="",TRUE,TRUE,"")</f>
        <v>1</v>
      </c>
      <c r="AU100" t="b" cm="1">
        <f t="array" ref="AU100">_xlfn.IFS(RIGHT(AB100,3)="red",VALUE(TRIM(LEFT(AB100,3)))&lt;=$D$4,RIGHT(AB100,3)="een",VALUE(TRIM(LEFT(AB100,3)))&lt;=$D$5,RIGHT(AB100,3)="lue",VALUE(TRIM(LEFT(AB100,3)))&lt;=$D$6,AB100="",TRUE,TRUE,"")</f>
        <v>1</v>
      </c>
      <c r="AV100" t="b" cm="1">
        <f t="array" ref="AV100">_xlfn.IFS(RIGHT(AC100,3)="red",VALUE(TRIM(LEFT(AC100,3)))&lt;=$D$4,RIGHT(AC100,3)="een",VALUE(TRIM(LEFT(AC100,3)))&lt;=$D$5,RIGHT(AC100,3)="lue",VALUE(TRIM(LEFT(AC100,3)))&lt;=$D$6,AC100="",TRUE,TRUE,"")</f>
        <v>1</v>
      </c>
      <c r="AW100" t="b" cm="1">
        <f t="array" ref="AW100">_xlfn.IFS(RIGHT(AD100,3)="red",VALUE(TRIM(LEFT(AD100,3)))&lt;=$D$4,RIGHT(AD100,3)="een",VALUE(TRIM(LEFT(AD100,3)))&lt;=$D$5,RIGHT(AD100,3)="lue",VALUE(TRIM(LEFT(AD100,3)))&lt;=$D$6,AD100="",TRUE,TRUE,"")</f>
        <v>1</v>
      </c>
      <c r="AX100" t="b" cm="1">
        <f t="array" ref="AX100">_xlfn.IFS(RIGHT(AE100,3)="red",VALUE(TRIM(LEFT(AE100,3)))&lt;=$D$4,RIGHT(AE100,3)="een",VALUE(TRIM(LEFT(AE100,3)))&lt;=$D$5,RIGHT(AE100,3)="lue",VALUE(TRIM(LEFT(AE100,3)))&lt;=$D$6,AE100="",TRUE,TRUE,"")</f>
        <v>1</v>
      </c>
      <c r="AY100" t="b" cm="1">
        <f t="array" ref="AY100">_xlfn.IFS(RIGHT(AF100,3)="red",VALUE(TRIM(LEFT(AF100,3)))&lt;=$D$4,RIGHT(AF100,3)="een",VALUE(TRIM(LEFT(AF100,3)))&lt;=$D$5,RIGHT(AF100,3)="lue",VALUE(TRIM(LEFT(AF100,3)))&lt;=$D$6,AF100="",TRUE,TRUE,"")</f>
        <v>1</v>
      </c>
      <c r="AZ100" t="b" cm="1">
        <f t="array" ref="AZ100">_xlfn.IFS(RIGHT(AG100,3)="red",VALUE(TRIM(LEFT(AG100,3)))&lt;=$D$4,RIGHT(AG100,3)="een",VALUE(TRIM(LEFT(AG100,3)))&lt;=$D$5,RIGHT(AG100,3)="lue",VALUE(TRIM(LEFT(AG100,3)))&lt;=$D$6,AG100="",TRUE,TRUE,"")</f>
        <v>1</v>
      </c>
      <c r="BA100" t="b" cm="1">
        <f t="array" ref="BA100">_xlfn.IFS(RIGHT(AH100,3)="red",VALUE(TRIM(LEFT(AH100,3)))&lt;=$D$4,RIGHT(AH100,3)="een",VALUE(TRIM(LEFT(AH100,3)))&lt;=$D$5,RIGHT(AH100,3)="lue",VALUE(TRIM(LEFT(AH100,3)))&lt;=$D$6,AH100="",TRUE,TRUE,"")</f>
        <v>1</v>
      </c>
      <c r="BB100" s="1"/>
      <c r="BC100" cm="1">
        <f t="array" ref="BC100">IFERROR(_xlfn.IFS(RIGHT(Q100,3)="red",VALUE(TRIM(LEFT(Q100,3)))),0)</f>
        <v>0</v>
      </c>
      <c r="BD100" cm="1">
        <f t="array" ref="BD100">IFERROR(_xlfn.IFS(RIGHT(R100,3)="red",VALUE(TRIM(LEFT(R100,3)))),0)</f>
        <v>0</v>
      </c>
      <c r="BE100" cm="1">
        <f t="array" ref="BE100">IFERROR(_xlfn.IFS(RIGHT(S100,3)="red",VALUE(TRIM(LEFT(S100,3)))),0)</f>
        <v>12</v>
      </c>
      <c r="BF100" cm="1">
        <f t="array" ref="BF100">IFERROR(_xlfn.IFS(RIGHT(T100,3)="red",VALUE(TRIM(LEFT(T100,3)))),0)</f>
        <v>0</v>
      </c>
      <c r="BG100" cm="1">
        <f t="array" ref="BG100">IFERROR(_xlfn.IFS(RIGHT(U100,3)="red",VALUE(TRIM(LEFT(U100,3)))),0)</f>
        <v>0</v>
      </c>
      <c r="BH100" cm="1">
        <f t="array" ref="BH100">IFERROR(_xlfn.IFS(RIGHT(V100,3)="red",VALUE(TRIM(LEFT(V100,3)))),0)</f>
        <v>14</v>
      </c>
      <c r="BI100" cm="1">
        <f t="array" ref="BI100">IFERROR(_xlfn.IFS(RIGHT(W100,3)="red",VALUE(TRIM(LEFT(W100,3)))),0)</f>
        <v>14</v>
      </c>
      <c r="BJ100" cm="1">
        <f t="array" ref="BJ100">IFERROR(_xlfn.IFS(RIGHT(X100,3)="red",VALUE(TRIM(LEFT(X100,3)))),0)</f>
        <v>0</v>
      </c>
      <c r="BK100" cm="1">
        <f t="array" ref="BK100">IFERROR(_xlfn.IFS(RIGHT(Y100,3)="red",VALUE(TRIM(LEFT(Y100,3)))),0)</f>
        <v>0</v>
      </c>
      <c r="BL100" cm="1">
        <f t="array" ref="BL100">IFERROR(_xlfn.IFS(RIGHT(Z100,3)="red",VALUE(TRIM(LEFT(Z100,3)))),0)</f>
        <v>11</v>
      </c>
      <c r="BM100" cm="1">
        <f t="array" ref="BM100">IFERROR(_xlfn.IFS(RIGHT(AA100,3)="red",VALUE(TRIM(LEFT(AA100,3)))),0)</f>
        <v>0</v>
      </c>
      <c r="BN100" cm="1">
        <f t="array" ref="BN100">IFERROR(_xlfn.IFS(RIGHT(AB100,3)="red",VALUE(TRIM(LEFT(AB100,3)))),0)</f>
        <v>0</v>
      </c>
      <c r="BO100" cm="1">
        <f t="array" ref="BO100">IFERROR(_xlfn.IFS(RIGHT(AC100,3)="red",VALUE(TRIM(LEFT(AC100,3)))),0)</f>
        <v>0</v>
      </c>
      <c r="BP100" cm="1">
        <f t="array" ref="BP100">IFERROR(_xlfn.IFS(RIGHT(AD100,3)="red",VALUE(TRIM(LEFT(AD100,3)))),0)</f>
        <v>12</v>
      </c>
      <c r="BQ100" cm="1">
        <f t="array" ref="BQ100">IFERROR(_xlfn.IFS(RIGHT(AE100,3)="red",VALUE(TRIM(LEFT(AE100,3)))),0)</f>
        <v>0</v>
      </c>
      <c r="BR100" cm="1">
        <f t="array" ref="BR100">IFERROR(_xlfn.IFS(RIGHT(AF100,3)="red",VALUE(TRIM(LEFT(AF100,3)))),0)</f>
        <v>0</v>
      </c>
      <c r="BS100" cm="1">
        <f t="array" ref="BS100">IFERROR(_xlfn.IFS(RIGHT(AG100,3)="red",VALUE(TRIM(LEFT(AG100,3)))),0)</f>
        <v>0</v>
      </c>
      <c r="BT100" cm="1">
        <f t="array" ref="BT100">IFERROR(_xlfn.IFS(RIGHT(AH100,3)="red",VALUE(TRIM(LEFT(AH100,3)))),0)</f>
        <v>0</v>
      </c>
      <c r="BU100" s="1"/>
      <c r="BV100" cm="1">
        <f t="array" ref="BV100">IFERROR(_xlfn.IFS(RIGHT(Q100,3)="een",VALUE(TRIM(LEFT(Q100,3)))),0)</f>
        <v>2</v>
      </c>
      <c r="BW100" cm="1">
        <f t="array" ref="BW100">IFERROR(_xlfn.IFS(RIGHT(R100,3)="een",VALUE(TRIM(LEFT(R100,3)))),0)</f>
        <v>0</v>
      </c>
      <c r="BX100" cm="1">
        <f t="array" ref="BX100">IFERROR(_xlfn.IFS(RIGHT(S100,3)="een",VALUE(TRIM(LEFT(S100,3)))),0)</f>
        <v>0</v>
      </c>
      <c r="BY100" cm="1">
        <f t="array" ref="BY100">IFERROR(_xlfn.IFS(RIGHT(T100,3)="een",VALUE(TRIM(LEFT(T100,3)))),0)</f>
        <v>2</v>
      </c>
      <c r="BZ100" cm="1">
        <f t="array" ref="BZ100">IFERROR(_xlfn.IFS(RIGHT(U100,3)="een",VALUE(TRIM(LEFT(U100,3)))),0)</f>
        <v>0</v>
      </c>
      <c r="CA100" cm="1">
        <f t="array" ref="CA100">IFERROR(_xlfn.IFS(RIGHT(V100,3)="een",VALUE(TRIM(LEFT(V100,3)))),0)</f>
        <v>0</v>
      </c>
      <c r="CB100" cm="1">
        <f t="array" ref="CB100">IFERROR(_xlfn.IFS(RIGHT(W100,3)="een",VALUE(TRIM(LEFT(W100,3)))),0)</f>
        <v>0</v>
      </c>
      <c r="CC100" cm="1">
        <f t="array" ref="CC100">IFERROR(_xlfn.IFS(RIGHT(X100,3)="een",VALUE(TRIM(LEFT(X100,3)))),0)</f>
        <v>0</v>
      </c>
      <c r="CD100" cm="1">
        <f t="array" ref="CD100">IFERROR(_xlfn.IFS(RIGHT(Y100,3)="een",VALUE(TRIM(LEFT(Y100,3)))),0)</f>
        <v>6</v>
      </c>
      <c r="CE100" cm="1">
        <f t="array" ref="CE100">IFERROR(_xlfn.IFS(RIGHT(Z100,3)="een",VALUE(TRIM(LEFT(Z100,3)))),0)</f>
        <v>0</v>
      </c>
      <c r="CF100" cm="1">
        <f t="array" ref="CF100">IFERROR(_xlfn.IFS(RIGHT(AA100,3)="een",VALUE(TRIM(LEFT(AA100,3)))),0)</f>
        <v>6</v>
      </c>
      <c r="CG100" cm="1">
        <f t="array" ref="CG100">IFERROR(_xlfn.IFS(RIGHT(AB100,3)="een",VALUE(TRIM(LEFT(AB100,3)))),0)</f>
        <v>0</v>
      </c>
      <c r="CH100" cm="1">
        <f t="array" ref="CH100">IFERROR(_xlfn.IFS(RIGHT(AC100,3)="een",VALUE(TRIM(LEFT(AC100,3)))),0)</f>
        <v>11</v>
      </c>
      <c r="CI100" cm="1">
        <f t="array" ref="CI100">IFERROR(_xlfn.IFS(RIGHT(AD100,3)="een",VALUE(TRIM(LEFT(AD100,3)))),0)</f>
        <v>0</v>
      </c>
      <c r="CJ100" cm="1">
        <f t="array" ref="CJ100">IFERROR(_xlfn.IFS(RIGHT(AE100,3)="een",VALUE(TRIM(LEFT(AE100,3)))),0)</f>
        <v>0</v>
      </c>
      <c r="CK100" cm="1">
        <f t="array" ref="CK100">IFERROR(_xlfn.IFS(RIGHT(AF100,3)="een",VALUE(TRIM(LEFT(AF100,3)))),0)</f>
        <v>0</v>
      </c>
      <c r="CL100" cm="1">
        <f t="array" ref="CL100">IFERROR(_xlfn.IFS(RIGHT(AG100,3)="een",VALUE(TRIM(LEFT(AG100,3)))),0)</f>
        <v>0</v>
      </c>
      <c r="CM100" cm="1">
        <f t="array" ref="CM100">IFERROR(_xlfn.IFS(RIGHT(AH100,3)="een",VALUE(TRIM(LEFT(AH100,3)))),0)</f>
        <v>0</v>
      </c>
      <c r="CN100" s="1"/>
      <c r="CO100" cm="1">
        <f t="array" ref="CO100">IFERROR(_xlfn.IFS(RIGHT(Q100,3)="lue",VALUE(TRIM(LEFT(Q100,3)))),0)</f>
        <v>0</v>
      </c>
      <c r="CP100" cm="1">
        <f t="array" ref="CP100">IFERROR(_xlfn.IFS(RIGHT(R100,3)="lue",VALUE(TRIM(LEFT(R100,3)))),0)</f>
        <v>2</v>
      </c>
      <c r="CQ100" cm="1">
        <f t="array" ref="CQ100">IFERROR(_xlfn.IFS(RIGHT(S100,3)="lue",VALUE(TRIM(LEFT(S100,3)))),0)</f>
        <v>0</v>
      </c>
      <c r="CR100" cm="1">
        <f t="array" ref="CR100">IFERROR(_xlfn.IFS(RIGHT(T100,3)="lue",VALUE(TRIM(LEFT(T100,3)))),0)</f>
        <v>0</v>
      </c>
      <c r="CS100" cm="1">
        <f t="array" ref="CS100">IFERROR(_xlfn.IFS(RIGHT(U100,3)="lue",VALUE(TRIM(LEFT(U100,3)))),0)</f>
        <v>1</v>
      </c>
      <c r="CT100" cm="1">
        <f t="array" ref="CT100">IFERROR(_xlfn.IFS(RIGHT(V100,3)="lue",VALUE(TRIM(LEFT(V100,3)))),0)</f>
        <v>0</v>
      </c>
      <c r="CU100" cm="1">
        <f t="array" ref="CU100">IFERROR(_xlfn.IFS(RIGHT(W100,3)="lue",VALUE(TRIM(LEFT(W100,3)))),0)</f>
        <v>0</v>
      </c>
      <c r="CV100" cm="1">
        <f t="array" ref="CV100">IFERROR(_xlfn.IFS(RIGHT(X100,3)="lue",VALUE(TRIM(LEFT(X100,3)))),0)</f>
        <v>2</v>
      </c>
      <c r="CW100" cm="1">
        <f t="array" ref="CW100">IFERROR(_xlfn.IFS(RIGHT(Y100,3)="lue",VALUE(TRIM(LEFT(Y100,3)))),0)</f>
        <v>0</v>
      </c>
      <c r="CX100" cm="1">
        <f t="array" ref="CX100">IFERROR(_xlfn.IFS(RIGHT(Z100,3)="lue",VALUE(TRIM(LEFT(Z100,3)))),0)</f>
        <v>0</v>
      </c>
      <c r="CY100" cm="1">
        <f t="array" ref="CY100">IFERROR(_xlfn.IFS(RIGHT(AA100,3)="lue",VALUE(TRIM(LEFT(AA100,3)))),0)</f>
        <v>0</v>
      </c>
      <c r="CZ100" cm="1">
        <f t="array" ref="CZ100">IFERROR(_xlfn.IFS(RIGHT(AB100,3)="lue",VALUE(TRIM(LEFT(AB100,3)))),0)</f>
        <v>2</v>
      </c>
      <c r="DA100" cm="1">
        <f t="array" ref="DA100">IFERROR(_xlfn.IFS(RIGHT(AC100,3)="lue",VALUE(TRIM(LEFT(AC100,3)))),0)</f>
        <v>0</v>
      </c>
      <c r="DB100" cm="1">
        <f t="array" ref="DB100">IFERROR(_xlfn.IFS(RIGHT(AD100,3)="lue",VALUE(TRIM(LEFT(AD100,3)))),0)</f>
        <v>0</v>
      </c>
      <c r="DC100" cm="1">
        <f t="array" ref="DC100">IFERROR(_xlfn.IFS(RIGHT(AE100,3)="lue",VALUE(TRIM(LEFT(AE100,3)))),0)</f>
        <v>2</v>
      </c>
      <c r="DD100" cm="1">
        <f t="array" ref="DD100">IFERROR(_xlfn.IFS(RIGHT(AF100,3)="lue",VALUE(TRIM(LEFT(AF100,3)))),0)</f>
        <v>0</v>
      </c>
      <c r="DE100" cm="1">
        <f t="array" ref="DE100">IFERROR(_xlfn.IFS(RIGHT(AG100,3)="lue",VALUE(TRIM(LEFT(AG100,3)))),0)</f>
        <v>0</v>
      </c>
      <c r="DF100" cm="1">
        <f t="array" ref="DF100">IFERROR(_xlfn.IFS(RIGHT(AH100,3)="lue",VALUE(TRIM(LEFT(AH100,3)))),0)</f>
        <v>0</v>
      </c>
    </row>
    <row r="101" spans="2:110">
      <c r="B101" s="2" t="s">
        <v>7</v>
      </c>
      <c r="C101">
        <f>VALUE(TRIM(SUBSTITUTE(_xlfn.TEXTBEFORE(B101,":"),"Game","")))</f>
        <v>93</v>
      </c>
      <c r="D101" cm="1">
        <f t="array" ref="D101">SUM(--AJ101:BA101)</f>
        <v>18</v>
      </c>
      <c r="E101" t="b">
        <f>D101=$K$4</f>
        <v>1</v>
      </c>
      <c r="F101">
        <f>MAX(BC101:BT101)</f>
        <v>3</v>
      </c>
      <c r="G101">
        <f>MAX(BV101:CM101)</f>
        <v>7</v>
      </c>
      <c r="H101">
        <f>MAX(CO101:DF101)</f>
        <v>12</v>
      </c>
      <c r="I101">
        <f>PRODUCT(F101:H101)</f>
        <v>252</v>
      </c>
      <c r="J101" t="str" cm="1">
        <f t="array" ref="J101:M101">_xlfn.TEXTSPLIT(_xlfn.TEXTAFTER(B101,":"),";")</f>
        <v xml:space="preserve"> 4 green, 7 blue, 3 red</v>
      </c>
      <c r="K101" t="str">
        <v xml:space="preserve"> 1 green, 12 blue, 1 red</v>
      </c>
      <c r="L101" t="str">
        <v xml:space="preserve"> 8 blue, 7 green, 2 red</v>
      </c>
      <c r="M101" t="str">
        <v xml:space="preserve"> 3 red, 9 blue, 2 green</v>
      </c>
      <c r="P101" s="1"/>
      <c r="Q101" t="str" cm="1">
        <f t="array" ref="Q101:S101">IFERROR(_xlfn.TEXTSPLIT(J101,","),"")</f>
        <v xml:space="preserve"> 4 green</v>
      </c>
      <c r="R101" t="str">
        <v xml:space="preserve"> 7 blue</v>
      </c>
      <c r="S101" t="str">
        <v xml:space="preserve"> 3 red</v>
      </c>
      <c r="T101" t="str" cm="1">
        <f t="array" ref="T101:V101">IFERROR(_xlfn.TEXTSPLIT(K101,","),"")</f>
        <v xml:space="preserve"> 1 green</v>
      </c>
      <c r="U101" t="str">
        <v xml:space="preserve"> 12 blue</v>
      </c>
      <c r="V101" t="str">
        <v xml:space="preserve"> 1 red</v>
      </c>
      <c r="W101" t="str" cm="1">
        <f t="array" ref="W101:Y101">IFERROR(_xlfn.TEXTSPLIT(L101,","),"")</f>
        <v xml:space="preserve"> 8 blue</v>
      </c>
      <c r="X101" t="str">
        <v xml:space="preserve"> 7 green</v>
      </c>
      <c r="Y101" t="str">
        <v xml:space="preserve"> 2 red</v>
      </c>
      <c r="Z101" t="str" cm="1">
        <f t="array" ref="Z101:AB101">IFERROR(_xlfn.TEXTSPLIT(M101,","),"")</f>
        <v xml:space="preserve"> 3 red</v>
      </c>
      <c r="AA101" t="str">
        <v xml:space="preserve"> 9 blue</v>
      </c>
      <c r="AB101" t="str">
        <v xml:space="preserve"> 2 green</v>
      </c>
      <c r="AC101" t="str" cm="1">
        <f t="array" ref="AC101">IFERROR(_xlfn.TEXTSPLIT(N101,","),"")</f>
        <v/>
      </c>
      <c r="AF101" t="str" cm="1">
        <f t="array" ref="AF101">IFERROR(_xlfn.TEXTSPLIT(O101,","),"")</f>
        <v/>
      </c>
      <c r="AI101" s="1"/>
      <c r="AJ101" t="b" cm="1">
        <f t="array" ref="AJ101">_xlfn.IFS(RIGHT(Q101,3)="red",VALUE(TRIM(LEFT(Q101,3)))&lt;=$D$4,RIGHT(Q101,3)="een",VALUE(TRIM(LEFT(Q101,3)))&lt;=$D$5,RIGHT(Q101,3)="lue",VALUE(TRIM(LEFT(Q101,3)))&lt;=$D$6,Q101="",TRUE,TRUE,"")</f>
        <v>1</v>
      </c>
      <c r="AK101" t="b" cm="1">
        <f t="array" ref="AK101">_xlfn.IFS(RIGHT(R101,3)="red",VALUE(TRIM(LEFT(R101,3)))&lt;=$D$4,RIGHT(R101,3)="een",VALUE(TRIM(LEFT(R101,3)))&lt;=$D$5,RIGHT(R101,3)="lue",VALUE(TRIM(LEFT(R101,3)))&lt;=$D$6,R101="",TRUE,TRUE,"")</f>
        <v>1</v>
      </c>
      <c r="AL101" t="b" cm="1">
        <f t="array" ref="AL101">_xlfn.IFS(RIGHT(S101,3)="red",VALUE(TRIM(LEFT(S101,3)))&lt;=$D$4,RIGHT(S101,3)="een",VALUE(TRIM(LEFT(S101,3)))&lt;=$D$5,RIGHT(S101,3)="lue",VALUE(TRIM(LEFT(S101,3)))&lt;=$D$6,S101="",TRUE,TRUE,"")</f>
        <v>1</v>
      </c>
      <c r="AM101" t="b" cm="1">
        <f t="array" ref="AM101">_xlfn.IFS(RIGHT(T101,3)="red",VALUE(TRIM(LEFT(T101,3)))&lt;=$D$4,RIGHT(T101,3)="een",VALUE(TRIM(LEFT(T101,3)))&lt;=$D$5,RIGHT(T101,3)="lue",VALUE(TRIM(LEFT(T101,3)))&lt;=$D$6,T101="",TRUE,TRUE,"")</f>
        <v>1</v>
      </c>
      <c r="AN101" t="b" cm="1">
        <f t="array" ref="AN101">_xlfn.IFS(RIGHT(U101,3)="red",VALUE(TRIM(LEFT(U101,3)))&lt;=$D$4,RIGHT(U101,3)="een",VALUE(TRIM(LEFT(U101,3)))&lt;=$D$5,RIGHT(U101,3)="lue",VALUE(TRIM(LEFT(U101,3)))&lt;=$D$6,U101="",TRUE,TRUE,"")</f>
        <v>1</v>
      </c>
      <c r="AO101" t="b" cm="1">
        <f t="array" ref="AO101">_xlfn.IFS(RIGHT(V101,3)="red",VALUE(TRIM(LEFT(V101,3)))&lt;=$D$4,RIGHT(V101,3)="een",VALUE(TRIM(LEFT(V101,3)))&lt;=$D$5,RIGHT(V101,3)="lue",VALUE(TRIM(LEFT(V101,3)))&lt;=$D$6,V101="",TRUE,TRUE,"")</f>
        <v>1</v>
      </c>
      <c r="AP101" t="b" cm="1">
        <f t="array" ref="AP101">_xlfn.IFS(RIGHT(W101,3)="red",VALUE(TRIM(LEFT(W101,3)))&lt;=$D$4,RIGHT(W101,3)="een",VALUE(TRIM(LEFT(W101,3)))&lt;=$D$5,RIGHT(W101,3)="lue",VALUE(TRIM(LEFT(W101,3)))&lt;=$D$6,W101="",TRUE,TRUE,"")</f>
        <v>1</v>
      </c>
      <c r="AQ101" t="b" cm="1">
        <f t="array" ref="AQ101">_xlfn.IFS(RIGHT(X101,3)="red",VALUE(TRIM(LEFT(X101,3)))&lt;=$D$4,RIGHT(X101,3)="een",VALUE(TRIM(LEFT(X101,3)))&lt;=$D$5,RIGHT(X101,3)="lue",VALUE(TRIM(LEFT(X101,3)))&lt;=$D$6,X101="",TRUE,TRUE,"")</f>
        <v>1</v>
      </c>
      <c r="AR101" t="b" cm="1">
        <f t="array" ref="AR101">_xlfn.IFS(RIGHT(Y101,3)="red",VALUE(TRIM(LEFT(Y101,3)))&lt;=$D$4,RIGHT(Y101,3)="een",VALUE(TRIM(LEFT(Y101,3)))&lt;=$D$5,RIGHT(Y101,3)="lue",VALUE(TRIM(LEFT(Y101,3)))&lt;=$D$6,Y101="",TRUE,TRUE,"")</f>
        <v>1</v>
      </c>
      <c r="AS101" t="b" cm="1">
        <f t="array" ref="AS101">_xlfn.IFS(RIGHT(Z101,3)="red",VALUE(TRIM(LEFT(Z101,3)))&lt;=$D$4,RIGHT(Z101,3)="een",VALUE(TRIM(LEFT(Z101,3)))&lt;=$D$5,RIGHT(Z101,3)="lue",VALUE(TRIM(LEFT(Z101,3)))&lt;=$D$6,Z101="",TRUE,TRUE,"")</f>
        <v>1</v>
      </c>
      <c r="AT101" t="b" cm="1">
        <f t="array" ref="AT101">_xlfn.IFS(RIGHT(AA101,3)="red",VALUE(TRIM(LEFT(AA101,3)))&lt;=$D$4,RIGHT(AA101,3)="een",VALUE(TRIM(LEFT(AA101,3)))&lt;=$D$5,RIGHT(AA101,3)="lue",VALUE(TRIM(LEFT(AA101,3)))&lt;=$D$6,AA101="",TRUE,TRUE,"")</f>
        <v>1</v>
      </c>
      <c r="AU101" t="b" cm="1">
        <f t="array" ref="AU101">_xlfn.IFS(RIGHT(AB101,3)="red",VALUE(TRIM(LEFT(AB101,3)))&lt;=$D$4,RIGHT(AB101,3)="een",VALUE(TRIM(LEFT(AB101,3)))&lt;=$D$5,RIGHT(AB101,3)="lue",VALUE(TRIM(LEFT(AB101,3)))&lt;=$D$6,AB101="",TRUE,TRUE,"")</f>
        <v>1</v>
      </c>
      <c r="AV101" t="b" cm="1">
        <f t="array" ref="AV101">_xlfn.IFS(RIGHT(AC101,3)="red",VALUE(TRIM(LEFT(AC101,3)))&lt;=$D$4,RIGHT(AC101,3)="een",VALUE(TRIM(LEFT(AC101,3)))&lt;=$D$5,RIGHT(AC101,3)="lue",VALUE(TRIM(LEFT(AC101,3)))&lt;=$D$6,AC101="",TRUE,TRUE,"")</f>
        <v>1</v>
      </c>
      <c r="AW101" t="b" cm="1">
        <f t="array" ref="AW101">_xlfn.IFS(RIGHT(AD101,3)="red",VALUE(TRIM(LEFT(AD101,3)))&lt;=$D$4,RIGHT(AD101,3)="een",VALUE(TRIM(LEFT(AD101,3)))&lt;=$D$5,RIGHT(AD101,3)="lue",VALUE(TRIM(LEFT(AD101,3)))&lt;=$D$6,AD101="",TRUE,TRUE,"")</f>
        <v>1</v>
      </c>
      <c r="AX101" t="b" cm="1">
        <f t="array" ref="AX101">_xlfn.IFS(RIGHT(AE101,3)="red",VALUE(TRIM(LEFT(AE101,3)))&lt;=$D$4,RIGHT(AE101,3)="een",VALUE(TRIM(LEFT(AE101,3)))&lt;=$D$5,RIGHT(AE101,3)="lue",VALUE(TRIM(LEFT(AE101,3)))&lt;=$D$6,AE101="",TRUE,TRUE,"")</f>
        <v>1</v>
      </c>
      <c r="AY101" t="b" cm="1">
        <f t="array" ref="AY101">_xlfn.IFS(RIGHT(AF101,3)="red",VALUE(TRIM(LEFT(AF101,3)))&lt;=$D$4,RIGHT(AF101,3)="een",VALUE(TRIM(LEFT(AF101,3)))&lt;=$D$5,RIGHT(AF101,3)="lue",VALUE(TRIM(LEFT(AF101,3)))&lt;=$D$6,AF101="",TRUE,TRUE,"")</f>
        <v>1</v>
      </c>
      <c r="AZ101" t="b" cm="1">
        <f t="array" ref="AZ101">_xlfn.IFS(RIGHT(AG101,3)="red",VALUE(TRIM(LEFT(AG101,3)))&lt;=$D$4,RIGHT(AG101,3)="een",VALUE(TRIM(LEFT(AG101,3)))&lt;=$D$5,RIGHT(AG101,3)="lue",VALUE(TRIM(LEFT(AG101,3)))&lt;=$D$6,AG101="",TRUE,TRUE,"")</f>
        <v>1</v>
      </c>
      <c r="BA101" t="b" cm="1">
        <f t="array" ref="BA101">_xlfn.IFS(RIGHT(AH101,3)="red",VALUE(TRIM(LEFT(AH101,3)))&lt;=$D$4,RIGHT(AH101,3)="een",VALUE(TRIM(LEFT(AH101,3)))&lt;=$D$5,RIGHT(AH101,3)="lue",VALUE(TRIM(LEFT(AH101,3)))&lt;=$D$6,AH101="",TRUE,TRUE,"")</f>
        <v>1</v>
      </c>
      <c r="BB101" s="1"/>
      <c r="BC101" cm="1">
        <f t="array" ref="BC101">IFERROR(_xlfn.IFS(RIGHT(Q101,3)="red",VALUE(TRIM(LEFT(Q101,3)))),0)</f>
        <v>0</v>
      </c>
      <c r="BD101" cm="1">
        <f t="array" ref="BD101">IFERROR(_xlfn.IFS(RIGHT(R101,3)="red",VALUE(TRIM(LEFT(R101,3)))),0)</f>
        <v>0</v>
      </c>
      <c r="BE101" cm="1">
        <f t="array" ref="BE101">IFERROR(_xlfn.IFS(RIGHT(S101,3)="red",VALUE(TRIM(LEFT(S101,3)))),0)</f>
        <v>3</v>
      </c>
      <c r="BF101" cm="1">
        <f t="array" ref="BF101">IFERROR(_xlfn.IFS(RIGHT(T101,3)="red",VALUE(TRIM(LEFT(T101,3)))),0)</f>
        <v>0</v>
      </c>
      <c r="BG101" cm="1">
        <f t="array" ref="BG101">IFERROR(_xlfn.IFS(RIGHT(U101,3)="red",VALUE(TRIM(LEFT(U101,3)))),0)</f>
        <v>0</v>
      </c>
      <c r="BH101" cm="1">
        <f t="array" ref="BH101">IFERROR(_xlfn.IFS(RIGHT(V101,3)="red",VALUE(TRIM(LEFT(V101,3)))),0)</f>
        <v>1</v>
      </c>
      <c r="BI101" cm="1">
        <f t="array" ref="BI101">IFERROR(_xlfn.IFS(RIGHT(W101,3)="red",VALUE(TRIM(LEFT(W101,3)))),0)</f>
        <v>0</v>
      </c>
      <c r="BJ101" cm="1">
        <f t="array" ref="BJ101">IFERROR(_xlfn.IFS(RIGHT(X101,3)="red",VALUE(TRIM(LEFT(X101,3)))),0)</f>
        <v>0</v>
      </c>
      <c r="BK101" cm="1">
        <f t="array" ref="BK101">IFERROR(_xlfn.IFS(RIGHT(Y101,3)="red",VALUE(TRIM(LEFT(Y101,3)))),0)</f>
        <v>2</v>
      </c>
      <c r="BL101" cm="1">
        <f t="array" ref="BL101">IFERROR(_xlfn.IFS(RIGHT(Z101,3)="red",VALUE(TRIM(LEFT(Z101,3)))),0)</f>
        <v>3</v>
      </c>
      <c r="BM101" cm="1">
        <f t="array" ref="BM101">IFERROR(_xlfn.IFS(RIGHT(AA101,3)="red",VALUE(TRIM(LEFT(AA101,3)))),0)</f>
        <v>0</v>
      </c>
      <c r="BN101" cm="1">
        <f t="array" ref="BN101">IFERROR(_xlfn.IFS(RIGHT(AB101,3)="red",VALUE(TRIM(LEFT(AB101,3)))),0)</f>
        <v>0</v>
      </c>
      <c r="BO101" cm="1">
        <f t="array" ref="BO101">IFERROR(_xlfn.IFS(RIGHT(AC101,3)="red",VALUE(TRIM(LEFT(AC101,3)))),0)</f>
        <v>0</v>
      </c>
      <c r="BP101" cm="1">
        <f t="array" ref="BP101">IFERROR(_xlfn.IFS(RIGHT(AD101,3)="red",VALUE(TRIM(LEFT(AD101,3)))),0)</f>
        <v>0</v>
      </c>
      <c r="BQ101" cm="1">
        <f t="array" ref="BQ101">IFERROR(_xlfn.IFS(RIGHT(AE101,3)="red",VALUE(TRIM(LEFT(AE101,3)))),0)</f>
        <v>0</v>
      </c>
      <c r="BR101" cm="1">
        <f t="array" ref="BR101">IFERROR(_xlfn.IFS(RIGHT(AF101,3)="red",VALUE(TRIM(LEFT(AF101,3)))),0)</f>
        <v>0</v>
      </c>
      <c r="BS101" cm="1">
        <f t="array" ref="BS101">IFERROR(_xlfn.IFS(RIGHT(AG101,3)="red",VALUE(TRIM(LEFT(AG101,3)))),0)</f>
        <v>0</v>
      </c>
      <c r="BT101" cm="1">
        <f t="array" ref="BT101">IFERROR(_xlfn.IFS(RIGHT(AH101,3)="red",VALUE(TRIM(LEFT(AH101,3)))),0)</f>
        <v>0</v>
      </c>
      <c r="BU101" s="1"/>
      <c r="BV101" cm="1">
        <f t="array" ref="BV101">IFERROR(_xlfn.IFS(RIGHT(Q101,3)="een",VALUE(TRIM(LEFT(Q101,3)))),0)</f>
        <v>4</v>
      </c>
      <c r="BW101" cm="1">
        <f t="array" ref="BW101">IFERROR(_xlfn.IFS(RIGHT(R101,3)="een",VALUE(TRIM(LEFT(R101,3)))),0)</f>
        <v>0</v>
      </c>
      <c r="BX101" cm="1">
        <f t="array" ref="BX101">IFERROR(_xlfn.IFS(RIGHT(S101,3)="een",VALUE(TRIM(LEFT(S101,3)))),0)</f>
        <v>0</v>
      </c>
      <c r="BY101" cm="1">
        <f t="array" ref="BY101">IFERROR(_xlfn.IFS(RIGHT(T101,3)="een",VALUE(TRIM(LEFT(T101,3)))),0)</f>
        <v>1</v>
      </c>
      <c r="BZ101" cm="1">
        <f t="array" ref="BZ101">IFERROR(_xlfn.IFS(RIGHT(U101,3)="een",VALUE(TRIM(LEFT(U101,3)))),0)</f>
        <v>0</v>
      </c>
      <c r="CA101" cm="1">
        <f t="array" ref="CA101">IFERROR(_xlfn.IFS(RIGHT(V101,3)="een",VALUE(TRIM(LEFT(V101,3)))),0)</f>
        <v>0</v>
      </c>
      <c r="CB101" cm="1">
        <f t="array" ref="CB101">IFERROR(_xlfn.IFS(RIGHT(W101,3)="een",VALUE(TRIM(LEFT(W101,3)))),0)</f>
        <v>0</v>
      </c>
      <c r="CC101" cm="1">
        <f t="array" ref="CC101">IFERROR(_xlfn.IFS(RIGHT(X101,3)="een",VALUE(TRIM(LEFT(X101,3)))),0)</f>
        <v>7</v>
      </c>
      <c r="CD101" cm="1">
        <f t="array" ref="CD101">IFERROR(_xlfn.IFS(RIGHT(Y101,3)="een",VALUE(TRIM(LEFT(Y101,3)))),0)</f>
        <v>0</v>
      </c>
      <c r="CE101" cm="1">
        <f t="array" ref="CE101">IFERROR(_xlfn.IFS(RIGHT(Z101,3)="een",VALUE(TRIM(LEFT(Z101,3)))),0)</f>
        <v>0</v>
      </c>
      <c r="CF101" cm="1">
        <f t="array" ref="CF101">IFERROR(_xlfn.IFS(RIGHT(AA101,3)="een",VALUE(TRIM(LEFT(AA101,3)))),0)</f>
        <v>0</v>
      </c>
      <c r="CG101" cm="1">
        <f t="array" ref="CG101">IFERROR(_xlfn.IFS(RIGHT(AB101,3)="een",VALUE(TRIM(LEFT(AB101,3)))),0)</f>
        <v>2</v>
      </c>
      <c r="CH101" cm="1">
        <f t="array" ref="CH101">IFERROR(_xlfn.IFS(RIGHT(AC101,3)="een",VALUE(TRIM(LEFT(AC101,3)))),0)</f>
        <v>0</v>
      </c>
      <c r="CI101" cm="1">
        <f t="array" ref="CI101">IFERROR(_xlfn.IFS(RIGHT(AD101,3)="een",VALUE(TRIM(LEFT(AD101,3)))),0)</f>
        <v>0</v>
      </c>
      <c r="CJ101" cm="1">
        <f t="array" ref="CJ101">IFERROR(_xlfn.IFS(RIGHT(AE101,3)="een",VALUE(TRIM(LEFT(AE101,3)))),0)</f>
        <v>0</v>
      </c>
      <c r="CK101" cm="1">
        <f t="array" ref="CK101">IFERROR(_xlfn.IFS(RIGHT(AF101,3)="een",VALUE(TRIM(LEFT(AF101,3)))),0)</f>
        <v>0</v>
      </c>
      <c r="CL101" cm="1">
        <f t="array" ref="CL101">IFERROR(_xlfn.IFS(RIGHT(AG101,3)="een",VALUE(TRIM(LEFT(AG101,3)))),0)</f>
        <v>0</v>
      </c>
      <c r="CM101" cm="1">
        <f t="array" ref="CM101">IFERROR(_xlfn.IFS(RIGHT(AH101,3)="een",VALUE(TRIM(LEFT(AH101,3)))),0)</f>
        <v>0</v>
      </c>
      <c r="CN101" s="1"/>
      <c r="CO101" cm="1">
        <f t="array" ref="CO101">IFERROR(_xlfn.IFS(RIGHT(Q101,3)="lue",VALUE(TRIM(LEFT(Q101,3)))),0)</f>
        <v>0</v>
      </c>
      <c r="CP101" cm="1">
        <f t="array" ref="CP101">IFERROR(_xlfn.IFS(RIGHT(R101,3)="lue",VALUE(TRIM(LEFT(R101,3)))),0)</f>
        <v>7</v>
      </c>
      <c r="CQ101" cm="1">
        <f t="array" ref="CQ101">IFERROR(_xlfn.IFS(RIGHT(S101,3)="lue",VALUE(TRIM(LEFT(S101,3)))),0)</f>
        <v>0</v>
      </c>
      <c r="CR101" cm="1">
        <f t="array" ref="CR101">IFERROR(_xlfn.IFS(RIGHT(T101,3)="lue",VALUE(TRIM(LEFT(T101,3)))),0)</f>
        <v>0</v>
      </c>
      <c r="CS101" cm="1">
        <f t="array" ref="CS101">IFERROR(_xlfn.IFS(RIGHT(U101,3)="lue",VALUE(TRIM(LEFT(U101,3)))),0)</f>
        <v>12</v>
      </c>
      <c r="CT101" cm="1">
        <f t="array" ref="CT101">IFERROR(_xlfn.IFS(RIGHT(V101,3)="lue",VALUE(TRIM(LEFT(V101,3)))),0)</f>
        <v>0</v>
      </c>
      <c r="CU101" cm="1">
        <f t="array" ref="CU101">IFERROR(_xlfn.IFS(RIGHT(W101,3)="lue",VALUE(TRIM(LEFT(W101,3)))),0)</f>
        <v>8</v>
      </c>
      <c r="CV101" cm="1">
        <f t="array" ref="CV101">IFERROR(_xlfn.IFS(RIGHT(X101,3)="lue",VALUE(TRIM(LEFT(X101,3)))),0)</f>
        <v>0</v>
      </c>
      <c r="CW101" cm="1">
        <f t="array" ref="CW101">IFERROR(_xlfn.IFS(RIGHT(Y101,3)="lue",VALUE(TRIM(LEFT(Y101,3)))),0)</f>
        <v>0</v>
      </c>
      <c r="CX101" cm="1">
        <f t="array" ref="CX101">IFERROR(_xlfn.IFS(RIGHT(Z101,3)="lue",VALUE(TRIM(LEFT(Z101,3)))),0)</f>
        <v>0</v>
      </c>
      <c r="CY101" cm="1">
        <f t="array" ref="CY101">IFERROR(_xlfn.IFS(RIGHT(AA101,3)="lue",VALUE(TRIM(LEFT(AA101,3)))),0)</f>
        <v>9</v>
      </c>
      <c r="CZ101" cm="1">
        <f t="array" ref="CZ101">IFERROR(_xlfn.IFS(RIGHT(AB101,3)="lue",VALUE(TRIM(LEFT(AB101,3)))),0)</f>
        <v>0</v>
      </c>
      <c r="DA101" cm="1">
        <f t="array" ref="DA101">IFERROR(_xlfn.IFS(RIGHT(AC101,3)="lue",VALUE(TRIM(LEFT(AC101,3)))),0)</f>
        <v>0</v>
      </c>
      <c r="DB101" cm="1">
        <f t="array" ref="DB101">IFERROR(_xlfn.IFS(RIGHT(AD101,3)="lue",VALUE(TRIM(LEFT(AD101,3)))),0)</f>
        <v>0</v>
      </c>
      <c r="DC101" cm="1">
        <f t="array" ref="DC101">IFERROR(_xlfn.IFS(RIGHT(AE101,3)="lue",VALUE(TRIM(LEFT(AE101,3)))),0)</f>
        <v>0</v>
      </c>
      <c r="DD101" cm="1">
        <f t="array" ref="DD101">IFERROR(_xlfn.IFS(RIGHT(AF101,3)="lue",VALUE(TRIM(LEFT(AF101,3)))),0)</f>
        <v>0</v>
      </c>
      <c r="DE101" cm="1">
        <f t="array" ref="DE101">IFERROR(_xlfn.IFS(RIGHT(AG101,3)="lue",VALUE(TRIM(LEFT(AG101,3)))),0)</f>
        <v>0</v>
      </c>
      <c r="DF101" cm="1">
        <f t="array" ref="DF101">IFERROR(_xlfn.IFS(RIGHT(AH101,3)="lue",VALUE(TRIM(LEFT(AH101,3)))),0)</f>
        <v>0</v>
      </c>
    </row>
    <row r="102" spans="2:110">
      <c r="B102" s="2" t="s">
        <v>6</v>
      </c>
      <c r="C102">
        <f>VALUE(TRIM(SUBSTITUTE(_xlfn.TEXTBEFORE(B102,":"),"Game","")))</f>
        <v>94</v>
      </c>
      <c r="D102" cm="1">
        <f t="array" ref="D102">SUM(--AJ102:BA102)</f>
        <v>17</v>
      </c>
      <c r="E102" t="b">
        <f>D102=$K$4</f>
        <v>0</v>
      </c>
      <c r="F102">
        <f>MAX(BC102:BT102)</f>
        <v>1</v>
      </c>
      <c r="G102">
        <f>MAX(BV102:CM102)</f>
        <v>14</v>
      </c>
      <c r="H102">
        <f>MAX(CO102:DF102)</f>
        <v>9</v>
      </c>
      <c r="I102">
        <f>PRODUCT(F102:H102)</f>
        <v>126</v>
      </c>
      <c r="J102" t="str" cm="1">
        <f t="array" ref="J102:N102">_xlfn.TEXTSPLIT(_xlfn.TEXTAFTER(B102,":"),";")</f>
        <v xml:space="preserve"> 13 green, 9 blue</v>
      </c>
      <c r="K102" t="str">
        <v xml:space="preserve"> 9 blue, 1 red, 8 green</v>
      </c>
      <c r="L102" t="str">
        <v xml:space="preserve"> 12 green, 1 red, 8 blue</v>
      </c>
      <c r="M102" t="str">
        <v xml:space="preserve"> 1 red, 9 green</v>
      </c>
      <c r="N102" t="str">
        <v xml:space="preserve"> 1 red, 5 blue, 14 green</v>
      </c>
      <c r="P102" s="1"/>
      <c r="Q102" t="str" cm="1">
        <f t="array" ref="Q102:R102">IFERROR(_xlfn.TEXTSPLIT(J102,","),"")</f>
        <v xml:space="preserve"> 13 green</v>
      </c>
      <c r="R102" t="str">
        <v xml:space="preserve"> 9 blue</v>
      </c>
      <c r="T102" t="str" cm="1">
        <f t="array" ref="T102:V102">IFERROR(_xlfn.TEXTSPLIT(K102,","),"")</f>
        <v xml:space="preserve"> 9 blue</v>
      </c>
      <c r="U102" t="str">
        <v xml:space="preserve"> 1 red</v>
      </c>
      <c r="V102" t="str">
        <v xml:space="preserve"> 8 green</v>
      </c>
      <c r="W102" t="str" cm="1">
        <f t="array" ref="W102:Y102">IFERROR(_xlfn.TEXTSPLIT(L102,","),"")</f>
        <v xml:space="preserve"> 12 green</v>
      </c>
      <c r="X102" t="str">
        <v xml:space="preserve"> 1 red</v>
      </c>
      <c r="Y102" t="str">
        <v xml:space="preserve"> 8 blue</v>
      </c>
      <c r="Z102" t="str" cm="1">
        <f t="array" ref="Z102:AA102">IFERROR(_xlfn.TEXTSPLIT(M102,","),"")</f>
        <v xml:space="preserve"> 1 red</v>
      </c>
      <c r="AA102" t="str">
        <v xml:space="preserve"> 9 green</v>
      </c>
      <c r="AC102" t="str" cm="1">
        <f t="array" ref="AC102:AE102">IFERROR(_xlfn.TEXTSPLIT(N102,","),"")</f>
        <v xml:space="preserve"> 1 red</v>
      </c>
      <c r="AD102" t="str">
        <v xml:space="preserve"> 5 blue</v>
      </c>
      <c r="AE102" t="str">
        <v xml:space="preserve"> 14 green</v>
      </c>
      <c r="AF102" t="str" cm="1">
        <f t="array" ref="AF102">IFERROR(_xlfn.TEXTSPLIT(O102,","),"")</f>
        <v/>
      </c>
      <c r="AI102" s="1"/>
      <c r="AJ102" t="b" cm="1">
        <f t="array" ref="AJ102">_xlfn.IFS(RIGHT(Q102,3)="red",VALUE(TRIM(LEFT(Q102,3)))&lt;=$D$4,RIGHT(Q102,3)="een",VALUE(TRIM(LEFT(Q102,3)))&lt;=$D$5,RIGHT(Q102,3)="lue",VALUE(TRIM(LEFT(Q102,3)))&lt;=$D$6,Q102="",TRUE,TRUE,"")</f>
        <v>1</v>
      </c>
      <c r="AK102" t="b" cm="1">
        <f t="array" ref="AK102">_xlfn.IFS(RIGHT(R102,3)="red",VALUE(TRIM(LEFT(R102,3)))&lt;=$D$4,RIGHT(R102,3)="een",VALUE(TRIM(LEFT(R102,3)))&lt;=$D$5,RIGHT(R102,3)="lue",VALUE(TRIM(LEFT(R102,3)))&lt;=$D$6,R102="",TRUE,TRUE,"")</f>
        <v>1</v>
      </c>
      <c r="AL102" t="b" cm="1">
        <f t="array" ref="AL102">_xlfn.IFS(RIGHT(S102,3)="red",VALUE(TRIM(LEFT(S102,3)))&lt;=$D$4,RIGHT(S102,3)="een",VALUE(TRIM(LEFT(S102,3)))&lt;=$D$5,RIGHT(S102,3)="lue",VALUE(TRIM(LEFT(S102,3)))&lt;=$D$6,S102="",TRUE,TRUE,"")</f>
        <v>1</v>
      </c>
      <c r="AM102" t="b" cm="1">
        <f t="array" ref="AM102">_xlfn.IFS(RIGHT(T102,3)="red",VALUE(TRIM(LEFT(T102,3)))&lt;=$D$4,RIGHT(T102,3)="een",VALUE(TRIM(LEFT(T102,3)))&lt;=$D$5,RIGHT(T102,3)="lue",VALUE(TRIM(LEFT(T102,3)))&lt;=$D$6,T102="",TRUE,TRUE,"")</f>
        <v>1</v>
      </c>
      <c r="AN102" t="b" cm="1">
        <f t="array" ref="AN102">_xlfn.IFS(RIGHT(U102,3)="red",VALUE(TRIM(LEFT(U102,3)))&lt;=$D$4,RIGHT(U102,3)="een",VALUE(TRIM(LEFT(U102,3)))&lt;=$D$5,RIGHT(U102,3)="lue",VALUE(TRIM(LEFT(U102,3)))&lt;=$D$6,U102="",TRUE,TRUE,"")</f>
        <v>1</v>
      </c>
      <c r="AO102" t="b" cm="1">
        <f t="array" ref="AO102">_xlfn.IFS(RIGHT(V102,3)="red",VALUE(TRIM(LEFT(V102,3)))&lt;=$D$4,RIGHT(V102,3)="een",VALUE(TRIM(LEFT(V102,3)))&lt;=$D$5,RIGHT(V102,3)="lue",VALUE(TRIM(LEFT(V102,3)))&lt;=$D$6,V102="",TRUE,TRUE,"")</f>
        <v>1</v>
      </c>
      <c r="AP102" t="b" cm="1">
        <f t="array" ref="AP102">_xlfn.IFS(RIGHT(W102,3)="red",VALUE(TRIM(LEFT(W102,3)))&lt;=$D$4,RIGHT(W102,3)="een",VALUE(TRIM(LEFT(W102,3)))&lt;=$D$5,RIGHT(W102,3)="lue",VALUE(TRIM(LEFT(W102,3)))&lt;=$D$6,W102="",TRUE,TRUE,"")</f>
        <v>1</v>
      </c>
      <c r="AQ102" t="b" cm="1">
        <f t="array" ref="AQ102">_xlfn.IFS(RIGHT(X102,3)="red",VALUE(TRIM(LEFT(X102,3)))&lt;=$D$4,RIGHT(X102,3)="een",VALUE(TRIM(LEFT(X102,3)))&lt;=$D$5,RIGHT(X102,3)="lue",VALUE(TRIM(LEFT(X102,3)))&lt;=$D$6,X102="",TRUE,TRUE,"")</f>
        <v>1</v>
      </c>
      <c r="AR102" t="b" cm="1">
        <f t="array" ref="AR102">_xlfn.IFS(RIGHT(Y102,3)="red",VALUE(TRIM(LEFT(Y102,3)))&lt;=$D$4,RIGHT(Y102,3)="een",VALUE(TRIM(LEFT(Y102,3)))&lt;=$D$5,RIGHT(Y102,3)="lue",VALUE(TRIM(LEFT(Y102,3)))&lt;=$D$6,Y102="",TRUE,TRUE,"")</f>
        <v>1</v>
      </c>
      <c r="AS102" t="b" cm="1">
        <f t="array" ref="AS102">_xlfn.IFS(RIGHT(Z102,3)="red",VALUE(TRIM(LEFT(Z102,3)))&lt;=$D$4,RIGHT(Z102,3)="een",VALUE(TRIM(LEFT(Z102,3)))&lt;=$D$5,RIGHT(Z102,3)="lue",VALUE(TRIM(LEFT(Z102,3)))&lt;=$D$6,Z102="",TRUE,TRUE,"")</f>
        <v>1</v>
      </c>
      <c r="AT102" t="b" cm="1">
        <f t="array" ref="AT102">_xlfn.IFS(RIGHT(AA102,3)="red",VALUE(TRIM(LEFT(AA102,3)))&lt;=$D$4,RIGHT(AA102,3)="een",VALUE(TRIM(LEFT(AA102,3)))&lt;=$D$5,RIGHT(AA102,3)="lue",VALUE(TRIM(LEFT(AA102,3)))&lt;=$D$6,AA102="",TRUE,TRUE,"")</f>
        <v>1</v>
      </c>
      <c r="AU102" t="b" cm="1">
        <f t="array" ref="AU102">_xlfn.IFS(RIGHT(AB102,3)="red",VALUE(TRIM(LEFT(AB102,3)))&lt;=$D$4,RIGHT(AB102,3)="een",VALUE(TRIM(LEFT(AB102,3)))&lt;=$D$5,RIGHT(AB102,3)="lue",VALUE(TRIM(LEFT(AB102,3)))&lt;=$D$6,AB102="",TRUE,TRUE,"")</f>
        <v>1</v>
      </c>
      <c r="AV102" t="b" cm="1">
        <f t="array" ref="AV102">_xlfn.IFS(RIGHT(AC102,3)="red",VALUE(TRIM(LEFT(AC102,3)))&lt;=$D$4,RIGHT(AC102,3)="een",VALUE(TRIM(LEFT(AC102,3)))&lt;=$D$5,RIGHT(AC102,3)="lue",VALUE(TRIM(LEFT(AC102,3)))&lt;=$D$6,AC102="",TRUE,TRUE,"")</f>
        <v>1</v>
      </c>
      <c r="AW102" t="b" cm="1">
        <f t="array" ref="AW102">_xlfn.IFS(RIGHT(AD102,3)="red",VALUE(TRIM(LEFT(AD102,3)))&lt;=$D$4,RIGHT(AD102,3)="een",VALUE(TRIM(LEFT(AD102,3)))&lt;=$D$5,RIGHT(AD102,3)="lue",VALUE(TRIM(LEFT(AD102,3)))&lt;=$D$6,AD102="",TRUE,TRUE,"")</f>
        <v>1</v>
      </c>
      <c r="AX102" t="b" cm="1">
        <f t="array" ref="AX102">_xlfn.IFS(RIGHT(AE102,3)="red",VALUE(TRIM(LEFT(AE102,3)))&lt;=$D$4,RIGHT(AE102,3)="een",VALUE(TRIM(LEFT(AE102,3)))&lt;=$D$5,RIGHT(AE102,3)="lue",VALUE(TRIM(LEFT(AE102,3)))&lt;=$D$6,AE102="",TRUE,TRUE,"")</f>
        <v>0</v>
      </c>
      <c r="AY102" t="b" cm="1">
        <f t="array" ref="AY102">_xlfn.IFS(RIGHT(AF102,3)="red",VALUE(TRIM(LEFT(AF102,3)))&lt;=$D$4,RIGHT(AF102,3)="een",VALUE(TRIM(LEFT(AF102,3)))&lt;=$D$5,RIGHT(AF102,3)="lue",VALUE(TRIM(LEFT(AF102,3)))&lt;=$D$6,AF102="",TRUE,TRUE,"")</f>
        <v>1</v>
      </c>
      <c r="AZ102" t="b" cm="1">
        <f t="array" ref="AZ102">_xlfn.IFS(RIGHT(AG102,3)="red",VALUE(TRIM(LEFT(AG102,3)))&lt;=$D$4,RIGHT(AG102,3)="een",VALUE(TRIM(LEFT(AG102,3)))&lt;=$D$5,RIGHT(AG102,3)="lue",VALUE(TRIM(LEFT(AG102,3)))&lt;=$D$6,AG102="",TRUE,TRUE,"")</f>
        <v>1</v>
      </c>
      <c r="BA102" t="b" cm="1">
        <f t="array" ref="BA102">_xlfn.IFS(RIGHT(AH102,3)="red",VALUE(TRIM(LEFT(AH102,3)))&lt;=$D$4,RIGHT(AH102,3)="een",VALUE(TRIM(LEFT(AH102,3)))&lt;=$D$5,RIGHT(AH102,3)="lue",VALUE(TRIM(LEFT(AH102,3)))&lt;=$D$6,AH102="",TRUE,TRUE,"")</f>
        <v>1</v>
      </c>
      <c r="BB102" s="1"/>
      <c r="BC102" cm="1">
        <f t="array" ref="BC102">IFERROR(_xlfn.IFS(RIGHT(Q102,3)="red",VALUE(TRIM(LEFT(Q102,3)))),0)</f>
        <v>0</v>
      </c>
      <c r="BD102" cm="1">
        <f t="array" ref="BD102">IFERROR(_xlfn.IFS(RIGHT(R102,3)="red",VALUE(TRIM(LEFT(R102,3)))),0)</f>
        <v>0</v>
      </c>
      <c r="BE102" cm="1">
        <f t="array" ref="BE102">IFERROR(_xlfn.IFS(RIGHT(S102,3)="red",VALUE(TRIM(LEFT(S102,3)))),0)</f>
        <v>0</v>
      </c>
      <c r="BF102" cm="1">
        <f t="array" ref="BF102">IFERROR(_xlfn.IFS(RIGHT(T102,3)="red",VALUE(TRIM(LEFT(T102,3)))),0)</f>
        <v>0</v>
      </c>
      <c r="BG102" cm="1">
        <f t="array" ref="BG102">IFERROR(_xlfn.IFS(RIGHT(U102,3)="red",VALUE(TRIM(LEFT(U102,3)))),0)</f>
        <v>1</v>
      </c>
      <c r="BH102" cm="1">
        <f t="array" ref="BH102">IFERROR(_xlfn.IFS(RIGHT(V102,3)="red",VALUE(TRIM(LEFT(V102,3)))),0)</f>
        <v>0</v>
      </c>
      <c r="BI102" cm="1">
        <f t="array" ref="BI102">IFERROR(_xlfn.IFS(RIGHT(W102,3)="red",VALUE(TRIM(LEFT(W102,3)))),0)</f>
        <v>0</v>
      </c>
      <c r="BJ102" cm="1">
        <f t="array" ref="BJ102">IFERROR(_xlfn.IFS(RIGHT(X102,3)="red",VALUE(TRIM(LEFT(X102,3)))),0)</f>
        <v>1</v>
      </c>
      <c r="BK102" cm="1">
        <f t="array" ref="BK102">IFERROR(_xlfn.IFS(RIGHT(Y102,3)="red",VALUE(TRIM(LEFT(Y102,3)))),0)</f>
        <v>0</v>
      </c>
      <c r="BL102" cm="1">
        <f t="array" ref="BL102">IFERROR(_xlfn.IFS(RIGHT(Z102,3)="red",VALUE(TRIM(LEFT(Z102,3)))),0)</f>
        <v>1</v>
      </c>
      <c r="BM102" cm="1">
        <f t="array" ref="BM102">IFERROR(_xlfn.IFS(RIGHT(AA102,3)="red",VALUE(TRIM(LEFT(AA102,3)))),0)</f>
        <v>0</v>
      </c>
      <c r="BN102" cm="1">
        <f t="array" ref="BN102">IFERROR(_xlfn.IFS(RIGHT(AB102,3)="red",VALUE(TRIM(LEFT(AB102,3)))),0)</f>
        <v>0</v>
      </c>
      <c r="BO102" cm="1">
        <f t="array" ref="BO102">IFERROR(_xlfn.IFS(RIGHT(AC102,3)="red",VALUE(TRIM(LEFT(AC102,3)))),0)</f>
        <v>1</v>
      </c>
      <c r="BP102" cm="1">
        <f t="array" ref="BP102">IFERROR(_xlfn.IFS(RIGHT(AD102,3)="red",VALUE(TRIM(LEFT(AD102,3)))),0)</f>
        <v>0</v>
      </c>
      <c r="BQ102" cm="1">
        <f t="array" ref="BQ102">IFERROR(_xlfn.IFS(RIGHT(AE102,3)="red",VALUE(TRIM(LEFT(AE102,3)))),0)</f>
        <v>0</v>
      </c>
      <c r="BR102" cm="1">
        <f t="array" ref="BR102">IFERROR(_xlfn.IFS(RIGHT(AF102,3)="red",VALUE(TRIM(LEFT(AF102,3)))),0)</f>
        <v>0</v>
      </c>
      <c r="BS102" cm="1">
        <f t="array" ref="BS102">IFERROR(_xlfn.IFS(RIGHT(AG102,3)="red",VALUE(TRIM(LEFT(AG102,3)))),0)</f>
        <v>0</v>
      </c>
      <c r="BT102" cm="1">
        <f t="array" ref="BT102">IFERROR(_xlfn.IFS(RIGHT(AH102,3)="red",VALUE(TRIM(LEFT(AH102,3)))),0)</f>
        <v>0</v>
      </c>
      <c r="BU102" s="1"/>
      <c r="BV102" cm="1">
        <f t="array" ref="BV102">IFERROR(_xlfn.IFS(RIGHT(Q102,3)="een",VALUE(TRIM(LEFT(Q102,3)))),0)</f>
        <v>13</v>
      </c>
      <c r="BW102" cm="1">
        <f t="array" ref="BW102">IFERROR(_xlfn.IFS(RIGHT(R102,3)="een",VALUE(TRIM(LEFT(R102,3)))),0)</f>
        <v>0</v>
      </c>
      <c r="BX102" cm="1">
        <f t="array" ref="BX102">IFERROR(_xlfn.IFS(RIGHT(S102,3)="een",VALUE(TRIM(LEFT(S102,3)))),0)</f>
        <v>0</v>
      </c>
      <c r="BY102" cm="1">
        <f t="array" ref="BY102">IFERROR(_xlfn.IFS(RIGHT(T102,3)="een",VALUE(TRIM(LEFT(T102,3)))),0)</f>
        <v>0</v>
      </c>
      <c r="BZ102" cm="1">
        <f t="array" ref="BZ102">IFERROR(_xlfn.IFS(RIGHT(U102,3)="een",VALUE(TRIM(LEFT(U102,3)))),0)</f>
        <v>0</v>
      </c>
      <c r="CA102" cm="1">
        <f t="array" ref="CA102">IFERROR(_xlfn.IFS(RIGHT(V102,3)="een",VALUE(TRIM(LEFT(V102,3)))),0)</f>
        <v>8</v>
      </c>
      <c r="CB102" cm="1">
        <f t="array" ref="CB102">IFERROR(_xlfn.IFS(RIGHT(W102,3)="een",VALUE(TRIM(LEFT(W102,3)))),0)</f>
        <v>12</v>
      </c>
      <c r="CC102" cm="1">
        <f t="array" ref="CC102">IFERROR(_xlfn.IFS(RIGHT(X102,3)="een",VALUE(TRIM(LEFT(X102,3)))),0)</f>
        <v>0</v>
      </c>
      <c r="CD102" cm="1">
        <f t="array" ref="CD102">IFERROR(_xlfn.IFS(RIGHT(Y102,3)="een",VALUE(TRIM(LEFT(Y102,3)))),0)</f>
        <v>0</v>
      </c>
      <c r="CE102" cm="1">
        <f t="array" ref="CE102">IFERROR(_xlfn.IFS(RIGHT(Z102,3)="een",VALUE(TRIM(LEFT(Z102,3)))),0)</f>
        <v>0</v>
      </c>
      <c r="CF102" cm="1">
        <f t="array" ref="CF102">IFERROR(_xlfn.IFS(RIGHT(AA102,3)="een",VALUE(TRIM(LEFT(AA102,3)))),0)</f>
        <v>9</v>
      </c>
      <c r="CG102" cm="1">
        <f t="array" ref="CG102">IFERROR(_xlfn.IFS(RIGHT(AB102,3)="een",VALUE(TRIM(LEFT(AB102,3)))),0)</f>
        <v>0</v>
      </c>
      <c r="CH102" cm="1">
        <f t="array" ref="CH102">IFERROR(_xlfn.IFS(RIGHT(AC102,3)="een",VALUE(TRIM(LEFT(AC102,3)))),0)</f>
        <v>0</v>
      </c>
      <c r="CI102" cm="1">
        <f t="array" ref="CI102">IFERROR(_xlfn.IFS(RIGHT(AD102,3)="een",VALUE(TRIM(LEFT(AD102,3)))),0)</f>
        <v>0</v>
      </c>
      <c r="CJ102" cm="1">
        <f t="array" ref="CJ102">IFERROR(_xlfn.IFS(RIGHT(AE102,3)="een",VALUE(TRIM(LEFT(AE102,3)))),0)</f>
        <v>14</v>
      </c>
      <c r="CK102" cm="1">
        <f t="array" ref="CK102">IFERROR(_xlfn.IFS(RIGHT(AF102,3)="een",VALUE(TRIM(LEFT(AF102,3)))),0)</f>
        <v>0</v>
      </c>
      <c r="CL102" cm="1">
        <f t="array" ref="CL102">IFERROR(_xlfn.IFS(RIGHT(AG102,3)="een",VALUE(TRIM(LEFT(AG102,3)))),0)</f>
        <v>0</v>
      </c>
      <c r="CM102" cm="1">
        <f t="array" ref="CM102">IFERROR(_xlfn.IFS(RIGHT(AH102,3)="een",VALUE(TRIM(LEFT(AH102,3)))),0)</f>
        <v>0</v>
      </c>
      <c r="CN102" s="1"/>
      <c r="CO102" cm="1">
        <f t="array" ref="CO102">IFERROR(_xlfn.IFS(RIGHT(Q102,3)="lue",VALUE(TRIM(LEFT(Q102,3)))),0)</f>
        <v>0</v>
      </c>
      <c r="CP102" cm="1">
        <f t="array" ref="CP102">IFERROR(_xlfn.IFS(RIGHT(R102,3)="lue",VALUE(TRIM(LEFT(R102,3)))),0)</f>
        <v>9</v>
      </c>
      <c r="CQ102" cm="1">
        <f t="array" ref="CQ102">IFERROR(_xlfn.IFS(RIGHT(S102,3)="lue",VALUE(TRIM(LEFT(S102,3)))),0)</f>
        <v>0</v>
      </c>
      <c r="CR102" cm="1">
        <f t="array" ref="CR102">IFERROR(_xlfn.IFS(RIGHT(T102,3)="lue",VALUE(TRIM(LEFT(T102,3)))),0)</f>
        <v>9</v>
      </c>
      <c r="CS102" cm="1">
        <f t="array" ref="CS102">IFERROR(_xlfn.IFS(RIGHT(U102,3)="lue",VALUE(TRIM(LEFT(U102,3)))),0)</f>
        <v>0</v>
      </c>
      <c r="CT102" cm="1">
        <f t="array" ref="CT102">IFERROR(_xlfn.IFS(RIGHT(V102,3)="lue",VALUE(TRIM(LEFT(V102,3)))),0)</f>
        <v>0</v>
      </c>
      <c r="CU102" cm="1">
        <f t="array" ref="CU102">IFERROR(_xlfn.IFS(RIGHT(W102,3)="lue",VALUE(TRIM(LEFT(W102,3)))),0)</f>
        <v>0</v>
      </c>
      <c r="CV102" cm="1">
        <f t="array" ref="CV102">IFERROR(_xlfn.IFS(RIGHT(X102,3)="lue",VALUE(TRIM(LEFT(X102,3)))),0)</f>
        <v>0</v>
      </c>
      <c r="CW102" cm="1">
        <f t="array" ref="CW102">IFERROR(_xlfn.IFS(RIGHT(Y102,3)="lue",VALUE(TRIM(LEFT(Y102,3)))),0)</f>
        <v>8</v>
      </c>
      <c r="CX102" cm="1">
        <f t="array" ref="CX102">IFERROR(_xlfn.IFS(RIGHT(Z102,3)="lue",VALUE(TRIM(LEFT(Z102,3)))),0)</f>
        <v>0</v>
      </c>
      <c r="CY102" cm="1">
        <f t="array" ref="CY102">IFERROR(_xlfn.IFS(RIGHT(AA102,3)="lue",VALUE(TRIM(LEFT(AA102,3)))),0)</f>
        <v>0</v>
      </c>
      <c r="CZ102" cm="1">
        <f t="array" ref="CZ102">IFERROR(_xlfn.IFS(RIGHT(AB102,3)="lue",VALUE(TRIM(LEFT(AB102,3)))),0)</f>
        <v>0</v>
      </c>
      <c r="DA102" cm="1">
        <f t="array" ref="DA102">IFERROR(_xlfn.IFS(RIGHT(AC102,3)="lue",VALUE(TRIM(LEFT(AC102,3)))),0)</f>
        <v>0</v>
      </c>
      <c r="DB102" cm="1">
        <f t="array" ref="DB102">IFERROR(_xlfn.IFS(RIGHT(AD102,3)="lue",VALUE(TRIM(LEFT(AD102,3)))),0)</f>
        <v>5</v>
      </c>
      <c r="DC102" cm="1">
        <f t="array" ref="DC102">IFERROR(_xlfn.IFS(RIGHT(AE102,3)="lue",VALUE(TRIM(LEFT(AE102,3)))),0)</f>
        <v>0</v>
      </c>
      <c r="DD102" cm="1">
        <f t="array" ref="DD102">IFERROR(_xlfn.IFS(RIGHT(AF102,3)="lue",VALUE(TRIM(LEFT(AF102,3)))),0)</f>
        <v>0</v>
      </c>
      <c r="DE102" cm="1">
        <f t="array" ref="DE102">IFERROR(_xlfn.IFS(RIGHT(AG102,3)="lue",VALUE(TRIM(LEFT(AG102,3)))),0)</f>
        <v>0</v>
      </c>
      <c r="DF102" cm="1">
        <f t="array" ref="DF102">IFERROR(_xlfn.IFS(RIGHT(AH102,3)="lue",VALUE(TRIM(LEFT(AH102,3)))),0)</f>
        <v>0</v>
      </c>
    </row>
    <row r="103" spans="2:110">
      <c r="B103" s="2" t="s">
        <v>5</v>
      </c>
      <c r="C103">
        <f>VALUE(TRIM(SUBSTITUTE(_xlfn.TEXTBEFORE(B103,":"),"Game","")))</f>
        <v>95</v>
      </c>
      <c r="D103" cm="1">
        <f t="array" ref="D103">SUM(--AJ103:BA103)</f>
        <v>16</v>
      </c>
      <c r="E103" t="b">
        <f>D103=$K$4</f>
        <v>0</v>
      </c>
      <c r="F103">
        <f>MAX(BC103:BT103)</f>
        <v>17</v>
      </c>
      <c r="G103">
        <f>MAX(BV103:CM103)</f>
        <v>1</v>
      </c>
      <c r="H103">
        <f>MAX(CO103:DF103)</f>
        <v>9</v>
      </c>
      <c r="I103">
        <f>PRODUCT(F103:H103)</f>
        <v>153</v>
      </c>
      <c r="J103" t="str" cm="1">
        <f t="array" ref="J103:L103">_xlfn.TEXTSPLIT(_xlfn.TEXTAFTER(B103,":"),";")</f>
        <v xml:space="preserve"> 7 blue, 14 red</v>
      </c>
      <c r="K103" t="str">
        <v xml:space="preserve"> 9 blue, 17 red</v>
      </c>
      <c r="L103" t="str">
        <v xml:space="preserve"> 2 blue, 1 green, 4 red</v>
      </c>
      <c r="P103" s="1"/>
      <c r="Q103" t="str" cm="1">
        <f t="array" ref="Q103:R103">IFERROR(_xlfn.TEXTSPLIT(J103,","),"")</f>
        <v xml:space="preserve"> 7 blue</v>
      </c>
      <c r="R103" t="str">
        <v xml:space="preserve"> 14 red</v>
      </c>
      <c r="T103" t="str" cm="1">
        <f t="array" ref="T103:U103">IFERROR(_xlfn.TEXTSPLIT(K103,","),"")</f>
        <v xml:space="preserve"> 9 blue</v>
      </c>
      <c r="U103" t="str">
        <v xml:space="preserve"> 17 red</v>
      </c>
      <c r="W103" t="str" cm="1">
        <f t="array" ref="W103:Y103">IFERROR(_xlfn.TEXTSPLIT(L103,","),"")</f>
        <v xml:space="preserve"> 2 blue</v>
      </c>
      <c r="X103" t="str">
        <v xml:space="preserve"> 1 green</v>
      </c>
      <c r="Y103" t="str">
        <v xml:space="preserve"> 4 red</v>
      </c>
      <c r="Z103" t="str" cm="1">
        <f t="array" ref="Z103">IFERROR(_xlfn.TEXTSPLIT(M103,","),"")</f>
        <v/>
      </c>
      <c r="AC103" t="str" cm="1">
        <f t="array" ref="AC103">IFERROR(_xlfn.TEXTSPLIT(N103,","),"")</f>
        <v/>
      </c>
      <c r="AF103" t="str" cm="1">
        <f t="array" ref="AF103">IFERROR(_xlfn.TEXTSPLIT(O103,","),"")</f>
        <v/>
      </c>
      <c r="AI103" s="1"/>
      <c r="AJ103" t="b" cm="1">
        <f t="array" ref="AJ103">_xlfn.IFS(RIGHT(Q103,3)="red",VALUE(TRIM(LEFT(Q103,3)))&lt;=$D$4,RIGHT(Q103,3)="een",VALUE(TRIM(LEFT(Q103,3)))&lt;=$D$5,RIGHT(Q103,3)="lue",VALUE(TRIM(LEFT(Q103,3)))&lt;=$D$6,Q103="",TRUE,TRUE,"")</f>
        <v>1</v>
      </c>
      <c r="AK103" t="b" cm="1">
        <f t="array" ref="AK103">_xlfn.IFS(RIGHT(R103,3)="red",VALUE(TRIM(LEFT(R103,3)))&lt;=$D$4,RIGHT(R103,3)="een",VALUE(TRIM(LEFT(R103,3)))&lt;=$D$5,RIGHT(R103,3)="lue",VALUE(TRIM(LEFT(R103,3)))&lt;=$D$6,R103="",TRUE,TRUE,"")</f>
        <v>0</v>
      </c>
      <c r="AL103" t="b" cm="1">
        <f t="array" ref="AL103">_xlfn.IFS(RIGHT(S103,3)="red",VALUE(TRIM(LEFT(S103,3)))&lt;=$D$4,RIGHT(S103,3)="een",VALUE(TRIM(LEFT(S103,3)))&lt;=$D$5,RIGHT(S103,3)="lue",VALUE(TRIM(LEFT(S103,3)))&lt;=$D$6,S103="",TRUE,TRUE,"")</f>
        <v>1</v>
      </c>
      <c r="AM103" t="b" cm="1">
        <f t="array" ref="AM103">_xlfn.IFS(RIGHT(T103,3)="red",VALUE(TRIM(LEFT(T103,3)))&lt;=$D$4,RIGHT(T103,3)="een",VALUE(TRIM(LEFT(T103,3)))&lt;=$D$5,RIGHT(T103,3)="lue",VALUE(TRIM(LEFT(T103,3)))&lt;=$D$6,T103="",TRUE,TRUE,"")</f>
        <v>1</v>
      </c>
      <c r="AN103" t="b" cm="1">
        <f t="array" ref="AN103">_xlfn.IFS(RIGHT(U103,3)="red",VALUE(TRIM(LEFT(U103,3)))&lt;=$D$4,RIGHT(U103,3)="een",VALUE(TRIM(LEFT(U103,3)))&lt;=$D$5,RIGHT(U103,3)="lue",VALUE(TRIM(LEFT(U103,3)))&lt;=$D$6,U103="",TRUE,TRUE,"")</f>
        <v>0</v>
      </c>
      <c r="AO103" t="b" cm="1">
        <f t="array" ref="AO103">_xlfn.IFS(RIGHT(V103,3)="red",VALUE(TRIM(LEFT(V103,3)))&lt;=$D$4,RIGHT(V103,3)="een",VALUE(TRIM(LEFT(V103,3)))&lt;=$D$5,RIGHT(V103,3)="lue",VALUE(TRIM(LEFT(V103,3)))&lt;=$D$6,V103="",TRUE,TRUE,"")</f>
        <v>1</v>
      </c>
      <c r="AP103" t="b" cm="1">
        <f t="array" ref="AP103">_xlfn.IFS(RIGHT(W103,3)="red",VALUE(TRIM(LEFT(W103,3)))&lt;=$D$4,RIGHT(W103,3)="een",VALUE(TRIM(LEFT(W103,3)))&lt;=$D$5,RIGHT(W103,3)="lue",VALUE(TRIM(LEFT(W103,3)))&lt;=$D$6,W103="",TRUE,TRUE,"")</f>
        <v>1</v>
      </c>
      <c r="AQ103" t="b" cm="1">
        <f t="array" ref="AQ103">_xlfn.IFS(RIGHT(X103,3)="red",VALUE(TRIM(LEFT(X103,3)))&lt;=$D$4,RIGHT(X103,3)="een",VALUE(TRIM(LEFT(X103,3)))&lt;=$D$5,RIGHT(X103,3)="lue",VALUE(TRIM(LEFT(X103,3)))&lt;=$D$6,X103="",TRUE,TRUE,"")</f>
        <v>1</v>
      </c>
      <c r="AR103" t="b" cm="1">
        <f t="array" ref="AR103">_xlfn.IFS(RIGHT(Y103,3)="red",VALUE(TRIM(LEFT(Y103,3)))&lt;=$D$4,RIGHT(Y103,3)="een",VALUE(TRIM(LEFT(Y103,3)))&lt;=$D$5,RIGHT(Y103,3)="lue",VALUE(TRIM(LEFT(Y103,3)))&lt;=$D$6,Y103="",TRUE,TRUE,"")</f>
        <v>1</v>
      </c>
      <c r="AS103" t="b" cm="1">
        <f t="array" ref="AS103">_xlfn.IFS(RIGHT(Z103,3)="red",VALUE(TRIM(LEFT(Z103,3)))&lt;=$D$4,RIGHT(Z103,3)="een",VALUE(TRIM(LEFT(Z103,3)))&lt;=$D$5,RIGHT(Z103,3)="lue",VALUE(TRIM(LEFT(Z103,3)))&lt;=$D$6,Z103="",TRUE,TRUE,"")</f>
        <v>1</v>
      </c>
      <c r="AT103" t="b" cm="1">
        <f t="array" ref="AT103">_xlfn.IFS(RIGHT(AA103,3)="red",VALUE(TRIM(LEFT(AA103,3)))&lt;=$D$4,RIGHT(AA103,3)="een",VALUE(TRIM(LEFT(AA103,3)))&lt;=$D$5,RIGHT(AA103,3)="lue",VALUE(TRIM(LEFT(AA103,3)))&lt;=$D$6,AA103="",TRUE,TRUE,"")</f>
        <v>1</v>
      </c>
      <c r="AU103" t="b" cm="1">
        <f t="array" ref="AU103">_xlfn.IFS(RIGHT(AB103,3)="red",VALUE(TRIM(LEFT(AB103,3)))&lt;=$D$4,RIGHT(AB103,3)="een",VALUE(TRIM(LEFT(AB103,3)))&lt;=$D$5,RIGHT(AB103,3)="lue",VALUE(TRIM(LEFT(AB103,3)))&lt;=$D$6,AB103="",TRUE,TRUE,"")</f>
        <v>1</v>
      </c>
      <c r="AV103" t="b" cm="1">
        <f t="array" ref="AV103">_xlfn.IFS(RIGHT(AC103,3)="red",VALUE(TRIM(LEFT(AC103,3)))&lt;=$D$4,RIGHT(AC103,3)="een",VALUE(TRIM(LEFT(AC103,3)))&lt;=$D$5,RIGHT(AC103,3)="lue",VALUE(TRIM(LEFT(AC103,3)))&lt;=$D$6,AC103="",TRUE,TRUE,"")</f>
        <v>1</v>
      </c>
      <c r="AW103" t="b" cm="1">
        <f t="array" ref="AW103">_xlfn.IFS(RIGHT(AD103,3)="red",VALUE(TRIM(LEFT(AD103,3)))&lt;=$D$4,RIGHT(AD103,3)="een",VALUE(TRIM(LEFT(AD103,3)))&lt;=$D$5,RIGHT(AD103,3)="lue",VALUE(TRIM(LEFT(AD103,3)))&lt;=$D$6,AD103="",TRUE,TRUE,"")</f>
        <v>1</v>
      </c>
      <c r="AX103" t="b" cm="1">
        <f t="array" ref="AX103">_xlfn.IFS(RIGHT(AE103,3)="red",VALUE(TRIM(LEFT(AE103,3)))&lt;=$D$4,RIGHT(AE103,3)="een",VALUE(TRIM(LEFT(AE103,3)))&lt;=$D$5,RIGHT(AE103,3)="lue",VALUE(TRIM(LEFT(AE103,3)))&lt;=$D$6,AE103="",TRUE,TRUE,"")</f>
        <v>1</v>
      </c>
      <c r="AY103" t="b" cm="1">
        <f t="array" ref="AY103">_xlfn.IFS(RIGHT(AF103,3)="red",VALUE(TRIM(LEFT(AF103,3)))&lt;=$D$4,RIGHT(AF103,3)="een",VALUE(TRIM(LEFT(AF103,3)))&lt;=$D$5,RIGHT(AF103,3)="lue",VALUE(TRIM(LEFT(AF103,3)))&lt;=$D$6,AF103="",TRUE,TRUE,"")</f>
        <v>1</v>
      </c>
      <c r="AZ103" t="b" cm="1">
        <f t="array" ref="AZ103">_xlfn.IFS(RIGHT(AG103,3)="red",VALUE(TRIM(LEFT(AG103,3)))&lt;=$D$4,RIGHT(AG103,3)="een",VALUE(TRIM(LEFT(AG103,3)))&lt;=$D$5,RIGHT(AG103,3)="lue",VALUE(TRIM(LEFT(AG103,3)))&lt;=$D$6,AG103="",TRUE,TRUE,"")</f>
        <v>1</v>
      </c>
      <c r="BA103" t="b" cm="1">
        <f t="array" ref="BA103">_xlfn.IFS(RIGHT(AH103,3)="red",VALUE(TRIM(LEFT(AH103,3)))&lt;=$D$4,RIGHT(AH103,3)="een",VALUE(TRIM(LEFT(AH103,3)))&lt;=$D$5,RIGHT(AH103,3)="lue",VALUE(TRIM(LEFT(AH103,3)))&lt;=$D$6,AH103="",TRUE,TRUE,"")</f>
        <v>1</v>
      </c>
      <c r="BB103" s="1"/>
      <c r="BC103" cm="1">
        <f t="array" ref="BC103">IFERROR(_xlfn.IFS(RIGHT(Q103,3)="red",VALUE(TRIM(LEFT(Q103,3)))),0)</f>
        <v>0</v>
      </c>
      <c r="BD103" cm="1">
        <f t="array" ref="BD103">IFERROR(_xlfn.IFS(RIGHT(R103,3)="red",VALUE(TRIM(LEFT(R103,3)))),0)</f>
        <v>14</v>
      </c>
      <c r="BE103" cm="1">
        <f t="array" ref="BE103">IFERROR(_xlfn.IFS(RIGHT(S103,3)="red",VALUE(TRIM(LEFT(S103,3)))),0)</f>
        <v>0</v>
      </c>
      <c r="BF103" cm="1">
        <f t="array" ref="BF103">IFERROR(_xlfn.IFS(RIGHT(T103,3)="red",VALUE(TRIM(LEFT(T103,3)))),0)</f>
        <v>0</v>
      </c>
      <c r="BG103" cm="1">
        <f t="array" ref="BG103">IFERROR(_xlfn.IFS(RIGHT(U103,3)="red",VALUE(TRIM(LEFT(U103,3)))),0)</f>
        <v>17</v>
      </c>
      <c r="BH103" cm="1">
        <f t="array" ref="BH103">IFERROR(_xlfn.IFS(RIGHT(V103,3)="red",VALUE(TRIM(LEFT(V103,3)))),0)</f>
        <v>0</v>
      </c>
      <c r="BI103" cm="1">
        <f t="array" ref="BI103">IFERROR(_xlfn.IFS(RIGHT(W103,3)="red",VALUE(TRIM(LEFT(W103,3)))),0)</f>
        <v>0</v>
      </c>
      <c r="BJ103" cm="1">
        <f t="array" ref="BJ103">IFERROR(_xlfn.IFS(RIGHT(X103,3)="red",VALUE(TRIM(LEFT(X103,3)))),0)</f>
        <v>0</v>
      </c>
      <c r="BK103" cm="1">
        <f t="array" ref="BK103">IFERROR(_xlfn.IFS(RIGHT(Y103,3)="red",VALUE(TRIM(LEFT(Y103,3)))),0)</f>
        <v>4</v>
      </c>
      <c r="BL103" cm="1">
        <f t="array" ref="BL103">IFERROR(_xlfn.IFS(RIGHT(Z103,3)="red",VALUE(TRIM(LEFT(Z103,3)))),0)</f>
        <v>0</v>
      </c>
      <c r="BM103" cm="1">
        <f t="array" ref="BM103">IFERROR(_xlfn.IFS(RIGHT(AA103,3)="red",VALUE(TRIM(LEFT(AA103,3)))),0)</f>
        <v>0</v>
      </c>
      <c r="BN103" cm="1">
        <f t="array" ref="BN103">IFERROR(_xlfn.IFS(RIGHT(AB103,3)="red",VALUE(TRIM(LEFT(AB103,3)))),0)</f>
        <v>0</v>
      </c>
      <c r="BO103" cm="1">
        <f t="array" ref="BO103">IFERROR(_xlfn.IFS(RIGHT(AC103,3)="red",VALUE(TRIM(LEFT(AC103,3)))),0)</f>
        <v>0</v>
      </c>
      <c r="BP103" cm="1">
        <f t="array" ref="BP103">IFERROR(_xlfn.IFS(RIGHT(AD103,3)="red",VALUE(TRIM(LEFT(AD103,3)))),0)</f>
        <v>0</v>
      </c>
      <c r="BQ103" cm="1">
        <f t="array" ref="BQ103">IFERROR(_xlfn.IFS(RIGHT(AE103,3)="red",VALUE(TRIM(LEFT(AE103,3)))),0)</f>
        <v>0</v>
      </c>
      <c r="BR103" cm="1">
        <f t="array" ref="BR103">IFERROR(_xlfn.IFS(RIGHT(AF103,3)="red",VALUE(TRIM(LEFT(AF103,3)))),0)</f>
        <v>0</v>
      </c>
      <c r="BS103" cm="1">
        <f t="array" ref="BS103">IFERROR(_xlfn.IFS(RIGHT(AG103,3)="red",VALUE(TRIM(LEFT(AG103,3)))),0)</f>
        <v>0</v>
      </c>
      <c r="BT103" cm="1">
        <f t="array" ref="BT103">IFERROR(_xlfn.IFS(RIGHT(AH103,3)="red",VALUE(TRIM(LEFT(AH103,3)))),0)</f>
        <v>0</v>
      </c>
      <c r="BU103" s="1"/>
      <c r="BV103" cm="1">
        <f t="array" ref="BV103">IFERROR(_xlfn.IFS(RIGHT(Q103,3)="een",VALUE(TRIM(LEFT(Q103,3)))),0)</f>
        <v>0</v>
      </c>
      <c r="BW103" cm="1">
        <f t="array" ref="BW103">IFERROR(_xlfn.IFS(RIGHT(R103,3)="een",VALUE(TRIM(LEFT(R103,3)))),0)</f>
        <v>0</v>
      </c>
      <c r="BX103" cm="1">
        <f t="array" ref="BX103">IFERROR(_xlfn.IFS(RIGHT(S103,3)="een",VALUE(TRIM(LEFT(S103,3)))),0)</f>
        <v>0</v>
      </c>
      <c r="BY103" cm="1">
        <f t="array" ref="BY103">IFERROR(_xlfn.IFS(RIGHT(T103,3)="een",VALUE(TRIM(LEFT(T103,3)))),0)</f>
        <v>0</v>
      </c>
      <c r="BZ103" cm="1">
        <f t="array" ref="BZ103">IFERROR(_xlfn.IFS(RIGHT(U103,3)="een",VALUE(TRIM(LEFT(U103,3)))),0)</f>
        <v>0</v>
      </c>
      <c r="CA103" cm="1">
        <f t="array" ref="CA103">IFERROR(_xlfn.IFS(RIGHT(V103,3)="een",VALUE(TRIM(LEFT(V103,3)))),0)</f>
        <v>0</v>
      </c>
      <c r="CB103" cm="1">
        <f t="array" ref="CB103">IFERROR(_xlfn.IFS(RIGHT(W103,3)="een",VALUE(TRIM(LEFT(W103,3)))),0)</f>
        <v>0</v>
      </c>
      <c r="CC103" cm="1">
        <f t="array" ref="CC103">IFERROR(_xlfn.IFS(RIGHT(X103,3)="een",VALUE(TRIM(LEFT(X103,3)))),0)</f>
        <v>1</v>
      </c>
      <c r="CD103" cm="1">
        <f t="array" ref="CD103">IFERROR(_xlfn.IFS(RIGHT(Y103,3)="een",VALUE(TRIM(LEFT(Y103,3)))),0)</f>
        <v>0</v>
      </c>
      <c r="CE103" cm="1">
        <f t="array" ref="CE103">IFERROR(_xlfn.IFS(RIGHT(Z103,3)="een",VALUE(TRIM(LEFT(Z103,3)))),0)</f>
        <v>0</v>
      </c>
      <c r="CF103" cm="1">
        <f t="array" ref="CF103">IFERROR(_xlfn.IFS(RIGHT(AA103,3)="een",VALUE(TRIM(LEFT(AA103,3)))),0)</f>
        <v>0</v>
      </c>
      <c r="CG103" cm="1">
        <f t="array" ref="CG103">IFERROR(_xlfn.IFS(RIGHT(AB103,3)="een",VALUE(TRIM(LEFT(AB103,3)))),0)</f>
        <v>0</v>
      </c>
      <c r="CH103" cm="1">
        <f t="array" ref="CH103">IFERROR(_xlfn.IFS(RIGHT(AC103,3)="een",VALUE(TRIM(LEFT(AC103,3)))),0)</f>
        <v>0</v>
      </c>
      <c r="CI103" cm="1">
        <f t="array" ref="CI103">IFERROR(_xlfn.IFS(RIGHT(AD103,3)="een",VALUE(TRIM(LEFT(AD103,3)))),0)</f>
        <v>0</v>
      </c>
      <c r="CJ103" cm="1">
        <f t="array" ref="CJ103">IFERROR(_xlfn.IFS(RIGHT(AE103,3)="een",VALUE(TRIM(LEFT(AE103,3)))),0)</f>
        <v>0</v>
      </c>
      <c r="CK103" cm="1">
        <f t="array" ref="CK103">IFERROR(_xlfn.IFS(RIGHT(AF103,3)="een",VALUE(TRIM(LEFT(AF103,3)))),0)</f>
        <v>0</v>
      </c>
      <c r="CL103" cm="1">
        <f t="array" ref="CL103">IFERROR(_xlfn.IFS(RIGHT(AG103,3)="een",VALUE(TRIM(LEFT(AG103,3)))),0)</f>
        <v>0</v>
      </c>
      <c r="CM103" cm="1">
        <f t="array" ref="CM103">IFERROR(_xlfn.IFS(RIGHT(AH103,3)="een",VALUE(TRIM(LEFT(AH103,3)))),0)</f>
        <v>0</v>
      </c>
      <c r="CN103" s="1"/>
      <c r="CO103" cm="1">
        <f t="array" ref="CO103">IFERROR(_xlfn.IFS(RIGHT(Q103,3)="lue",VALUE(TRIM(LEFT(Q103,3)))),0)</f>
        <v>7</v>
      </c>
      <c r="CP103" cm="1">
        <f t="array" ref="CP103">IFERROR(_xlfn.IFS(RIGHT(R103,3)="lue",VALUE(TRIM(LEFT(R103,3)))),0)</f>
        <v>0</v>
      </c>
      <c r="CQ103" cm="1">
        <f t="array" ref="CQ103">IFERROR(_xlfn.IFS(RIGHT(S103,3)="lue",VALUE(TRIM(LEFT(S103,3)))),0)</f>
        <v>0</v>
      </c>
      <c r="CR103" cm="1">
        <f t="array" ref="CR103">IFERROR(_xlfn.IFS(RIGHT(T103,3)="lue",VALUE(TRIM(LEFT(T103,3)))),0)</f>
        <v>9</v>
      </c>
      <c r="CS103" cm="1">
        <f t="array" ref="CS103">IFERROR(_xlfn.IFS(RIGHT(U103,3)="lue",VALUE(TRIM(LEFT(U103,3)))),0)</f>
        <v>0</v>
      </c>
      <c r="CT103" cm="1">
        <f t="array" ref="CT103">IFERROR(_xlfn.IFS(RIGHT(V103,3)="lue",VALUE(TRIM(LEFT(V103,3)))),0)</f>
        <v>0</v>
      </c>
      <c r="CU103" cm="1">
        <f t="array" ref="CU103">IFERROR(_xlfn.IFS(RIGHT(W103,3)="lue",VALUE(TRIM(LEFT(W103,3)))),0)</f>
        <v>2</v>
      </c>
      <c r="CV103" cm="1">
        <f t="array" ref="CV103">IFERROR(_xlfn.IFS(RIGHT(X103,3)="lue",VALUE(TRIM(LEFT(X103,3)))),0)</f>
        <v>0</v>
      </c>
      <c r="CW103" cm="1">
        <f t="array" ref="CW103">IFERROR(_xlfn.IFS(RIGHT(Y103,3)="lue",VALUE(TRIM(LEFT(Y103,3)))),0)</f>
        <v>0</v>
      </c>
      <c r="CX103" cm="1">
        <f t="array" ref="CX103">IFERROR(_xlfn.IFS(RIGHT(Z103,3)="lue",VALUE(TRIM(LEFT(Z103,3)))),0)</f>
        <v>0</v>
      </c>
      <c r="CY103" cm="1">
        <f t="array" ref="CY103">IFERROR(_xlfn.IFS(RIGHT(AA103,3)="lue",VALUE(TRIM(LEFT(AA103,3)))),0)</f>
        <v>0</v>
      </c>
      <c r="CZ103" cm="1">
        <f t="array" ref="CZ103">IFERROR(_xlfn.IFS(RIGHT(AB103,3)="lue",VALUE(TRIM(LEFT(AB103,3)))),0)</f>
        <v>0</v>
      </c>
      <c r="DA103" cm="1">
        <f t="array" ref="DA103">IFERROR(_xlfn.IFS(RIGHT(AC103,3)="lue",VALUE(TRIM(LEFT(AC103,3)))),0)</f>
        <v>0</v>
      </c>
      <c r="DB103" cm="1">
        <f t="array" ref="DB103">IFERROR(_xlfn.IFS(RIGHT(AD103,3)="lue",VALUE(TRIM(LEFT(AD103,3)))),0)</f>
        <v>0</v>
      </c>
      <c r="DC103" cm="1">
        <f t="array" ref="DC103">IFERROR(_xlfn.IFS(RIGHT(AE103,3)="lue",VALUE(TRIM(LEFT(AE103,3)))),0)</f>
        <v>0</v>
      </c>
      <c r="DD103" cm="1">
        <f t="array" ref="DD103">IFERROR(_xlfn.IFS(RIGHT(AF103,3)="lue",VALUE(TRIM(LEFT(AF103,3)))),0)</f>
        <v>0</v>
      </c>
      <c r="DE103" cm="1">
        <f t="array" ref="DE103">IFERROR(_xlfn.IFS(RIGHT(AG103,3)="lue",VALUE(TRIM(LEFT(AG103,3)))),0)</f>
        <v>0</v>
      </c>
      <c r="DF103" cm="1">
        <f t="array" ref="DF103">IFERROR(_xlfn.IFS(RIGHT(AH103,3)="lue",VALUE(TRIM(LEFT(AH103,3)))),0)</f>
        <v>0</v>
      </c>
    </row>
    <row r="104" spans="2:110">
      <c r="B104" s="2" t="s">
        <v>4</v>
      </c>
      <c r="C104">
        <f>VALUE(TRIM(SUBSTITUTE(_xlfn.TEXTBEFORE(B104,":"),"Game","")))</f>
        <v>96</v>
      </c>
      <c r="D104" cm="1">
        <f t="array" ref="D104">SUM(--AJ104:BA104)</f>
        <v>18</v>
      </c>
      <c r="E104" t="b">
        <f>D104=$K$4</f>
        <v>1</v>
      </c>
      <c r="F104">
        <f>MAX(BC104:BT104)</f>
        <v>12</v>
      </c>
      <c r="G104">
        <f>MAX(BV104:CM104)</f>
        <v>4</v>
      </c>
      <c r="H104">
        <f>MAX(CO104:DF104)</f>
        <v>11</v>
      </c>
      <c r="I104">
        <f>PRODUCT(F104:H104)</f>
        <v>528</v>
      </c>
      <c r="J104" t="str" cm="1">
        <f t="array" ref="J104:L104">_xlfn.TEXTSPLIT(_xlfn.TEXTAFTER(B104,":"),";")</f>
        <v xml:space="preserve"> 11 blue, 2 green, 3 red</v>
      </c>
      <c r="K104" t="str">
        <v xml:space="preserve"> 3 blue, 12 red, 3 green</v>
      </c>
      <c r="L104" t="str">
        <v xml:space="preserve"> 4 green, 11 red, 1 blue</v>
      </c>
      <c r="P104" s="1"/>
      <c r="Q104" t="str" cm="1">
        <f t="array" ref="Q104:S104">IFERROR(_xlfn.TEXTSPLIT(J104,","),"")</f>
        <v xml:space="preserve"> 11 blue</v>
      </c>
      <c r="R104" t="str">
        <v xml:space="preserve"> 2 green</v>
      </c>
      <c r="S104" t="str">
        <v xml:space="preserve"> 3 red</v>
      </c>
      <c r="T104" t="str" cm="1">
        <f t="array" ref="T104:V104">IFERROR(_xlfn.TEXTSPLIT(K104,","),"")</f>
        <v xml:space="preserve"> 3 blue</v>
      </c>
      <c r="U104" t="str">
        <v xml:space="preserve"> 12 red</v>
      </c>
      <c r="V104" t="str">
        <v xml:space="preserve"> 3 green</v>
      </c>
      <c r="W104" t="str" cm="1">
        <f t="array" ref="W104:Y104">IFERROR(_xlfn.TEXTSPLIT(L104,","),"")</f>
        <v xml:space="preserve"> 4 green</v>
      </c>
      <c r="X104" t="str">
        <v xml:space="preserve"> 11 red</v>
      </c>
      <c r="Y104" t="str">
        <v xml:space="preserve"> 1 blue</v>
      </c>
      <c r="Z104" t="str" cm="1">
        <f t="array" ref="Z104">IFERROR(_xlfn.TEXTSPLIT(M104,","),"")</f>
        <v/>
      </c>
      <c r="AC104" t="str" cm="1">
        <f t="array" ref="AC104">IFERROR(_xlfn.TEXTSPLIT(N104,","),"")</f>
        <v/>
      </c>
      <c r="AF104" t="str" cm="1">
        <f t="array" ref="AF104">IFERROR(_xlfn.TEXTSPLIT(O104,","),"")</f>
        <v/>
      </c>
      <c r="AI104" s="1"/>
      <c r="AJ104" t="b" cm="1">
        <f t="array" ref="AJ104">_xlfn.IFS(RIGHT(Q104,3)="red",VALUE(TRIM(LEFT(Q104,3)))&lt;=$D$4,RIGHT(Q104,3)="een",VALUE(TRIM(LEFT(Q104,3)))&lt;=$D$5,RIGHT(Q104,3)="lue",VALUE(TRIM(LEFT(Q104,3)))&lt;=$D$6,Q104="",TRUE,TRUE,"")</f>
        <v>1</v>
      </c>
      <c r="AK104" t="b" cm="1">
        <f t="array" ref="AK104">_xlfn.IFS(RIGHT(R104,3)="red",VALUE(TRIM(LEFT(R104,3)))&lt;=$D$4,RIGHT(R104,3)="een",VALUE(TRIM(LEFT(R104,3)))&lt;=$D$5,RIGHT(R104,3)="lue",VALUE(TRIM(LEFT(R104,3)))&lt;=$D$6,R104="",TRUE,TRUE,"")</f>
        <v>1</v>
      </c>
      <c r="AL104" t="b" cm="1">
        <f t="array" ref="AL104">_xlfn.IFS(RIGHT(S104,3)="red",VALUE(TRIM(LEFT(S104,3)))&lt;=$D$4,RIGHT(S104,3)="een",VALUE(TRIM(LEFT(S104,3)))&lt;=$D$5,RIGHT(S104,3)="lue",VALUE(TRIM(LEFT(S104,3)))&lt;=$D$6,S104="",TRUE,TRUE,"")</f>
        <v>1</v>
      </c>
      <c r="AM104" t="b" cm="1">
        <f t="array" ref="AM104">_xlfn.IFS(RIGHT(T104,3)="red",VALUE(TRIM(LEFT(T104,3)))&lt;=$D$4,RIGHT(T104,3)="een",VALUE(TRIM(LEFT(T104,3)))&lt;=$D$5,RIGHT(T104,3)="lue",VALUE(TRIM(LEFT(T104,3)))&lt;=$D$6,T104="",TRUE,TRUE,"")</f>
        <v>1</v>
      </c>
      <c r="AN104" t="b" cm="1">
        <f t="array" ref="AN104">_xlfn.IFS(RIGHT(U104,3)="red",VALUE(TRIM(LEFT(U104,3)))&lt;=$D$4,RIGHT(U104,3)="een",VALUE(TRIM(LEFT(U104,3)))&lt;=$D$5,RIGHT(U104,3)="lue",VALUE(TRIM(LEFT(U104,3)))&lt;=$D$6,U104="",TRUE,TRUE,"")</f>
        <v>1</v>
      </c>
      <c r="AO104" t="b" cm="1">
        <f t="array" ref="AO104">_xlfn.IFS(RIGHT(V104,3)="red",VALUE(TRIM(LEFT(V104,3)))&lt;=$D$4,RIGHT(V104,3)="een",VALUE(TRIM(LEFT(V104,3)))&lt;=$D$5,RIGHT(V104,3)="lue",VALUE(TRIM(LEFT(V104,3)))&lt;=$D$6,V104="",TRUE,TRUE,"")</f>
        <v>1</v>
      </c>
      <c r="AP104" t="b" cm="1">
        <f t="array" ref="AP104">_xlfn.IFS(RIGHT(W104,3)="red",VALUE(TRIM(LEFT(W104,3)))&lt;=$D$4,RIGHT(W104,3)="een",VALUE(TRIM(LEFT(W104,3)))&lt;=$D$5,RIGHT(W104,3)="lue",VALUE(TRIM(LEFT(W104,3)))&lt;=$D$6,W104="",TRUE,TRUE,"")</f>
        <v>1</v>
      </c>
      <c r="AQ104" t="b" cm="1">
        <f t="array" ref="AQ104">_xlfn.IFS(RIGHT(X104,3)="red",VALUE(TRIM(LEFT(X104,3)))&lt;=$D$4,RIGHT(X104,3)="een",VALUE(TRIM(LEFT(X104,3)))&lt;=$D$5,RIGHT(X104,3)="lue",VALUE(TRIM(LEFT(X104,3)))&lt;=$D$6,X104="",TRUE,TRUE,"")</f>
        <v>1</v>
      </c>
      <c r="AR104" t="b" cm="1">
        <f t="array" ref="AR104">_xlfn.IFS(RIGHT(Y104,3)="red",VALUE(TRIM(LEFT(Y104,3)))&lt;=$D$4,RIGHT(Y104,3)="een",VALUE(TRIM(LEFT(Y104,3)))&lt;=$D$5,RIGHT(Y104,3)="lue",VALUE(TRIM(LEFT(Y104,3)))&lt;=$D$6,Y104="",TRUE,TRUE,"")</f>
        <v>1</v>
      </c>
      <c r="AS104" t="b" cm="1">
        <f t="array" ref="AS104">_xlfn.IFS(RIGHT(Z104,3)="red",VALUE(TRIM(LEFT(Z104,3)))&lt;=$D$4,RIGHT(Z104,3)="een",VALUE(TRIM(LEFT(Z104,3)))&lt;=$D$5,RIGHT(Z104,3)="lue",VALUE(TRIM(LEFT(Z104,3)))&lt;=$D$6,Z104="",TRUE,TRUE,"")</f>
        <v>1</v>
      </c>
      <c r="AT104" t="b" cm="1">
        <f t="array" ref="AT104">_xlfn.IFS(RIGHT(AA104,3)="red",VALUE(TRIM(LEFT(AA104,3)))&lt;=$D$4,RIGHT(AA104,3)="een",VALUE(TRIM(LEFT(AA104,3)))&lt;=$D$5,RIGHT(AA104,3)="lue",VALUE(TRIM(LEFT(AA104,3)))&lt;=$D$6,AA104="",TRUE,TRUE,"")</f>
        <v>1</v>
      </c>
      <c r="AU104" t="b" cm="1">
        <f t="array" ref="AU104">_xlfn.IFS(RIGHT(AB104,3)="red",VALUE(TRIM(LEFT(AB104,3)))&lt;=$D$4,RIGHT(AB104,3)="een",VALUE(TRIM(LEFT(AB104,3)))&lt;=$D$5,RIGHT(AB104,3)="lue",VALUE(TRIM(LEFT(AB104,3)))&lt;=$D$6,AB104="",TRUE,TRUE,"")</f>
        <v>1</v>
      </c>
      <c r="AV104" t="b" cm="1">
        <f t="array" ref="AV104">_xlfn.IFS(RIGHT(AC104,3)="red",VALUE(TRIM(LEFT(AC104,3)))&lt;=$D$4,RIGHT(AC104,3)="een",VALUE(TRIM(LEFT(AC104,3)))&lt;=$D$5,RIGHT(AC104,3)="lue",VALUE(TRIM(LEFT(AC104,3)))&lt;=$D$6,AC104="",TRUE,TRUE,"")</f>
        <v>1</v>
      </c>
      <c r="AW104" t="b" cm="1">
        <f t="array" ref="AW104">_xlfn.IFS(RIGHT(AD104,3)="red",VALUE(TRIM(LEFT(AD104,3)))&lt;=$D$4,RIGHT(AD104,3)="een",VALUE(TRIM(LEFT(AD104,3)))&lt;=$D$5,RIGHT(AD104,3)="lue",VALUE(TRIM(LEFT(AD104,3)))&lt;=$D$6,AD104="",TRUE,TRUE,"")</f>
        <v>1</v>
      </c>
      <c r="AX104" t="b" cm="1">
        <f t="array" ref="AX104">_xlfn.IFS(RIGHT(AE104,3)="red",VALUE(TRIM(LEFT(AE104,3)))&lt;=$D$4,RIGHT(AE104,3)="een",VALUE(TRIM(LEFT(AE104,3)))&lt;=$D$5,RIGHT(AE104,3)="lue",VALUE(TRIM(LEFT(AE104,3)))&lt;=$D$6,AE104="",TRUE,TRUE,"")</f>
        <v>1</v>
      </c>
      <c r="AY104" t="b" cm="1">
        <f t="array" ref="AY104">_xlfn.IFS(RIGHT(AF104,3)="red",VALUE(TRIM(LEFT(AF104,3)))&lt;=$D$4,RIGHT(AF104,3)="een",VALUE(TRIM(LEFT(AF104,3)))&lt;=$D$5,RIGHT(AF104,3)="lue",VALUE(TRIM(LEFT(AF104,3)))&lt;=$D$6,AF104="",TRUE,TRUE,"")</f>
        <v>1</v>
      </c>
      <c r="AZ104" t="b" cm="1">
        <f t="array" ref="AZ104">_xlfn.IFS(RIGHT(AG104,3)="red",VALUE(TRIM(LEFT(AG104,3)))&lt;=$D$4,RIGHT(AG104,3)="een",VALUE(TRIM(LEFT(AG104,3)))&lt;=$D$5,RIGHT(AG104,3)="lue",VALUE(TRIM(LEFT(AG104,3)))&lt;=$D$6,AG104="",TRUE,TRUE,"")</f>
        <v>1</v>
      </c>
      <c r="BA104" t="b" cm="1">
        <f t="array" ref="BA104">_xlfn.IFS(RIGHT(AH104,3)="red",VALUE(TRIM(LEFT(AH104,3)))&lt;=$D$4,RIGHT(AH104,3)="een",VALUE(TRIM(LEFT(AH104,3)))&lt;=$D$5,RIGHT(AH104,3)="lue",VALUE(TRIM(LEFT(AH104,3)))&lt;=$D$6,AH104="",TRUE,TRUE,"")</f>
        <v>1</v>
      </c>
      <c r="BB104" s="1"/>
      <c r="BC104" cm="1">
        <f t="array" ref="BC104">IFERROR(_xlfn.IFS(RIGHT(Q104,3)="red",VALUE(TRIM(LEFT(Q104,3)))),0)</f>
        <v>0</v>
      </c>
      <c r="BD104" cm="1">
        <f t="array" ref="BD104">IFERROR(_xlfn.IFS(RIGHT(R104,3)="red",VALUE(TRIM(LEFT(R104,3)))),0)</f>
        <v>0</v>
      </c>
      <c r="BE104" cm="1">
        <f t="array" ref="BE104">IFERROR(_xlfn.IFS(RIGHT(S104,3)="red",VALUE(TRIM(LEFT(S104,3)))),0)</f>
        <v>3</v>
      </c>
      <c r="BF104" cm="1">
        <f t="array" ref="BF104">IFERROR(_xlfn.IFS(RIGHT(T104,3)="red",VALUE(TRIM(LEFT(T104,3)))),0)</f>
        <v>0</v>
      </c>
      <c r="BG104" cm="1">
        <f t="array" ref="BG104">IFERROR(_xlfn.IFS(RIGHT(U104,3)="red",VALUE(TRIM(LEFT(U104,3)))),0)</f>
        <v>12</v>
      </c>
      <c r="BH104" cm="1">
        <f t="array" ref="BH104">IFERROR(_xlfn.IFS(RIGHT(V104,3)="red",VALUE(TRIM(LEFT(V104,3)))),0)</f>
        <v>0</v>
      </c>
      <c r="BI104" cm="1">
        <f t="array" ref="BI104">IFERROR(_xlfn.IFS(RIGHT(W104,3)="red",VALUE(TRIM(LEFT(W104,3)))),0)</f>
        <v>0</v>
      </c>
      <c r="BJ104" cm="1">
        <f t="array" ref="BJ104">IFERROR(_xlfn.IFS(RIGHT(X104,3)="red",VALUE(TRIM(LEFT(X104,3)))),0)</f>
        <v>11</v>
      </c>
      <c r="BK104" cm="1">
        <f t="array" ref="BK104">IFERROR(_xlfn.IFS(RIGHT(Y104,3)="red",VALUE(TRIM(LEFT(Y104,3)))),0)</f>
        <v>0</v>
      </c>
      <c r="BL104" cm="1">
        <f t="array" ref="BL104">IFERROR(_xlfn.IFS(RIGHT(Z104,3)="red",VALUE(TRIM(LEFT(Z104,3)))),0)</f>
        <v>0</v>
      </c>
      <c r="BM104" cm="1">
        <f t="array" ref="BM104">IFERROR(_xlfn.IFS(RIGHT(AA104,3)="red",VALUE(TRIM(LEFT(AA104,3)))),0)</f>
        <v>0</v>
      </c>
      <c r="BN104" cm="1">
        <f t="array" ref="BN104">IFERROR(_xlfn.IFS(RIGHT(AB104,3)="red",VALUE(TRIM(LEFT(AB104,3)))),0)</f>
        <v>0</v>
      </c>
      <c r="BO104" cm="1">
        <f t="array" ref="BO104">IFERROR(_xlfn.IFS(RIGHT(AC104,3)="red",VALUE(TRIM(LEFT(AC104,3)))),0)</f>
        <v>0</v>
      </c>
      <c r="BP104" cm="1">
        <f t="array" ref="BP104">IFERROR(_xlfn.IFS(RIGHT(AD104,3)="red",VALUE(TRIM(LEFT(AD104,3)))),0)</f>
        <v>0</v>
      </c>
      <c r="BQ104" cm="1">
        <f t="array" ref="BQ104">IFERROR(_xlfn.IFS(RIGHT(AE104,3)="red",VALUE(TRIM(LEFT(AE104,3)))),0)</f>
        <v>0</v>
      </c>
      <c r="BR104" cm="1">
        <f t="array" ref="BR104">IFERROR(_xlfn.IFS(RIGHT(AF104,3)="red",VALUE(TRIM(LEFT(AF104,3)))),0)</f>
        <v>0</v>
      </c>
      <c r="BS104" cm="1">
        <f t="array" ref="BS104">IFERROR(_xlfn.IFS(RIGHT(AG104,3)="red",VALUE(TRIM(LEFT(AG104,3)))),0)</f>
        <v>0</v>
      </c>
      <c r="BT104" cm="1">
        <f t="array" ref="BT104">IFERROR(_xlfn.IFS(RIGHT(AH104,3)="red",VALUE(TRIM(LEFT(AH104,3)))),0)</f>
        <v>0</v>
      </c>
      <c r="BU104" s="1"/>
      <c r="BV104" cm="1">
        <f t="array" ref="BV104">IFERROR(_xlfn.IFS(RIGHT(Q104,3)="een",VALUE(TRIM(LEFT(Q104,3)))),0)</f>
        <v>0</v>
      </c>
      <c r="BW104" cm="1">
        <f t="array" ref="BW104">IFERROR(_xlfn.IFS(RIGHT(R104,3)="een",VALUE(TRIM(LEFT(R104,3)))),0)</f>
        <v>2</v>
      </c>
      <c r="BX104" cm="1">
        <f t="array" ref="BX104">IFERROR(_xlfn.IFS(RIGHT(S104,3)="een",VALUE(TRIM(LEFT(S104,3)))),0)</f>
        <v>0</v>
      </c>
      <c r="BY104" cm="1">
        <f t="array" ref="BY104">IFERROR(_xlfn.IFS(RIGHT(T104,3)="een",VALUE(TRIM(LEFT(T104,3)))),0)</f>
        <v>0</v>
      </c>
      <c r="BZ104" cm="1">
        <f t="array" ref="BZ104">IFERROR(_xlfn.IFS(RIGHT(U104,3)="een",VALUE(TRIM(LEFT(U104,3)))),0)</f>
        <v>0</v>
      </c>
      <c r="CA104" cm="1">
        <f t="array" ref="CA104">IFERROR(_xlfn.IFS(RIGHT(V104,3)="een",VALUE(TRIM(LEFT(V104,3)))),0)</f>
        <v>3</v>
      </c>
      <c r="CB104" cm="1">
        <f t="array" ref="CB104">IFERROR(_xlfn.IFS(RIGHT(W104,3)="een",VALUE(TRIM(LEFT(W104,3)))),0)</f>
        <v>4</v>
      </c>
      <c r="CC104" cm="1">
        <f t="array" ref="CC104">IFERROR(_xlfn.IFS(RIGHT(X104,3)="een",VALUE(TRIM(LEFT(X104,3)))),0)</f>
        <v>0</v>
      </c>
      <c r="CD104" cm="1">
        <f t="array" ref="CD104">IFERROR(_xlfn.IFS(RIGHT(Y104,3)="een",VALUE(TRIM(LEFT(Y104,3)))),0)</f>
        <v>0</v>
      </c>
      <c r="CE104" cm="1">
        <f t="array" ref="CE104">IFERROR(_xlfn.IFS(RIGHT(Z104,3)="een",VALUE(TRIM(LEFT(Z104,3)))),0)</f>
        <v>0</v>
      </c>
      <c r="CF104" cm="1">
        <f t="array" ref="CF104">IFERROR(_xlfn.IFS(RIGHT(AA104,3)="een",VALUE(TRIM(LEFT(AA104,3)))),0)</f>
        <v>0</v>
      </c>
      <c r="CG104" cm="1">
        <f t="array" ref="CG104">IFERROR(_xlfn.IFS(RIGHT(AB104,3)="een",VALUE(TRIM(LEFT(AB104,3)))),0)</f>
        <v>0</v>
      </c>
      <c r="CH104" cm="1">
        <f t="array" ref="CH104">IFERROR(_xlfn.IFS(RIGHT(AC104,3)="een",VALUE(TRIM(LEFT(AC104,3)))),0)</f>
        <v>0</v>
      </c>
      <c r="CI104" cm="1">
        <f t="array" ref="CI104">IFERROR(_xlfn.IFS(RIGHT(AD104,3)="een",VALUE(TRIM(LEFT(AD104,3)))),0)</f>
        <v>0</v>
      </c>
      <c r="CJ104" cm="1">
        <f t="array" ref="CJ104">IFERROR(_xlfn.IFS(RIGHT(AE104,3)="een",VALUE(TRIM(LEFT(AE104,3)))),0)</f>
        <v>0</v>
      </c>
      <c r="CK104" cm="1">
        <f t="array" ref="CK104">IFERROR(_xlfn.IFS(RIGHT(AF104,3)="een",VALUE(TRIM(LEFT(AF104,3)))),0)</f>
        <v>0</v>
      </c>
      <c r="CL104" cm="1">
        <f t="array" ref="CL104">IFERROR(_xlfn.IFS(RIGHT(AG104,3)="een",VALUE(TRIM(LEFT(AG104,3)))),0)</f>
        <v>0</v>
      </c>
      <c r="CM104" cm="1">
        <f t="array" ref="CM104">IFERROR(_xlfn.IFS(RIGHT(AH104,3)="een",VALUE(TRIM(LEFT(AH104,3)))),0)</f>
        <v>0</v>
      </c>
      <c r="CN104" s="1"/>
      <c r="CO104" cm="1">
        <f t="array" ref="CO104">IFERROR(_xlfn.IFS(RIGHT(Q104,3)="lue",VALUE(TRIM(LEFT(Q104,3)))),0)</f>
        <v>11</v>
      </c>
      <c r="CP104" cm="1">
        <f t="array" ref="CP104">IFERROR(_xlfn.IFS(RIGHT(R104,3)="lue",VALUE(TRIM(LEFT(R104,3)))),0)</f>
        <v>0</v>
      </c>
      <c r="CQ104" cm="1">
        <f t="array" ref="CQ104">IFERROR(_xlfn.IFS(RIGHT(S104,3)="lue",VALUE(TRIM(LEFT(S104,3)))),0)</f>
        <v>0</v>
      </c>
      <c r="CR104" cm="1">
        <f t="array" ref="CR104">IFERROR(_xlfn.IFS(RIGHT(T104,3)="lue",VALUE(TRIM(LEFT(T104,3)))),0)</f>
        <v>3</v>
      </c>
      <c r="CS104" cm="1">
        <f t="array" ref="CS104">IFERROR(_xlfn.IFS(RIGHT(U104,3)="lue",VALUE(TRIM(LEFT(U104,3)))),0)</f>
        <v>0</v>
      </c>
      <c r="CT104" cm="1">
        <f t="array" ref="CT104">IFERROR(_xlfn.IFS(RIGHT(V104,3)="lue",VALUE(TRIM(LEFT(V104,3)))),0)</f>
        <v>0</v>
      </c>
      <c r="CU104" cm="1">
        <f t="array" ref="CU104">IFERROR(_xlfn.IFS(RIGHT(W104,3)="lue",VALUE(TRIM(LEFT(W104,3)))),0)</f>
        <v>0</v>
      </c>
      <c r="CV104" cm="1">
        <f t="array" ref="CV104">IFERROR(_xlfn.IFS(RIGHT(X104,3)="lue",VALUE(TRIM(LEFT(X104,3)))),0)</f>
        <v>0</v>
      </c>
      <c r="CW104" cm="1">
        <f t="array" ref="CW104">IFERROR(_xlfn.IFS(RIGHT(Y104,3)="lue",VALUE(TRIM(LEFT(Y104,3)))),0)</f>
        <v>1</v>
      </c>
      <c r="CX104" cm="1">
        <f t="array" ref="CX104">IFERROR(_xlfn.IFS(RIGHT(Z104,3)="lue",VALUE(TRIM(LEFT(Z104,3)))),0)</f>
        <v>0</v>
      </c>
      <c r="CY104" cm="1">
        <f t="array" ref="CY104">IFERROR(_xlfn.IFS(RIGHT(AA104,3)="lue",VALUE(TRIM(LEFT(AA104,3)))),0)</f>
        <v>0</v>
      </c>
      <c r="CZ104" cm="1">
        <f t="array" ref="CZ104">IFERROR(_xlfn.IFS(RIGHT(AB104,3)="lue",VALUE(TRIM(LEFT(AB104,3)))),0)</f>
        <v>0</v>
      </c>
      <c r="DA104" cm="1">
        <f t="array" ref="DA104">IFERROR(_xlfn.IFS(RIGHT(AC104,3)="lue",VALUE(TRIM(LEFT(AC104,3)))),0)</f>
        <v>0</v>
      </c>
      <c r="DB104" cm="1">
        <f t="array" ref="DB104">IFERROR(_xlfn.IFS(RIGHT(AD104,3)="lue",VALUE(TRIM(LEFT(AD104,3)))),0)</f>
        <v>0</v>
      </c>
      <c r="DC104" cm="1">
        <f t="array" ref="DC104">IFERROR(_xlfn.IFS(RIGHT(AE104,3)="lue",VALUE(TRIM(LEFT(AE104,3)))),0)</f>
        <v>0</v>
      </c>
      <c r="DD104" cm="1">
        <f t="array" ref="DD104">IFERROR(_xlfn.IFS(RIGHT(AF104,3)="lue",VALUE(TRIM(LEFT(AF104,3)))),0)</f>
        <v>0</v>
      </c>
      <c r="DE104" cm="1">
        <f t="array" ref="DE104">IFERROR(_xlfn.IFS(RIGHT(AG104,3)="lue",VALUE(TRIM(LEFT(AG104,3)))),0)</f>
        <v>0</v>
      </c>
      <c r="DF104" cm="1">
        <f t="array" ref="DF104">IFERROR(_xlfn.IFS(RIGHT(AH104,3)="lue",VALUE(TRIM(LEFT(AH104,3)))),0)</f>
        <v>0</v>
      </c>
    </row>
    <row r="105" spans="2:110">
      <c r="B105" s="2" t="s">
        <v>3</v>
      </c>
      <c r="C105">
        <f>VALUE(TRIM(SUBSTITUTE(_xlfn.TEXTBEFORE(B105,":"),"Game","")))</f>
        <v>97</v>
      </c>
      <c r="D105" cm="1">
        <f t="array" ref="D105">SUM(--AJ105:BA105)</f>
        <v>18</v>
      </c>
      <c r="E105" t="b">
        <f>D105=$K$4</f>
        <v>1</v>
      </c>
      <c r="F105">
        <f>MAX(BC105:BT105)</f>
        <v>12</v>
      </c>
      <c r="G105">
        <f>MAX(BV105:CM105)</f>
        <v>11</v>
      </c>
      <c r="H105">
        <f>MAX(CO105:DF105)</f>
        <v>2</v>
      </c>
      <c r="I105">
        <f>PRODUCT(F105:H105)</f>
        <v>264</v>
      </c>
      <c r="J105" t="str" cm="1">
        <f t="array" ref="J105:M105">_xlfn.TEXTSPLIT(_xlfn.TEXTAFTER(B105,":"),";")</f>
        <v xml:space="preserve"> 9 red, 5 green, 2 blue</v>
      </c>
      <c r="K105" t="str">
        <v xml:space="preserve"> 12 red, 1 blue, 11 green</v>
      </c>
      <c r="L105" t="str">
        <v xml:space="preserve"> 7 green, 4 red, 2 blue</v>
      </c>
      <c r="M105" t="str">
        <v xml:space="preserve"> 1 blue, 6 red, 10 green</v>
      </c>
      <c r="P105" s="1"/>
      <c r="Q105" t="str" cm="1">
        <f t="array" ref="Q105:S105">IFERROR(_xlfn.TEXTSPLIT(J105,","),"")</f>
        <v xml:space="preserve"> 9 red</v>
      </c>
      <c r="R105" t="str">
        <v xml:space="preserve"> 5 green</v>
      </c>
      <c r="S105" t="str">
        <v xml:space="preserve"> 2 blue</v>
      </c>
      <c r="T105" t="str" cm="1">
        <f t="array" ref="T105:V105">IFERROR(_xlfn.TEXTSPLIT(K105,","),"")</f>
        <v xml:space="preserve"> 12 red</v>
      </c>
      <c r="U105" t="str">
        <v xml:space="preserve"> 1 blue</v>
      </c>
      <c r="V105" t="str">
        <v xml:space="preserve"> 11 green</v>
      </c>
      <c r="W105" t="str" cm="1">
        <f t="array" ref="W105:Y105">IFERROR(_xlfn.TEXTSPLIT(L105,","),"")</f>
        <v xml:space="preserve"> 7 green</v>
      </c>
      <c r="X105" t="str">
        <v xml:space="preserve"> 4 red</v>
      </c>
      <c r="Y105" t="str">
        <v xml:space="preserve"> 2 blue</v>
      </c>
      <c r="Z105" t="str" cm="1">
        <f t="array" ref="Z105:AB105">IFERROR(_xlfn.TEXTSPLIT(M105,","),"")</f>
        <v xml:space="preserve"> 1 blue</v>
      </c>
      <c r="AA105" t="str">
        <v xml:space="preserve"> 6 red</v>
      </c>
      <c r="AB105" t="str">
        <v xml:space="preserve"> 10 green</v>
      </c>
      <c r="AC105" t="str" cm="1">
        <f t="array" ref="AC105">IFERROR(_xlfn.TEXTSPLIT(N105,","),"")</f>
        <v/>
      </c>
      <c r="AF105" t="str" cm="1">
        <f t="array" ref="AF105">IFERROR(_xlfn.TEXTSPLIT(O105,","),"")</f>
        <v/>
      </c>
      <c r="AI105" s="1"/>
      <c r="AJ105" t="b" cm="1">
        <f t="array" ref="AJ105">_xlfn.IFS(RIGHT(Q105,3)="red",VALUE(TRIM(LEFT(Q105,3)))&lt;=$D$4,RIGHT(Q105,3)="een",VALUE(TRIM(LEFT(Q105,3)))&lt;=$D$5,RIGHT(Q105,3)="lue",VALUE(TRIM(LEFT(Q105,3)))&lt;=$D$6,Q105="",TRUE,TRUE,"")</f>
        <v>1</v>
      </c>
      <c r="AK105" t="b" cm="1">
        <f t="array" ref="AK105">_xlfn.IFS(RIGHT(R105,3)="red",VALUE(TRIM(LEFT(R105,3)))&lt;=$D$4,RIGHT(R105,3)="een",VALUE(TRIM(LEFT(R105,3)))&lt;=$D$5,RIGHT(R105,3)="lue",VALUE(TRIM(LEFT(R105,3)))&lt;=$D$6,R105="",TRUE,TRUE,"")</f>
        <v>1</v>
      </c>
      <c r="AL105" t="b" cm="1">
        <f t="array" ref="AL105">_xlfn.IFS(RIGHT(S105,3)="red",VALUE(TRIM(LEFT(S105,3)))&lt;=$D$4,RIGHT(S105,3)="een",VALUE(TRIM(LEFT(S105,3)))&lt;=$D$5,RIGHT(S105,3)="lue",VALUE(TRIM(LEFT(S105,3)))&lt;=$D$6,S105="",TRUE,TRUE,"")</f>
        <v>1</v>
      </c>
      <c r="AM105" t="b" cm="1">
        <f t="array" ref="AM105">_xlfn.IFS(RIGHT(T105,3)="red",VALUE(TRIM(LEFT(T105,3)))&lt;=$D$4,RIGHT(T105,3)="een",VALUE(TRIM(LEFT(T105,3)))&lt;=$D$5,RIGHT(T105,3)="lue",VALUE(TRIM(LEFT(T105,3)))&lt;=$D$6,T105="",TRUE,TRUE,"")</f>
        <v>1</v>
      </c>
      <c r="AN105" t="b" cm="1">
        <f t="array" ref="AN105">_xlfn.IFS(RIGHT(U105,3)="red",VALUE(TRIM(LEFT(U105,3)))&lt;=$D$4,RIGHT(U105,3)="een",VALUE(TRIM(LEFT(U105,3)))&lt;=$D$5,RIGHT(U105,3)="lue",VALUE(TRIM(LEFT(U105,3)))&lt;=$D$6,U105="",TRUE,TRUE,"")</f>
        <v>1</v>
      </c>
      <c r="AO105" t="b" cm="1">
        <f t="array" ref="AO105">_xlfn.IFS(RIGHT(V105,3)="red",VALUE(TRIM(LEFT(V105,3)))&lt;=$D$4,RIGHT(V105,3)="een",VALUE(TRIM(LEFT(V105,3)))&lt;=$D$5,RIGHT(V105,3)="lue",VALUE(TRIM(LEFT(V105,3)))&lt;=$D$6,V105="",TRUE,TRUE,"")</f>
        <v>1</v>
      </c>
      <c r="AP105" t="b" cm="1">
        <f t="array" ref="AP105">_xlfn.IFS(RIGHT(W105,3)="red",VALUE(TRIM(LEFT(W105,3)))&lt;=$D$4,RIGHT(W105,3)="een",VALUE(TRIM(LEFT(W105,3)))&lt;=$D$5,RIGHT(W105,3)="lue",VALUE(TRIM(LEFT(W105,3)))&lt;=$D$6,W105="",TRUE,TRUE,"")</f>
        <v>1</v>
      </c>
      <c r="AQ105" t="b" cm="1">
        <f t="array" ref="AQ105">_xlfn.IFS(RIGHT(X105,3)="red",VALUE(TRIM(LEFT(X105,3)))&lt;=$D$4,RIGHT(X105,3)="een",VALUE(TRIM(LEFT(X105,3)))&lt;=$D$5,RIGHT(X105,3)="lue",VALUE(TRIM(LEFT(X105,3)))&lt;=$D$6,X105="",TRUE,TRUE,"")</f>
        <v>1</v>
      </c>
      <c r="AR105" t="b" cm="1">
        <f t="array" ref="AR105">_xlfn.IFS(RIGHT(Y105,3)="red",VALUE(TRIM(LEFT(Y105,3)))&lt;=$D$4,RIGHT(Y105,3)="een",VALUE(TRIM(LEFT(Y105,3)))&lt;=$D$5,RIGHT(Y105,3)="lue",VALUE(TRIM(LEFT(Y105,3)))&lt;=$D$6,Y105="",TRUE,TRUE,"")</f>
        <v>1</v>
      </c>
      <c r="AS105" t="b" cm="1">
        <f t="array" ref="AS105">_xlfn.IFS(RIGHT(Z105,3)="red",VALUE(TRIM(LEFT(Z105,3)))&lt;=$D$4,RIGHT(Z105,3)="een",VALUE(TRIM(LEFT(Z105,3)))&lt;=$D$5,RIGHT(Z105,3)="lue",VALUE(TRIM(LEFT(Z105,3)))&lt;=$D$6,Z105="",TRUE,TRUE,"")</f>
        <v>1</v>
      </c>
      <c r="AT105" t="b" cm="1">
        <f t="array" ref="AT105">_xlfn.IFS(RIGHT(AA105,3)="red",VALUE(TRIM(LEFT(AA105,3)))&lt;=$D$4,RIGHT(AA105,3)="een",VALUE(TRIM(LEFT(AA105,3)))&lt;=$D$5,RIGHT(AA105,3)="lue",VALUE(TRIM(LEFT(AA105,3)))&lt;=$D$6,AA105="",TRUE,TRUE,"")</f>
        <v>1</v>
      </c>
      <c r="AU105" t="b" cm="1">
        <f t="array" ref="AU105">_xlfn.IFS(RIGHT(AB105,3)="red",VALUE(TRIM(LEFT(AB105,3)))&lt;=$D$4,RIGHT(AB105,3)="een",VALUE(TRIM(LEFT(AB105,3)))&lt;=$D$5,RIGHT(AB105,3)="lue",VALUE(TRIM(LEFT(AB105,3)))&lt;=$D$6,AB105="",TRUE,TRUE,"")</f>
        <v>1</v>
      </c>
      <c r="AV105" t="b" cm="1">
        <f t="array" ref="AV105">_xlfn.IFS(RIGHT(AC105,3)="red",VALUE(TRIM(LEFT(AC105,3)))&lt;=$D$4,RIGHT(AC105,3)="een",VALUE(TRIM(LEFT(AC105,3)))&lt;=$D$5,RIGHT(AC105,3)="lue",VALUE(TRIM(LEFT(AC105,3)))&lt;=$D$6,AC105="",TRUE,TRUE,"")</f>
        <v>1</v>
      </c>
      <c r="AW105" t="b" cm="1">
        <f t="array" ref="AW105">_xlfn.IFS(RIGHT(AD105,3)="red",VALUE(TRIM(LEFT(AD105,3)))&lt;=$D$4,RIGHT(AD105,3)="een",VALUE(TRIM(LEFT(AD105,3)))&lt;=$D$5,RIGHT(AD105,3)="lue",VALUE(TRIM(LEFT(AD105,3)))&lt;=$D$6,AD105="",TRUE,TRUE,"")</f>
        <v>1</v>
      </c>
      <c r="AX105" t="b" cm="1">
        <f t="array" ref="AX105">_xlfn.IFS(RIGHT(AE105,3)="red",VALUE(TRIM(LEFT(AE105,3)))&lt;=$D$4,RIGHT(AE105,3)="een",VALUE(TRIM(LEFT(AE105,3)))&lt;=$D$5,RIGHT(AE105,3)="lue",VALUE(TRIM(LEFT(AE105,3)))&lt;=$D$6,AE105="",TRUE,TRUE,"")</f>
        <v>1</v>
      </c>
      <c r="AY105" t="b" cm="1">
        <f t="array" ref="AY105">_xlfn.IFS(RIGHT(AF105,3)="red",VALUE(TRIM(LEFT(AF105,3)))&lt;=$D$4,RIGHT(AF105,3)="een",VALUE(TRIM(LEFT(AF105,3)))&lt;=$D$5,RIGHT(AF105,3)="lue",VALUE(TRIM(LEFT(AF105,3)))&lt;=$D$6,AF105="",TRUE,TRUE,"")</f>
        <v>1</v>
      </c>
      <c r="AZ105" t="b" cm="1">
        <f t="array" ref="AZ105">_xlfn.IFS(RIGHT(AG105,3)="red",VALUE(TRIM(LEFT(AG105,3)))&lt;=$D$4,RIGHT(AG105,3)="een",VALUE(TRIM(LEFT(AG105,3)))&lt;=$D$5,RIGHT(AG105,3)="lue",VALUE(TRIM(LEFT(AG105,3)))&lt;=$D$6,AG105="",TRUE,TRUE,"")</f>
        <v>1</v>
      </c>
      <c r="BA105" t="b" cm="1">
        <f t="array" ref="BA105">_xlfn.IFS(RIGHT(AH105,3)="red",VALUE(TRIM(LEFT(AH105,3)))&lt;=$D$4,RIGHT(AH105,3)="een",VALUE(TRIM(LEFT(AH105,3)))&lt;=$D$5,RIGHT(AH105,3)="lue",VALUE(TRIM(LEFT(AH105,3)))&lt;=$D$6,AH105="",TRUE,TRUE,"")</f>
        <v>1</v>
      </c>
      <c r="BB105" s="1"/>
      <c r="BC105" cm="1">
        <f t="array" ref="BC105">IFERROR(_xlfn.IFS(RIGHT(Q105,3)="red",VALUE(TRIM(LEFT(Q105,3)))),0)</f>
        <v>9</v>
      </c>
      <c r="BD105" cm="1">
        <f t="array" ref="BD105">IFERROR(_xlfn.IFS(RIGHT(R105,3)="red",VALUE(TRIM(LEFT(R105,3)))),0)</f>
        <v>0</v>
      </c>
      <c r="BE105" cm="1">
        <f t="array" ref="BE105">IFERROR(_xlfn.IFS(RIGHT(S105,3)="red",VALUE(TRIM(LEFT(S105,3)))),0)</f>
        <v>0</v>
      </c>
      <c r="BF105" cm="1">
        <f t="array" ref="BF105">IFERROR(_xlfn.IFS(RIGHT(T105,3)="red",VALUE(TRIM(LEFT(T105,3)))),0)</f>
        <v>12</v>
      </c>
      <c r="BG105" cm="1">
        <f t="array" ref="BG105">IFERROR(_xlfn.IFS(RIGHT(U105,3)="red",VALUE(TRIM(LEFT(U105,3)))),0)</f>
        <v>0</v>
      </c>
      <c r="BH105" cm="1">
        <f t="array" ref="BH105">IFERROR(_xlfn.IFS(RIGHT(V105,3)="red",VALUE(TRIM(LEFT(V105,3)))),0)</f>
        <v>0</v>
      </c>
      <c r="BI105" cm="1">
        <f t="array" ref="BI105">IFERROR(_xlfn.IFS(RIGHT(W105,3)="red",VALUE(TRIM(LEFT(W105,3)))),0)</f>
        <v>0</v>
      </c>
      <c r="BJ105" cm="1">
        <f t="array" ref="BJ105">IFERROR(_xlfn.IFS(RIGHT(X105,3)="red",VALUE(TRIM(LEFT(X105,3)))),0)</f>
        <v>4</v>
      </c>
      <c r="BK105" cm="1">
        <f t="array" ref="BK105">IFERROR(_xlfn.IFS(RIGHT(Y105,3)="red",VALUE(TRIM(LEFT(Y105,3)))),0)</f>
        <v>0</v>
      </c>
      <c r="BL105" cm="1">
        <f t="array" ref="BL105">IFERROR(_xlfn.IFS(RIGHT(Z105,3)="red",VALUE(TRIM(LEFT(Z105,3)))),0)</f>
        <v>0</v>
      </c>
      <c r="BM105" cm="1">
        <f t="array" ref="BM105">IFERROR(_xlfn.IFS(RIGHT(AA105,3)="red",VALUE(TRIM(LEFT(AA105,3)))),0)</f>
        <v>6</v>
      </c>
      <c r="BN105" cm="1">
        <f t="array" ref="BN105">IFERROR(_xlfn.IFS(RIGHT(AB105,3)="red",VALUE(TRIM(LEFT(AB105,3)))),0)</f>
        <v>0</v>
      </c>
      <c r="BO105" cm="1">
        <f t="array" ref="BO105">IFERROR(_xlfn.IFS(RIGHT(AC105,3)="red",VALUE(TRIM(LEFT(AC105,3)))),0)</f>
        <v>0</v>
      </c>
      <c r="BP105" cm="1">
        <f t="array" ref="BP105">IFERROR(_xlfn.IFS(RIGHT(AD105,3)="red",VALUE(TRIM(LEFT(AD105,3)))),0)</f>
        <v>0</v>
      </c>
      <c r="BQ105" cm="1">
        <f t="array" ref="BQ105">IFERROR(_xlfn.IFS(RIGHT(AE105,3)="red",VALUE(TRIM(LEFT(AE105,3)))),0)</f>
        <v>0</v>
      </c>
      <c r="BR105" cm="1">
        <f t="array" ref="BR105">IFERROR(_xlfn.IFS(RIGHT(AF105,3)="red",VALUE(TRIM(LEFT(AF105,3)))),0)</f>
        <v>0</v>
      </c>
      <c r="BS105" cm="1">
        <f t="array" ref="BS105">IFERROR(_xlfn.IFS(RIGHT(AG105,3)="red",VALUE(TRIM(LEFT(AG105,3)))),0)</f>
        <v>0</v>
      </c>
      <c r="BT105" cm="1">
        <f t="array" ref="BT105">IFERROR(_xlfn.IFS(RIGHT(AH105,3)="red",VALUE(TRIM(LEFT(AH105,3)))),0)</f>
        <v>0</v>
      </c>
      <c r="BU105" s="1"/>
      <c r="BV105" cm="1">
        <f t="array" ref="BV105">IFERROR(_xlfn.IFS(RIGHT(Q105,3)="een",VALUE(TRIM(LEFT(Q105,3)))),0)</f>
        <v>0</v>
      </c>
      <c r="BW105" cm="1">
        <f t="array" ref="BW105">IFERROR(_xlfn.IFS(RIGHT(R105,3)="een",VALUE(TRIM(LEFT(R105,3)))),0)</f>
        <v>5</v>
      </c>
      <c r="BX105" cm="1">
        <f t="array" ref="BX105">IFERROR(_xlfn.IFS(RIGHT(S105,3)="een",VALUE(TRIM(LEFT(S105,3)))),0)</f>
        <v>0</v>
      </c>
      <c r="BY105" cm="1">
        <f t="array" ref="BY105">IFERROR(_xlfn.IFS(RIGHT(T105,3)="een",VALUE(TRIM(LEFT(T105,3)))),0)</f>
        <v>0</v>
      </c>
      <c r="BZ105" cm="1">
        <f t="array" ref="BZ105">IFERROR(_xlfn.IFS(RIGHT(U105,3)="een",VALUE(TRIM(LEFT(U105,3)))),0)</f>
        <v>0</v>
      </c>
      <c r="CA105" cm="1">
        <f t="array" ref="CA105">IFERROR(_xlfn.IFS(RIGHT(V105,3)="een",VALUE(TRIM(LEFT(V105,3)))),0)</f>
        <v>11</v>
      </c>
      <c r="CB105" cm="1">
        <f t="array" ref="CB105">IFERROR(_xlfn.IFS(RIGHT(W105,3)="een",VALUE(TRIM(LEFT(W105,3)))),0)</f>
        <v>7</v>
      </c>
      <c r="CC105" cm="1">
        <f t="array" ref="CC105">IFERROR(_xlfn.IFS(RIGHT(X105,3)="een",VALUE(TRIM(LEFT(X105,3)))),0)</f>
        <v>0</v>
      </c>
      <c r="CD105" cm="1">
        <f t="array" ref="CD105">IFERROR(_xlfn.IFS(RIGHT(Y105,3)="een",VALUE(TRIM(LEFT(Y105,3)))),0)</f>
        <v>0</v>
      </c>
      <c r="CE105" cm="1">
        <f t="array" ref="CE105">IFERROR(_xlfn.IFS(RIGHT(Z105,3)="een",VALUE(TRIM(LEFT(Z105,3)))),0)</f>
        <v>0</v>
      </c>
      <c r="CF105" cm="1">
        <f t="array" ref="CF105">IFERROR(_xlfn.IFS(RIGHT(AA105,3)="een",VALUE(TRIM(LEFT(AA105,3)))),0)</f>
        <v>0</v>
      </c>
      <c r="CG105" cm="1">
        <f t="array" ref="CG105">IFERROR(_xlfn.IFS(RIGHT(AB105,3)="een",VALUE(TRIM(LEFT(AB105,3)))),0)</f>
        <v>10</v>
      </c>
      <c r="CH105" cm="1">
        <f t="array" ref="CH105">IFERROR(_xlfn.IFS(RIGHT(AC105,3)="een",VALUE(TRIM(LEFT(AC105,3)))),0)</f>
        <v>0</v>
      </c>
      <c r="CI105" cm="1">
        <f t="array" ref="CI105">IFERROR(_xlfn.IFS(RIGHT(AD105,3)="een",VALUE(TRIM(LEFT(AD105,3)))),0)</f>
        <v>0</v>
      </c>
      <c r="CJ105" cm="1">
        <f t="array" ref="CJ105">IFERROR(_xlfn.IFS(RIGHT(AE105,3)="een",VALUE(TRIM(LEFT(AE105,3)))),0)</f>
        <v>0</v>
      </c>
      <c r="CK105" cm="1">
        <f t="array" ref="CK105">IFERROR(_xlfn.IFS(RIGHT(AF105,3)="een",VALUE(TRIM(LEFT(AF105,3)))),0)</f>
        <v>0</v>
      </c>
      <c r="CL105" cm="1">
        <f t="array" ref="CL105">IFERROR(_xlfn.IFS(RIGHT(AG105,3)="een",VALUE(TRIM(LEFT(AG105,3)))),0)</f>
        <v>0</v>
      </c>
      <c r="CM105" cm="1">
        <f t="array" ref="CM105">IFERROR(_xlfn.IFS(RIGHT(AH105,3)="een",VALUE(TRIM(LEFT(AH105,3)))),0)</f>
        <v>0</v>
      </c>
      <c r="CN105" s="1"/>
      <c r="CO105" cm="1">
        <f t="array" ref="CO105">IFERROR(_xlfn.IFS(RIGHT(Q105,3)="lue",VALUE(TRIM(LEFT(Q105,3)))),0)</f>
        <v>0</v>
      </c>
      <c r="CP105" cm="1">
        <f t="array" ref="CP105">IFERROR(_xlfn.IFS(RIGHT(R105,3)="lue",VALUE(TRIM(LEFT(R105,3)))),0)</f>
        <v>0</v>
      </c>
      <c r="CQ105" cm="1">
        <f t="array" ref="CQ105">IFERROR(_xlfn.IFS(RIGHT(S105,3)="lue",VALUE(TRIM(LEFT(S105,3)))),0)</f>
        <v>2</v>
      </c>
      <c r="CR105" cm="1">
        <f t="array" ref="CR105">IFERROR(_xlfn.IFS(RIGHT(T105,3)="lue",VALUE(TRIM(LEFT(T105,3)))),0)</f>
        <v>0</v>
      </c>
      <c r="CS105" cm="1">
        <f t="array" ref="CS105">IFERROR(_xlfn.IFS(RIGHT(U105,3)="lue",VALUE(TRIM(LEFT(U105,3)))),0)</f>
        <v>1</v>
      </c>
      <c r="CT105" cm="1">
        <f t="array" ref="CT105">IFERROR(_xlfn.IFS(RIGHT(V105,3)="lue",VALUE(TRIM(LEFT(V105,3)))),0)</f>
        <v>0</v>
      </c>
      <c r="CU105" cm="1">
        <f t="array" ref="CU105">IFERROR(_xlfn.IFS(RIGHT(W105,3)="lue",VALUE(TRIM(LEFT(W105,3)))),0)</f>
        <v>0</v>
      </c>
      <c r="CV105" cm="1">
        <f t="array" ref="CV105">IFERROR(_xlfn.IFS(RIGHT(X105,3)="lue",VALUE(TRIM(LEFT(X105,3)))),0)</f>
        <v>0</v>
      </c>
      <c r="CW105" cm="1">
        <f t="array" ref="CW105">IFERROR(_xlfn.IFS(RIGHT(Y105,3)="lue",VALUE(TRIM(LEFT(Y105,3)))),0)</f>
        <v>2</v>
      </c>
      <c r="CX105" cm="1">
        <f t="array" ref="CX105">IFERROR(_xlfn.IFS(RIGHT(Z105,3)="lue",VALUE(TRIM(LEFT(Z105,3)))),0)</f>
        <v>1</v>
      </c>
      <c r="CY105" cm="1">
        <f t="array" ref="CY105">IFERROR(_xlfn.IFS(RIGHT(AA105,3)="lue",VALUE(TRIM(LEFT(AA105,3)))),0)</f>
        <v>0</v>
      </c>
      <c r="CZ105" cm="1">
        <f t="array" ref="CZ105">IFERROR(_xlfn.IFS(RIGHT(AB105,3)="lue",VALUE(TRIM(LEFT(AB105,3)))),0)</f>
        <v>0</v>
      </c>
      <c r="DA105" cm="1">
        <f t="array" ref="DA105">IFERROR(_xlfn.IFS(RIGHT(AC105,3)="lue",VALUE(TRIM(LEFT(AC105,3)))),0)</f>
        <v>0</v>
      </c>
      <c r="DB105" cm="1">
        <f t="array" ref="DB105">IFERROR(_xlfn.IFS(RIGHT(AD105,3)="lue",VALUE(TRIM(LEFT(AD105,3)))),0)</f>
        <v>0</v>
      </c>
      <c r="DC105" cm="1">
        <f t="array" ref="DC105">IFERROR(_xlfn.IFS(RIGHT(AE105,3)="lue",VALUE(TRIM(LEFT(AE105,3)))),0)</f>
        <v>0</v>
      </c>
      <c r="DD105" cm="1">
        <f t="array" ref="DD105">IFERROR(_xlfn.IFS(RIGHT(AF105,3)="lue",VALUE(TRIM(LEFT(AF105,3)))),0)</f>
        <v>0</v>
      </c>
      <c r="DE105" cm="1">
        <f t="array" ref="DE105">IFERROR(_xlfn.IFS(RIGHT(AG105,3)="lue",VALUE(TRIM(LEFT(AG105,3)))),0)</f>
        <v>0</v>
      </c>
      <c r="DF105" cm="1">
        <f t="array" ref="DF105">IFERROR(_xlfn.IFS(RIGHT(AH105,3)="lue",VALUE(TRIM(LEFT(AH105,3)))),0)</f>
        <v>0</v>
      </c>
    </row>
    <row r="106" spans="2:110">
      <c r="B106" s="2" t="s">
        <v>2</v>
      </c>
      <c r="C106">
        <f>VALUE(TRIM(SUBSTITUTE(_xlfn.TEXTBEFORE(B106,":"),"Game","")))</f>
        <v>98</v>
      </c>
      <c r="D106" cm="1">
        <f t="array" ref="D106">SUM(--AJ106:BA106)</f>
        <v>18</v>
      </c>
      <c r="E106" t="b">
        <f>D106=$K$4</f>
        <v>1</v>
      </c>
      <c r="F106">
        <f>MAX(BC106:BT106)</f>
        <v>11</v>
      </c>
      <c r="G106">
        <f>MAX(BV106:CM106)</f>
        <v>10</v>
      </c>
      <c r="H106">
        <f>MAX(CO106:DF106)</f>
        <v>11</v>
      </c>
      <c r="I106">
        <f>PRODUCT(F106:H106)</f>
        <v>1210</v>
      </c>
      <c r="J106" t="str" cm="1">
        <f t="array" ref="J106:O106">_xlfn.TEXTSPLIT(_xlfn.TEXTAFTER(B106,":"),";")</f>
        <v xml:space="preserve"> 5 green, 5 red, 11 blue</v>
      </c>
      <c r="K106" t="str">
        <v xml:space="preserve"> 1 red, 10 blue, 7 green</v>
      </c>
      <c r="L106" t="str">
        <v xml:space="preserve"> 8 red, 1 blue, 7 green</v>
      </c>
      <c r="M106" t="str">
        <v xml:space="preserve"> 8 green, 11 red, 2 blue</v>
      </c>
      <c r="N106" t="str">
        <v xml:space="preserve"> 4 red, 5 blue, 2 green</v>
      </c>
      <c r="O106" t="str">
        <v xml:space="preserve"> 10 green, 5 red, 9 blue</v>
      </c>
      <c r="P106" s="1"/>
      <c r="Q106" t="str" cm="1">
        <f t="array" ref="Q106:S106">IFERROR(_xlfn.TEXTSPLIT(J106,","),"")</f>
        <v xml:space="preserve"> 5 green</v>
      </c>
      <c r="R106" t="str">
        <v xml:space="preserve"> 5 red</v>
      </c>
      <c r="S106" t="str">
        <v xml:space="preserve"> 11 blue</v>
      </c>
      <c r="T106" t="str" cm="1">
        <f t="array" ref="T106:V106">IFERROR(_xlfn.TEXTSPLIT(K106,","),"")</f>
        <v xml:space="preserve"> 1 red</v>
      </c>
      <c r="U106" t="str">
        <v xml:space="preserve"> 10 blue</v>
      </c>
      <c r="V106" t="str">
        <v xml:space="preserve"> 7 green</v>
      </c>
      <c r="W106" t="str" cm="1">
        <f t="array" ref="W106:Y106">IFERROR(_xlfn.TEXTSPLIT(L106,","),"")</f>
        <v xml:space="preserve"> 8 red</v>
      </c>
      <c r="X106" t="str">
        <v xml:space="preserve"> 1 blue</v>
      </c>
      <c r="Y106" t="str">
        <v xml:space="preserve"> 7 green</v>
      </c>
      <c r="Z106" t="str" cm="1">
        <f t="array" ref="Z106:AB106">IFERROR(_xlfn.TEXTSPLIT(M106,","),"")</f>
        <v xml:space="preserve"> 8 green</v>
      </c>
      <c r="AA106" t="str">
        <v xml:space="preserve"> 11 red</v>
      </c>
      <c r="AB106" t="str">
        <v xml:space="preserve"> 2 blue</v>
      </c>
      <c r="AC106" t="str" cm="1">
        <f t="array" ref="AC106:AE106">IFERROR(_xlfn.TEXTSPLIT(N106,","),"")</f>
        <v xml:space="preserve"> 4 red</v>
      </c>
      <c r="AD106" t="str">
        <v xml:space="preserve"> 5 blue</v>
      </c>
      <c r="AE106" t="str">
        <v xml:space="preserve"> 2 green</v>
      </c>
      <c r="AF106" t="str" cm="1">
        <f t="array" ref="AF106:AH106">IFERROR(_xlfn.TEXTSPLIT(O106,","),"")</f>
        <v xml:space="preserve"> 10 green</v>
      </c>
      <c r="AG106" t="str">
        <v xml:space="preserve"> 5 red</v>
      </c>
      <c r="AH106" t="str">
        <v xml:space="preserve"> 9 blue</v>
      </c>
      <c r="AI106" s="1"/>
      <c r="AJ106" t="b" cm="1">
        <f t="array" ref="AJ106">_xlfn.IFS(RIGHT(Q106,3)="red",VALUE(TRIM(LEFT(Q106,3)))&lt;=$D$4,RIGHT(Q106,3)="een",VALUE(TRIM(LEFT(Q106,3)))&lt;=$D$5,RIGHT(Q106,3)="lue",VALUE(TRIM(LEFT(Q106,3)))&lt;=$D$6,Q106="",TRUE,TRUE,"")</f>
        <v>1</v>
      </c>
      <c r="AK106" t="b" cm="1">
        <f t="array" ref="AK106">_xlfn.IFS(RIGHT(R106,3)="red",VALUE(TRIM(LEFT(R106,3)))&lt;=$D$4,RIGHT(R106,3)="een",VALUE(TRIM(LEFT(R106,3)))&lt;=$D$5,RIGHT(R106,3)="lue",VALUE(TRIM(LEFT(R106,3)))&lt;=$D$6,R106="",TRUE,TRUE,"")</f>
        <v>1</v>
      </c>
      <c r="AL106" t="b" cm="1">
        <f t="array" ref="AL106">_xlfn.IFS(RIGHT(S106,3)="red",VALUE(TRIM(LEFT(S106,3)))&lt;=$D$4,RIGHT(S106,3)="een",VALUE(TRIM(LEFT(S106,3)))&lt;=$D$5,RIGHT(S106,3)="lue",VALUE(TRIM(LEFT(S106,3)))&lt;=$D$6,S106="",TRUE,TRUE,"")</f>
        <v>1</v>
      </c>
      <c r="AM106" t="b" cm="1">
        <f t="array" ref="AM106">_xlfn.IFS(RIGHT(T106,3)="red",VALUE(TRIM(LEFT(T106,3)))&lt;=$D$4,RIGHT(T106,3)="een",VALUE(TRIM(LEFT(T106,3)))&lt;=$D$5,RIGHT(T106,3)="lue",VALUE(TRIM(LEFT(T106,3)))&lt;=$D$6,T106="",TRUE,TRUE,"")</f>
        <v>1</v>
      </c>
      <c r="AN106" t="b" cm="1">
        <f t="array" ref="AN106">_xlfn.IFS(RIGHT(U106,3)="red",VALUE(TRIM(LEFT(U106,3)))&lt;=$D$4,RIGHT(U106,3)="een",VALUE(TRIM(LEFT(U106,3)))&lt;=$D$5,RIGHT(U106,3)="lue",VALUE(TRIM(LEFT(U106,3)))&lt;=$D$6,U106="",TRUE,TRUE,"")</f>
        <v>1</v>
      </c>
      <c r="AO106" t="b" cm="1">
        <f t="array" ref="AO106">_xlfn.IFS(RIGHT(V106,3)="red",VALUE(TRIM(LEFT(V106,3)))&lt;=$D$4,RIGHT(V106,3)="een",VALUE(TRIM(LEFT(V106,3)))&lt;=$D$5,RIGHT(V106,3)="lue",VALUE(TRIM(LEFT(V106,3)))&lt;=$D$6,V106="",TRUE,TRUE,"")</f>
        <v>1</v>
      </c>
      <c r="AP106" t="b" cm="1">
        <f t="array" ref="AP106">_xlfn.IFS(RIGHT(W106,3)="red",VALUE(TRIM(LEFT(W106,3)))&lt;=$D$4,RIGHT(W106,3)="een",VALUE(TRIM(LEFT(W106,3)))&lt;=$D$5,RIGHT(W106,3)="lue",VALUE(TRIM(LEFT(W106,3)))&lt;=$D$6,W106="",TRUE,TRUE,"")</f>
        <v>1</v>
      </c>
      <c r="AQ106" t="b" cm="1">
        <f t="array" ref="AQ106">_xlfn.IFS(RIGHT(X106,3)="red",VALUE(TRIM(LEFT(X106,3)))&lt;=$D$4,RIGHT(X106,3)="een",VALUE(TRIM(LEFT(X106,3)))&lt;=$D$5,RIGHT(X106,3)="lue",VALUE(TRIM(LEFT(X106,3)))&lt;=$D$6,X106="",TRUE,TRUE,"")</f>
        <v>1</v>
      </c>
      <c r="AR106" t="b" cm="1">
        <f t="array" ref="AR106">_xlfn.IFS(RIGHT(Y106,3)="red",VALUE(TRIM(LEFT(Y106,3)))&lt;=$D$4,RIGHT(Y106,3)="een",VALUE(TRIM(LEFT(Y106,3)))&lt;=$D$5,RIGHT(Y106,3)="lue",VALUE(TRIM(LEFT(Y106,3)))&lt;=$D$6,Y106="",TRUE,TRUE,"")</f>
        <v>1</v>
      </c>
      <c r="AS106" t="b" cm="1">
        <f t="array" ref="AS106">_xlfn.IFS(RIGHT(Z106,3)="red",VALUE(TRIM(LEFT(Z106,3)))&lt;=$D$4,RIGHT(Z106,3)="een",VALUE(TRIM(LEFT(Z106,3)))&lt;=$D$5,RIGHT(Z106,3)="lue",VALUE(TRIM(LEFT(Z106,3)))&lt;=$D$6,Z106="",TRUE,TRUE,"")</f>
        <v>1</v>
      </c>
      <c r="AT106" t="b" cm="1">
        <f t="array" ref="AT106">_xlfn.IFS(RIGHT(AA106,3)="red",VALUE(TRIM(LEFT(AA106,3)))&lt;=$D$4,RIGHT(AA106,3)="een",VALUE(TRIM(LEFT(AA106,3)))&lt;=$D$5,RIGHT(AA106,3)="lue",VALUE(TRIM(LEFT(AA106,3)))&lt;=$D$6,AA106="",TRUE,TRUE,"")</f>
        <v>1</v>
      </c>
      <c r="AU106" t="b" cm="1">
        <f t="array" ref="AU106">_xlfn.IFS(RIGHT(AB106,3)="red",VALUE(TRIM(LEFT(AB106,3)))&lt;=$D$4,RIGHT(AB106,3)="een",VALUE(TRIM(LEFT(AB106,3)))&lt;=$D$5,RIGHT(AB106,3)="lue",VALUE(TRIM(LEFT(AB106,3)))&lt;=$D$6,AB106="",TRUE,TRUE,"")</f>
        <v>1</v>
      </c>
      <c r="AV106" t="b" cm="1">
        <f t="array" ref="AV106">_xlfn.IFS(RIGHT(AC106,3)="red",VALUE(TRIM(LEFT(AC106,3)))&lt;=$D$4,RIGHT(AC106,3)="een",VALUE(TRIM(LEFT(AC106,3)))&lt;=$D$5,RIGHT(AC106,3)="lue",VALUE(TRIM(LEFT(AC106,3)))&lt;=$D$6,AC106="",TRUE,TRUE,"")</f>
        <v>1</v>
      </c>
      <c r="AW106" t="b" cm="1">
        <f t="array" ref="AW106">_xlfn.IFS(RIGHT(AD106,3)="red",VALUE(TRIM(LEFT(AD106,3)))&lt;=$D$4,RIGHT(AD106,3)="een",VALUE(TRIM(LEFT(AD106,3)))&lt;=$D$5,RIGHT(AD106,3)="lue",VALUE(TRIM(LEFT(AD106,3)))&lt;=$D$6,AD106="",TRUE,TRUE,"")</f>
        <v>1</v>
      </c>
      <c r="AX106" t="b" cm="1">
        <f t="array" ref="AX106">_xlfn.IFS(RIGHT(AE106,3)="red",VALUE(TRIM(LEFT(AE106,3)))&lt;=$D$4,RIGHT(AE106,3)="een",VALUE(TRIM(LEFT(AE106,3)))&lt;=$D$5,RIGHT(AE106,3)="lue",VALUE(TRIM(LEFT(AE106,3)))&lt;=$D$6,AE106="",TRUE,TRUE,"")</f>
        <v>1</v>
      </c>
      <c r="AY106" t="b" cm="1">
        <f t="array" ref="AY106">_xlfn.IFS(RIGHT(AF106,3)="red",VALUE(TRIM(LEFT(AF106,3)))&lt;=$D$4,RIGHT(AF106,3)="een",VALUE(TRIM(LEFT(AF106,3)))&lt;=$D$5,RIGHT(AF106,3)="lue",VALUE(TRIM(LEFT(AF106,3)))&lt;=$D$6,AF106="",TRUE,TRUE,"")</f>
        <v>1</v>
      </c>
      <c r="AZ106" t="b" cm="1">
        <f t="array" ref="AZ106">_xlfn.IFS(RIGHT(AG106,3)="red",VALUE(TRIM(LEFT(AG106,3)))&lt;=$D$4,RIGHT(AG106,3)="een",VALUE(TRIM(LEFT(AG106,3)))&lt;=$D$5,RIGHT(AG106,3)="lue",VALUE(TRIM(LEFT(AG106,3)))&lt;=$D$6,AG106="",TRUE,TRUE,"")</f>
        <v>1</v>
      </c>
      <c r="BA106" t="b" cm="1">
        <f t="array" ref="BA106">_xlfn.IFS(RIGHT(AH106,3)="red",VALUE(TRIM(LEFT(AH106,3)))&lt;=$D$4,RIGHT(AH106,3)="een",VALUE(TRIM(LEFT(AH106,3)))&lt;=$D$5,RIGHT(AH106,3)="lue",VALUE(TRIM(LEFT(AH106,3)))&lt;=$D$6,AH106="",TRUE,TRUE,"")</f>
        <v>1</v>
      </c>
      <c r="BB106" s="1"/>
      <c r="BC106" cm="1">
        <f t="array" ref="BC106">IFERROR(_xlfn.IFS(RIGHT(Q106,3)="red",VALUE(TRIM(LEFT(Q106,3)))),0)</f>
        <v>0</v>
      </c>
      <c r="BD106" cm="1">
        <f t="array" ref="BD106">IFERROR(_xlfn.IFS(RIGHT(R106,3)="red",VALUE(TRIM(LEFT(R106,3)))),0)</f>
        <v>5</v>
      </c>
      <c r="BE106" cm="1">
        <f t="array" ref="BE106">IFERROR(_xlfn.IFS(RIGHT(S106,3)="red",VALUE(TRIM(LEFT(S106,3)))),0)</f>
        <v>0</v>
      </c>
      <c r="BF106" cm="1">
        <f t="array" ref="BF106">IFERROR(_xlfn.IFS(RIGHT(T106,3)="red",VALUE(TRIM(LEFT(T106,3)))),0)</f>
        <v>1</v>
      </c>
      <c r="BG106" cm="1">
        <f t="array" ref="BG106">IFERROR(_xlfn.IFS(RIGHT(U106,3)="red",VALUE(TRIM(LEFT(U106,3)))),0)</f>
        <v>0</v>
      </c>
      <c r="BH106" cm="1">
        <f t="array" ref="BH106">IFERROR(_xlfn.IFS(RIGHT(V106,3)="red",VALUE(TRIM(LEFT(V106,3)))),0)</f>
        <v>0</v>
      </c>
      <c r="BI106" cm="1">
        <f t="array" ref="BI106">IFERROR(_xlfn.IFS(RIGHT(W106,3)="red",VALUE(TRIM(LEFT(W106,3)))),0)</f>
        <v>8</v>
      </c>
      <c r="BJ106" cm="1">
        <f t="array" ref="BJ106">IFERROR(_xlfn.IFS(RIGHT(X106,3)="red",VALUE(TRIM(LEFT(X106,3)))),0)</f>
        <v>0</v>
      </c>
      <c r="BK106" cm="1">
        <f t="array" ref="BK106">IFERROR(_xlfn.IFS(RIGHT(Y106,3)="red",VALUE(TRIM(LEFT(Y106,3)))),0)</f>
        <v>0</v>
      </c>
      <c r="BL106" cm="1">
        <f t="array" ref="BL106">IFERROR(_xlfn.IFS(RIGHT(Z106,3)="red",VALUE(TRIM(LEFT(Z106,3)))),0)</f>
        <v>0</v>
      </c>
      <c r="BM106" cm="1">
        <f t="array" ref="BM106">IFERROR(_xlfn.IFS(RIGHT(AA106,3)="red",VALUE(TRIM(LEFT(AA106,3)))),0)</f>
        <v>11</v>
      </c>
      <c r="BN106" cm="1">
        <f t="array" ref="BN106">IFERROR(_xlfn.IFS(RIGHT(AB106,3)="red",VALUE(TRIM(LEFT(AB106,3)))),0)</f>
        <v>0</v>
      </c>
      <c r="BO106" cm="1">
        <f t="array" ref="BO106">IFERROR(_xlfn.IFS(RIGHT(AC106,3)="red",VALUE(TRIM(LEFT(AC106,3)))),0)</f>
        <v>4</v>
      </c>
      <c r="BP106" cm="1">
        <f t="array" ref="BP106">IFERROR(_xlfn.IFS(RIGHT(AD106,3)="red",VALUE(TRIM(LEFT(AD106,3)))),0)</f>
        <v>0</v>
      </c>
      <c r="BQ106" cm="1">
        <f t="array" ref="BQ106">IFERROR(_xlfn.IFS(RIGHT(AE106,3)="red",VALUE(TRIM(LEFT(AE106,3)))),0)</f>
        <v>0</v>
      </c>
      <c r="BR106" cm="1">
        <f t="array" ref="BR106">IFERROR(_xlfn.IFS(RIGHT(AF106,3)="red",VALUE(TRIM(LEFT(AF106,3)))),0)</f>
        <v>0</v>
      </c>
      <c r="BS106" cm="1">
        <f t="array" ref="BS106">IFERROR(_xlfn.IFS(RIGHT(AG106,3)="red",VALUE(TRIM(LEFT(AG106,3)))),0)</f>
        <v>5</v>
      </c>
      <c r="BT106" cm="1">
        <f t="array" ref="BT106">IFERROR(_xlfn.IFS(RIGHT(AH106,3)="red",VALUE(TRIM(LEFT(AH106,3)))),0)</f>
        <v>0</v>
      </c>
      <c r="BU106" s="1"/>
      <c r="BV106" cm="1">
        <f t="array" ref="BV106">IFERROR(_xlfn.IFS(RIGHT(Q106,3)="een",VALUE(TRIM(LEFT(Q106,3)))),0)</f>
        <v>5</v>
      </c>
      <c r="BW106" cm="1">
        <f t="array" ref="BW106">IFERROR(_xlfn.IFS(RIGHT(R106,3)="een",VALUE(TRIM(LEFT(R106,3)))),0)</f>
        <v>0</v>
      </c>
      <c r="BX106" cm="1">
        <f t="array" ref="BX106">IFERROR(_xlfn.IFS(RIGHT(S106,3)="een",VALUE(TRIM(LEFT(S106,3)))),0)</f>
        <v>0</v>
      </c>
      <c r="BY106" cm="1">
        <f t="array" ref="BY106">IFERROR(_xlfn.IFS(RIGHT(T106,3)="een",VALUE(TRIM(LEFT(T106,3)))),0)</f>
        <v>0</v>
      </c>
      <c r="BZ106" cm="1">
        <f t="array" ref="BZ106">IFERROR(_xlfn.IFS(RIGHT(U106,3)="een",VALUE(TRIM(LEFT(U106,3)))),0)</f>
        <v>0</v>
      </c>
      <c r="CA106" cm="1">
        <f t="array" ref="CA106">IFERROR(_xlfn.IFS(RIGHT(V106,3)="een",VALUE(TRIM(LEFT(V106,3)))),0)</f>
        <v>7</v>
      </c>
      <c r="CB106" cm="1">
        <f t="array" ref="CB106">IFERROR(_xlfn.IFS(RIGHT(W106,3)="een",VALUE(TRIM(LEFT(W106,3)))),0)</f>
        <v>0</v>
      </c>
      <c r="CC106" cm="1">
        <f t="array" ref="CC106">IFERROR(_xlfn.IFS(RIGHT(X106,3)="een",VALUE(TRIM(LEFT(X106,3)))),0)</f>
        <v>0</v>
      </c>
      <c r="CD106" cm="1">
        <f t="array" ref="CD106">IFERROR(_xlfn.IFS(RIGHT(Y106,3)="een",VALUE(TRIM(LEFT(Y106,3)))),0)</f>
        <v>7</v>
      </c>
      <c r="CE106" cm="1">
        <f t="array" ref="CE106">IFERROR(_xlfn.IFS(RIGHT(Z106,3)="een",VALUE(TRIM(LEFT(Z106,3)))),0)</f>
        <v>8</v>
      </c>
      <c r="CF106" cm="1">
        <f t="array" ref="CF106">IFERROR(_xlfn.IFS(RIGHT(AA106,3)="een",VALUE(TRIM(LEFT(AA106,3)))),0)</f>
        <v>0</v>
      </c>
      <c r="CG106" cm="1">
        <f t="array" ref="CG106">IFERROR(_xlfn.IFS(RIGHT(AB106,3)="een",VALUE(TRIM(LEFT(AB106,3)))),0)</f>
        <v>0</v>
      </c>
      <c r="CH106" cm="1">
        <f t="array" ref="CH106">IFERROR(_xlfn.IFS(RIGHT(AC106,3)="een",VALUE(TRIM(LEFT(AC106,3)))),0)</f>
        <v>0</v>
      </c>
      <c r="CI106" cm="1">
        <f t="array" ref="CI106">IFERROR(_xlfn.IFS(RIGHT(AD106,3)="een",VALUE(TRIM(LEFT(AD106,3)))),0)</f>
        <v>0</v>
      </c>
      <c r="CJ106" cm="1">
        <f t="array" ref="CJ106">IFERROR(_xlfn.IFS(RIGHT(AE106,3)="een",VALUE(TRIM(LEFT(AE106,3)))),0)</f>
        <v>2</v>
      </c>
      <c r="CK106" cm="1">
        <f t="array" ref="CK106">IFERROR(_xlfn.IFS(RIGHT(AF106,3)="een",VALUE(TRIM(LEFT(AF106,3)))),0)</f>
        <v>10</v>
      </c>
      <c r="CL106" cm="1">
        <f t="array" ref="CL106">IFERROR(_xlfn.IFS(RIGHT(AG106,3)="een",VALUE(TRIM(LEFT(AG106,3)))),0)</f>
        <v>0</v>
      </c>
      <c r="CM106" cm="1">
        <f t="array" ref="CM106">IFERROR(_xlfn.IFS(RIGHT(AH106,3)="een",VALUE(TRIM(LEFT(AH106,3)))),0)</f>
        <v>0</v>
      </c>
      <c r="CN106" s="1"/>
      <c r="CO106" cm="1">
        <f t="array" ref="CO106">IFERROR(_xlfn.IFS(RIGHT(Q106,3)="lue",VALUE(TRIM(LEFT(Q106,3)))),0)</f>
        <v>0</v>
      </c>
      <c r="CP106" cm="1">
        <f t="array" ref="CP106">IFERROR(_xlfn.IFS(RIGHT(R106,3)="lue",VALUE(TRIM(LEFT(R106,3)))),0)</f>
        <v>0</v>
      </c>
      <c r="CQ106" cm="1">
        <f t="array" ref="CQ106">IFERROR(_xlfn.IFS(RIGHT(S106,3)="lue",VALUE(TRIM(LEFT(S106,3)))),0)</f>
        <v>11</v>
      </c>
      <c r="CR106" cm="1">
        <f t="array" ref="CR106">IFERROR(_xlfn.IFS(RIGHT(T106,3)="lue",VALUE(TRIM(LEFT(T106,3)))),0)</f>
        <v>0</v>
      </c>
      <c r="CS106" cm="1">
        <f t="array" ref="CS106">IFERROR(_xlfn.IFS(RIGHT(U106,3)="lue",VALUE(TRIM(LEFT(U106,3)))),0)</f>
        <v>10</v>
      </c>
      <c r="CT106" cm="1">
        <f t="array" ref="CT106">IFERROR(_xlfn.IFS(RIGHT(V106,3)="lue",VALUE(TRIM(LEFT(V106,3)))),0)</f>
        <v>0</v>
      </c>
      <c r="CU106" cm="1">
        <f t="array" ref="CU106">IFERROR(_xlfn.IFS(RIGHT(W106,3)="lue",VALUE(TRIM(LEFT(W106,3)))),0)</f>
        <v>0</v>
      </c>
      <c r="CV106" cm="1">
        <f t="array" ref="CV106">IFERROR(_xlfn.IFS(RIGHT(X106,3)="lue",VALUE(TRIM(LEFT(X106,3)))),0)</f>
        <v>1</v>
      </c>
      <c r="CW106" cm="1">
        <f t="array" ref="CW106">IFERROR(_xlfn.IFS(RIGHT(Y106,3)="lue",VALUE(TRIM(LEFT(Y106,3)))),0)</f>
        <v>0</v>
      </c>
      <c r="CX106" cm="1">
        <f t="array" ref="CX106">IFERROR(_xlfn.IFS(RIGHT(Z106,3)="lue",VALUE(TRIM(LEFT(Z106,3)))),0)</f>
        <v>0</v>
      </c>
      <c r="CY106" cm="1">
        <f t="array" ref="CY106">IFERROR(_xlfn.IFS(RIGHT(AA106,3)="lue",VALUE(TRIM(LEFT(AA106,3)))),0)</f>
        <v>0</v>
      </c>
      <c r="CZ106" cm="1">
        <f t="array" ref="CZ106">IFERROR(_xlfn.IFS(RIGHT(AB106,3)="lue",VALUE(TRIM(LEFT(AB106,3)))),0)</f>
        <v>2</v>
      </c>
      <c r="DA106" cm="1">
        <f t="array" ref="DA106">IFERROR(_xlfn.IFS(RIGHT(AC106,3)="lue",VALUE(TRIM(LEFT(AC106,3)))),0)</f>
        <v>0</v>
      </c>
      <c r="DB106" cm="1">
        <f t="array" ref="DB106">IFERROR(_xlfn.IFS(RIGHT(AD106,3)="lue",VALUE(TRIM(LEFT(AD106,3)))),0)</f>
        <v>5</v>
      </c>
      <c r="DC106" cm="1">
        <f t="array" ref="DC106">IFERROR(_xlfn.IFS(RIGHT(AE106,3)="lue",VALUE(TRIM(LEFT(AE106,3)))),0)</f>
        <v>0</v>
      </c>
      <c r="DD106" cm="1">
        <f t="array" ref="DD106">IFERROR(_xlfn.IFS(RIGHT(AF106,3)="lue",VALUE(TRIM(LEFT(AF106,3)))),0)</f>
        <v>0</v>
      </c>
      <c r="DE106" cm="1">
        <f t="array" ref="DE106">IFERROR(_xlfn.IFS(RIGHT(AG106,3)="lue",VALUE(TRIM(LEFT(AG106,3)))),0)</f>
        <v>0</v>
      </c>
      <c r="DF106" cm="1">
        <f t="array" ref="DF106">IFERROR(_xlfn.IFS(RIGHT(AH106,3)="lue",VALUE(TRIM(LEFT(AH106,3)))),0)</f>
        <v>9</v>
      </c>
    </row>
    <row r="107" spans="2:110">
      <c r="B107" s="2" t="s">
        <v>1</v>
      </c>
      <c r="C107">
        <f>VALUE(TRIM(SUBSTITUTE(_xlfn.TEXTBEFORE(B107,":"),"Game","")))</f>
        <v>99</v>
      </c>
      <c r="D107" cm="1">
        <f t="array" ref="D107">SUM(--AJ107:BA107)</f>
        <v>17</v>
      </c>
      <c r="E107" t="b">
        <f>D107=$K$4</f>
        <v>0</v>
      </c>
      <c r="F107">
        <f>MAX(BC107:BT107)</f>
        <v>13</v>
      </c>
      <c r="G107">
        <f>MAX(BV107:CM107)</f>
        <v>6</v>
      </c>
      <c r="H107">
        <f>MAX(CO107:DF107)</f>
        <v>13</v>
      </c>
      <c r="I107">
        <f>PRODUCT(F107:H107)</f>
        <v>1014</v>
      </c>
      <c r="J107" t="str" cm="1">
        <f t="array" ref="J107:O107">_xlfn.TEXTSPLIT(_xlfn.TEXTAFTER(B107,":"),";")</f>
        <v xml:space="preserve"> 3 green, 7 red, 4 blue</v>
      </c>
      <c r="K107" t="str">
        <v xml:space="preserve"> 9 red, 13 blue, 2 green</v>
      </c>
      <c r="L107" t="str">
        <v xml:space="preserve"> 3 red, 2 green, 11 blue</v>
      </c>
      <c r="M107" t="str">
        <v xml:space="preserve"> 5 red, 6 blue, 3 green</v>
      </c>
      <c r="N107" t="str">
        <v xml:space="preserve"> 8 blue, 5 green, 6 red</v>
      </c>
      <c r="O107" t="str">
        <v xml:space="preserve"> 6 green, 13 red, 1 blue</v>
      </c>
      <c r="P107" s="1"/>
      <c r="Q107" t="str" cm="1">
        <f t="array" ref="Q107:S107">IFERROR(_xlfn.TEXTSPLIT(J107,","),"")</f>
        <v xml:space="preserve"> 3 green</v>
      </c>
      <c r="R107" t="str">
        <v xml:space="preserve"> 7 red</v>
      </c>
      <c r="S107" t="str">
        <v xml:space="preserve"> 4 blue</v>
      </c>
      <c r="T107" t="str" cm="1">
        <f t="array" ref="T107:V107">IFERROR(_xlfn.TEXTSPLIT(K107,","),"")</f>
        <v xml:space="preserve"> 9 red</v>
      </c>
      <c r="U107" t="str">
        <v xml:space="preserve"> 13 blue</v>
      </c>
      <c r="V107" t="str">
        <v xml:space="preserve"> 2 green</v>
      </c>
      <c r="W107" t="str" cm="1">
        <f t="array" ref="W107:Y107">IFERROR(_xlfn.TEXTSPLIT(L107,","),"")</f>
        <v xml:space="preserve"> 3 red</v>
      </c>
      <c r="X107" t="str">
        <v xml:space="preserve"> 2 green</v>
      </c>
      <c r="Y107" t="str">
        <v xml:space="preserve"> 11 blue</v>
      </c>
      <c r="Z107" t="str" cm="1">
        <f t="array" ref="Z107:AB107">IFERROR(_xlfn.TEXTSPLIT(M107,","),"")</f>
        <v xml:space="preserve"> 5 red</v>
      </c>
      <c r="AA107" t="str">
        <v xml:space="preserve"> 6 blue</v>
      </c>
      <c r="AB107" t="str">
        <v xml:space="preserve"> 3 green</v>
      </c>
      <c r="AC107" t="str" cm="1">
        <f t="array" ref="AC107:AE107">IFERROR(_xlfn.TEXTSPLIT(N107,","),"")</f>
        <v xml:space="preserve"> 8 blue</v>
      </c>
      <c r="AD107" t="str">
        <v xml:space="preserve"> 5 green</v>
      </c>
      <c r="AE107" t="str">
        <v xml:space="preserve"> 6 red</v>
      </c>
      <c r="AF107" t="str" cm="1">
        <f t="array" ref="AF107:AH107">IFERROR(_xlfn.TEXTSPLIT(O107,","),"")</f>
        <v xml:space="preserve"> 6 green</v>
      </c>
      <c r="AG107" t="str">
        <v xml:space="preserve"> 13 red</v>
      </c>
      <c r="AH107" t="str">
        <v xml:space="preserve"> 1 blue</v>
      </c>
      <c r="AI107" s="1"/>
      <c r="AJ107" t="b" cm="1">
        <f t="array" ref="AJ107">_xlfn.IFS(RIGHT(Q107,3)="red",VALUE(TRIM(LEFT(Q107,3)))&lt;=$D$4,RIGHT(Q107,3)="een",VALUE(TRIM(LEFT(Q107,3)))&lt;=$D$5,RIGHT(Q107,3)="lue",VALUE(TRIM(LEFT(Q107,3)))&lt;=$D$6,Q107="",TRUE,TRUE,"")</f>
        <v>1</v>
      </c>
      <c r="AK107" t="b" cm="1">
        <f t="array" ref="AK107">_xlfn.IFS(RIGHT(R107,3)="red",VALUE(TRIM(LEFT(R107,3)))&lt;=$D$4,RIGHT(R107,3)="een",VALUE(TRIM(LEFT(R107,3)))&lt;=$D$5,RIGHT(R107,3)="lue",VALUE(TRIM(LEFT(R107,3)))&lt;=$D$6,R107="",TRUE,TRUE,"")</f>
        <v>1</v>
      </c>
      <c r="AL107" t="b" cm="1">
        <f t="array" ref="AL107">_xlfn.IFS(RIGHT(S107,3)="red",VALUE(TRIM(LEFT(S107,3)))&lt;=$D$4,RIGHT(S107,3)="een",VALUE(TRIM(LEFT(S107,3)))&lt;=$D$5,RIGHT(S107,3)="lue",VALUE(TRIM(LEFT(S107,3)))&lt;=$D$6,S107="",TRUE,TRUE,"")</f>
        <v>1</v>
      </c>
      <c r="AM107" t="b" cm="1">
        <f t="array" ref="AM107">_xlfn.IFS(RIGHT(T107,3)="red",VALUE(TRIM(LEFT(T107,3)))&lt;=$D$4,RIGHT(T107,3)="een",VALUE(TRIM(LEFT(T107,3)))&lt;=$D$5,RIGHT(T107,3)="lue",VALUE(TRIM(LEFT(T107,3)))&lt;=$D$6,T107="",TRUE,TRUE,"")</f>
        <v>1</v>
      </c>
      <c r="AN107" t="b" cm="1">
        <f t="array" ref="AN107">_xlfn.IFS(RIGHT(U107,3)="red",VALUE(TRIM(LEFT(U107,3)))&lt;=$D$4,RIGHT(U107,3)="een",VALUE(TRIM(LEFT(U107,3)))&lt;=$D$5,RIGHT(U107,3)="lue",VALUE(TRIM(LEFT(U107,3)))&lt;=$D$6,U107="",TRUE,TRUE,"")</f>
        <v>1</v>
      </c>
      <c r="AO107" t="b" cm="1">
        <f t="array" ref="AO107">_xlfn.IFS(RIGHT(V107,3)="red",VALUE(TRIM(LEFT(V107,3)))&lt;=$D$4,RIGHT(V107,3)="een",VALUE(TRIM(LEFT(V107,3)))&lt;=$D$5,RIGHT(V107,3)="lue",VALUE(TRIM(LEFT(V107,3)))&lt;=$D$6,V107="",TRUE,TRUE,"")</f>
        <v>1</v>
      </c>
      <c r="AP107" t="b" cm="1">
        <f t="array" ref="AP107">_xlfn.IFS(RIGHT(W107,3)="red",VALUE(TRIM(LEFT(W107,3)))&lt;=$D$4,RIGHT(W107,3)="een",VALUE(TRIM(LEFT(W107,3)))&lt;=$D$5,RIGHT(W107,3)="lue",VALUE(TRIM(LEFT(W107,3)))&lt;=$D$6,W107="",TRUE,TRUE,"")</f>
        <v>1</v>
      </c>
      <c r="AQ107" t="b" cm="1">
        <f t="array" ref="AQ107">_xlfn.IFS(RIGHT(X107,3)="red",VALUE(TRIM(LEFT(X107,3)))&lt;=$D$4,RIGHT(X107,3)="een",VALUE(TRIM(LEFT(X107,3)))&lt;=$D$5,RIGHT(X107,3)="lue",VALUE(TRIM(LEFT(X107,3)))&lt;=$D$6,X107="",TRUE,TRUE,"")</f>
        <v>1</v>
      </c>
      <c r="AR107" t="b" cm="1">
        <f t="array" ref="AR107">_xlfn.IFS(RIGHT(Y107,3)="red",VALUE(TRIM(LEFT(Y107,3)))&lt;=$D$4,RIGHT(Y107,3)="een",VALUE(TRIM(LEFT(Y107,3)))&lt;=$D$5,RIGHT(Y107,3)="lue",VALUE(TRIM(LEFT(Y107,3)))&lt;=$D$6,Y107="",TRUE,TRUE,"")</f>
        <v>1</v>
      </c>
      <c r="AS107" t="b" cm="1">
        <f t="array" ref="AS107">_xlfn.IFS(RIGHT(Z107,3)="red",VALUE(TRIM(LEFT(Z107,3)))&lt;=$D$4,RIGHT(Z107,3)="een",VALUE(TRIM(LEFT(Z107,3)))&lt;=$D$5,RIGHT(Z107,3)="lue",VALUE(TRIM(LEFT(Z107,3)))&lt;=$D$6,Z107="",TRUE,TRUE,"")</f>
        <v>1</v>
      </c>
      <c r="AT107" t="b" cm="1">
        <f t="array" ref="AT107">_xlfn.IFS(RIGHT(AA107,3)="red",VALUE(TRIM(LEFT(AA107,3)))&lt;=$D$4,RIGHT(AA107,3)="een",VALUE(TRIM(LEFT(AA107,3)))&lt;=$D$5,RIGHT(AA107,3)="lue",VALUE(TRIM(LEFT(AA107,3)))&lt;=$D$6,AA107="",TRUE,TRUE,"")</f>
        <v>1</v>
      </c>
      <c r="AU107" t="b" cm="1">
        <f t="array" ref="AU107">_xlfn.IFS(RIGHT(AB107,3)="red",VALUE(TRIM(LEFT(AB107,3)))&lt;=$D$4,RIGHT(AB107,3)="een",VALUE(TRIM(LEFT(AB107,3)))&lt;=$D$5,RIGHT(AB107,3)="lue",VALUE(TRIM(LEFT(AB107,3)))&lt;=$D$6,AB107="",TRUE,TRUE,"")</f>
        <v>1</v>
      </c>
      <c r="AV107" t="b" cm="1">
        <f t="array" ref="AV107">_xlfn.IFS(RIGHT(AC107,3)="red",VALUE(TRIM(LEFT(AC107,3)))&lt;=$D$4,RIGHT(AC107,3)="een",VALUE(TRIM(LEFT(AC107,3)))&lt;=$D$5,RIGHT(AC107,3)="lue",VALUE(TRIM(LEFT(AC107,3)))&lt;=$D$6,AC107="",TRUE,TRUE,"")</f>
        <v>1</v>
      </c>
      <c r="AW107" t="b" cm="1">
        <f t="array" ref="AW107">_xlfn.IFS(RIGHT(AD107,3)="red",VALUE(TRIM(LEFT(AD107,3)))&lt;=$D$4,RIGHT(AD107,3)="een",VALUE(TRIM(LEFT(AD107,3)))&lt;=$D$5,RIGHT(AD107,3)="lue",VALUE(TRIM(LEFT(AD107,3)))&lt;=$D$6,AD107="",TRUE,TRUE,"")</f>
        <v>1</v>
      </c>
      <c r="AX107" t="b" cm="1">
        <f t="array" ref="AX107">_xlfn.IFS(RIGHT(AE107,3)="red",VALUE(TRIM(LEFT(AE107,3)))&lt;=$D$4,RIGHT(AE107,3)="een",VALUE(TRIM(LEFT(AE107,3)))&lt;=$D$5,RIGHT(AE107,3)="lue",VALUE(TRIM(LEFT(AE107,3)))&lt;=$D$6,AE107="",TRUE,TRUE,"")</f>
        <v>1</v>
      </c>
      <c r="AY107" t="b" cm="1">
        <f t="array" ref="AY107">_xlfn.IFS(RIGHT(AF107,3)="red",VALUE(TRIM(LEFT(AF107,3)))&lt;=$D$4,RIGHT(AF107,3)="een",VALUE(TRIM(LEFT(AF107,3)))&lt;=$D$5,RIGHT(AF107,3)="lue",VALUE(TRIM(LEFT(AF107,3)))&lt;=$D$6,AF107="",TRUE,TRUE,"")</f>
        <v>1</v>
      </c>
      <c r="AZ107" t="b" cm="1">
        <f t="array" ref="AZ107">_xlfn.IFS(RIGHT(AG107,3)="red",VALUE(TRIM(LEFT(AG107,3)))&lt;=$D$4,RIGHT(AG107,3)="een",VALUE(TRIM(LEFT(AG107,3)))&lt;=$D$5,RIGHT(AG107,3)="lue",VALUE(TRIM(LEFT(AG107,3)))&lt;=$D$6,AG107="",TRUE,TRUE,"")</f>
        <v>0</v>
      </c>
      <c r="BA107" t="b" cm="1">
        <f t="array" ref="BA107">_xlfn.IFS(RIGHT(AH107,3)="red",VALUE(TRIM(LEFT(AH107,3)))&lt;=$D$4,RIGHT(AH107,3)="een",VALUE(TRIM(LEFT(AH107,3)))&lt;=$D$5,RIGHT(AH107,3)="lue",VALUE(TRIM(LEFT(AH107,3)))&lt;=$D$6,AH107="",TRUE,TRUE,"")</f>
        <v>1</v>
      </c>
      <c r="BB107" s="1"/>
      <c r="BC107" cm="1">
        <f t="array" ref="BC107">IFERROR(_xlfn.IFS(RIGHT(Q107,3)="red",VALUE(TRIM(LEFT(Q107,3)))),0)</f>
        <v>0</v>
      </c>
      <c r="BD107" cm="1">
        <f t="array" ref="BD107">IFERROR(_xlfn.IFS(RIGHT(R107,3)="red",VALUE(TRIM(LEFT(R107,3)))),0)</f>
        <v>7</v>
      </c>
      <c r="BE107" cm="1">
        <f t="array" ref="BE107">IFERROR(_xlfn.IFS(RIGHT(S107,3)="red",VALUE(TRIM(LEFT(S107,3)))),0)</f>
        <v>0</v>
      </c>
      <c r="BF107" cm="1">
        <f t="array" ref="BF107">IFERROR(_xlfn.IFS(RIGHT(T107,3)="red",VALUE(TRIM(LEFT(T107,3)))),0)</f>
        <v>9</v>
      </c>
      <c r="BG107" cm="1">
        <f t="array" ref="BG107">IFERROR(_xlfn.IFS(RIGHT(U107,3)="red",VALUE(TRIM(LEFT(U107,3)))),0)</f>
        <v>0</v>
      </c>
      <c r="BH107" cm="1">
        <f t="array" ref="BH107">IFERROR(_xlfn.IFS(RIGHT(V107,3)="red",VALUE(TRIM(LEFT(V107,3)))),0)</f>
        <v>0</v>
      </c>
      <c r="BI107" cm="1">
        <f t="array" ref="BI107">IFERROR(_xlfn.IFS(RIGHT(W107,3)="red",VALUE(TRIM(LEFT(W107,3)))),0)</f>
        <v>3</v>
      </c>
      <c r="BJ107" cm="1">
        <f t="array" ref="BJ107">IFERROR(_xlfn.IFS(RIGHT(X107,3)="red",VALUE(TRIM(LEFT(X107,3)))),0)</f>
        <v>0</v>
      </c>
      <c r="BK107" cm="1">
        <f t="array" ref="BK107">IFERROR(_xlfn.IFS(RIGHT(Y107,3)="red",VALUE(TRIM(LEFT(Y107,3)))),0)</f>
        <v>0</v>
      </c>
      <c r="BL107" cm="1">
        <f t="array" ref="BL107">IFERROR(_xlfn.IFS(RIGHT(Z107,3)="red",VALUE(TRIM(LEFT(Z107,3)))),0)</f>
        <v>5</v>
      </c>
      <c r="BM107" cm="1">
        <f t="array" ref="BM107">IFERROR(_xlfn.IFS(RIGHT(AA107,3)="red",VALUE(TRIM(LEFT(AA107,3)))),0)</f>
        <v>0</v>
      </c>
      <c r="BN107" cm="1">
        <f t="array" ref="BN107">IFERROR(_xlfn.IFS(RIGHT(AB107,3)="red",VALUE(TRIM(LEFT(AB107,3)))),0)</f>
        <v>0</v>
      </c>
      <c r="BO107" cm="1">
        <f t="array" ref="BO107">IFERROR(_xlfn.IFS(RIGHT(AC107,3)="red",VALUE(TRIM(LEFT(AC107,3)))),0)</f>
        <v>0</v>
      </c>
      <c r="BP107" cm="1">
        <f t="array" ref="BP107">IFERROR(_xlfn.IFS(RIGHT(AD107,3)="red",VALUE(TRIM(LEFT(AD107,3)))),0)</f>
        <v>0</v>
      </c>
      <c r="BQ107" cm="1">
        <f t="array" ref="BQ107">IFERROR(_xlfn.IFS(RIGHT(AE107,3)="red",VALUE(TRIM(LEFT(AE107,3)))),0)</f>
        <v>6</v>
      </c>
      <c r="BR107" cm="1">
        <f t="array" ref="BR107">IFERROR(_xlfn.IFS(RIGHT(AF107,3)="red",VALUE(TRIM(LEFT(AF107,3)))),0)</f>
        <v>0</v>
      </c>
      <c r="BS107" cm="1">
        <f t="array" ref="BS107">IFERROR(_xlfn.IFS(RIGHT(AG107,3)="red",VALUE(TRIM(LEFT(AG107,3)))),0)</f>
        <v>13</v>
      </c>
      <c r="BT107" cm="1">
        <f t="array" ref="BT107">IFERROR(_xlfn.IFS(RIGHT(AH107,3)="red",VALUE(TRIM(LEFT(AH107,3)))),0)</f>
        <v>0</v>
      </c>
      <c r="BU107" s="1"/>
      <c r="BV107" cm="1">
        <f t="array" ref="BV107">IFERROR(_xlfn.IFS(RIGHT(Q107,3)="een",VALUE(TRIM(LEFT(Q107,3)))),0)</f>
        <v>3</v>
      </c>
      <c r="BW107" cm="1">
        <f t="array" ref="BW107">IFERROR(_xlfn.IFS(RIGHT(R107,3)="een",VALUE(TRIM(LEFT(R107,3)))),0)</f>
        <v>0</v>
      </c>
      <c r="BX107" cm="1">
        <f t="array" ref="BX107">IFERROR(_xlfn.IFS(RIGHT(S107,3)="een",VALUE(TRIM(LEFT(S107,3)))),0)</f>
        <v>0</v>
      </c>
      <c r="BY107" cm="1">
        <f t="array" ref="BY107">IFERROR(_xlfn.IFS(RIGHT(T107,3)="een",VALUE(TRIM(LEFT(T107,3)))),0)</f>
        <v>0</v>
      </c>
      <c r="BZ107" cm="1">
        <f t="array" ref="BZ107">IFERROR(_xlfn.IFS(RIGHT(U107,3)="een",VALUE(TRIM(LEFT(U107,3)))),0)</f>
        <v>0</v>
      </c>
      <c r="CA107" cm="1">
        <f t="array" ref="CA107">IFERROR(_xlfn.IFS(RIGHT(V107,3)="een",VALUE(TRIM(LEFT(V107,3)))),0)</f>
        <v>2</v>
      </c>
      <c r="CB107" cm="1">
        <f t="array" ref="CB107">IFERROR(_xlfn.IFS(RIGHT(W107,3)="een",VALUE(TRIM(LEFT(W107,3)))),0)</f>
        <v>0</v>
      </c>
      <c r="CC107" cm="1">
        <f t="array" ref="CC107">IFERROR(_xlfn.IFS(RIGHT(X107,3)="een",VALUE(TRIM(LEFT(X107,3)))),0)</f>
        <v>2</v>
      </c>
      <c r="CD107" cm="1">
        <f t="array" ref="CD107">IFERROR(_xlfn.IFS(RIGHT(Y107,3)="een",VALUE(TRIM(LEFT(Y107,3)))),0)</f>
        <v>0</v>
      </c>
      <c r="CE107" cm="1">
        <f t="array" ref="CE107">IFERROR(_xlfn.IFS(RIGHT(Z107,3)="een",VALUE(TRIM(LEFT(Z107,3)))),0)</f>
        <v>0</v>
      </c>
      <c r="CF107" cm="1">
        <f t="array" ref="CF107">IFERROR(_xlfn.IFS(RIGHT(AA107,3)="een",VALUE(TRIM(LEFT(AA107,3)))),0)</f>
        <v>0</v>
      </c>
      <c r="CG107" cm="1">
        <f t="array" ref="CG107">IFERROR(_xlfn.IFS(RIGHT(AB107,3)="een",VALUE(TRIM(LEFT(AB107,3)))),0)</f>
        <v>3</v>
      </c>
      <c r="CH107" cm="1">
        <f t="array" ref="CH107">IFERROR(_xlfn.IFS(RIGHT(AC107,3)="een",VALUE(TRIM(LEFT(AC107,3)))),0)</f>
        <v>0</v>
      </c>
      <c r="CI107" cm="1">
        <f t="array" ref="CI107">IFERROR(_xlfn.IFS(RIGHT(AD107,3)="een",VALUE(TRIM(LEFT(AD107,3)))),0)</f>
        <v>5</v>
      </c>
      <c r="CJ107" cm="1">
        <f t="array" ref="CJ107">IFERROR(_xlfn.IFS(RIGHT(AE107,3)="een",VALUE(TRIM(LEFT(AE107,3)))),0)</f>
        <v>0</v>
      </c>
      <c r="CK107" cm="1">
        <f t="array" ref="CK107">IFERROR(_xlfn.IFS(RIGHT(AF107,3)="een",VALUE(TRIM(LEFT(AF107,3)))),0)</f>
        <v>6</v>
      </c>
      <c r="CL107" cm="1">
        <f t="array" ref="CL107">IFERROR(_xlfn.IFS(RIGHT(AG107,3)="een",VALUE(TRIM(LEFT(AG107,3)))),0)</f>
        <v>0</v>
      </c>
      <c r="CM107" cm="1">
        <f t="array" ref="CM107">IFERROR(_xlfn.IFS(RIGHT(AH107,3)="een",VALUE(TRIM(LEFT(AH107,3)))),0)</f>
        <v>0</v>
      </c>
      <c r="CN107" s="1"/>
      <c r="CO107" cm="1">
        <f t="array" ref="CO107">IFERROR(_xlfn.IFS(RIGHT(Q107,3)="lue",VALUE(TRIM(LEFT(Q107,3)))),0)</f>
        <v>0</v>
      </c>
      <c r="CP107" cm="1">
        <f t="array" ref="CP107">IFERROR(_xlfn.IFS(RIGHT(R107,3)="lue",VALUE(TRIM(LEFT(R107,3)))),0)</f>
        <v>0</v>
      </c>
      <c r="CQ107" cm="1">
        <f t="array" ref="CQ107">IFERROR(_xlfn.IFS(RIGHT(S107,3)="lue",VALUE(TRIM(LEFT(S107,3)))),0)</f>
        <v>4</v>
      </c>
      <c r="CR107" cm="1">
        <f t="array" ref="CR107">IFERROR(_xlfn.IFS(RIGHT(T107,3)="lue",VALUE(TRIM(LEFT(T107,3)))),0)</f>
        <v>0</v>
      </c>
      <c r="CS107" cm="1">
        <f t="array" ref="CS107">IFERROR(_xlfn.IFS(RIGHT(U107,3)="lue",VALUE(TRIM(LEFT(U107,3)))),0)</f>
        <v>13</v>
      </c>
      <c r="CT107" cm="1">
        <f t="array" ref="CT107">IFERROR(_xlfn.IFS(RIGHT(V107,3)="lue",VALUE(TRIM(LEFT(V107,3)))),0)</f>
        <v>0</v>
      </c>
      <c r="CU107" cm="1">
        <f t="array" ref="CU107">IFERROR(_xlfn.IFS(RIGHT(W107,3)="lue",VALUE(TRIM(LEFT(W107,3)))),0)</f>
        <v>0</v>
      </c>
      <c r="CV107" cm="1">
        <f t="array" ref="CV107">IFERROR(_xlfn.IFS(RIGHT(X107,3)="lue",VALUE(TRIM(LEFT(X107,3)))),0)</f>
        <v>0</v>
      </c>
      <c r="CW107" cm="1">
        <f t="array" ref="CW107">IFERROR(_xlfn.IFS(RIGHT(Y107,3)="lue",VALUE(TRIM(LEFT(Y107,3)))),0)</f>
        <v>11</v>
      </c>
      <c r="CX107" cm="1">
        <f t="array" ref="CX107">IFERROR(_xlfn.IFS(RIGHT(Z107,3)="lue",VALUE(TRIM(LEFT(Z107,3)))),0)</f>
        <v>0</v>
      </c>
      <c r="CY107" cm="1">
        <f t="array" ref="CY107">IFERROR(_xlfn.IFS(RIGHT(AA107,3)="lue",VALUE(TRIM(LEFT(AA107,3)))),0)</f>
        <v>6</v>
      </c>
      <c r="CZ107" cm="1">
        <f t="array" ref="CZ107">IFERROR(_xlfn.IFS(RIGHT(AB107,3)="lue",VALUE(TRIM(LEFT(AB107,3)))),0)</f>
        <v>0</v>
      </c>
      <c r="DA107" cm="1">
        <f t="array" ref="DA107">IFERROR(_xlfn.IFS(RIGHT(AC107,3)="lue",VALUE(TRIM(LEFT(AC107,3)))),0)</f>
        <v>8</v>
      </c>
      <c r="DB107" cm="1">
        <f t="array" ref="DB107">IFERROR(_xlfn.IFS(RIGHT(AD107,3)="lue",VALUE(TRIM(LEFT(AD107,3)))),0)</f>
        <v>0</v>
      </c>
      <c r="DC107" cm="1">
        <f t="array" ref="DC107">IFERROR(_xlfn.IFS(RIGHT(AE107,3)="lue",VALUE(TRIM(LEFT(AE107,3)))),0)</f>
        <v>0</v>
      </c>
      <c r="DD107" cm="1">
        <f t="array" ref="DD107">IFERROR(_xlfn.IFS(RIGHT(AF107,3)="lue",VALUE(TRIM(LEFT(AF107,3)))),0)</f>
        <v>0</v>
      </c>
      <c r="DE107" cm="1">
        <f t="array" ref="DE107">IFERROR(_xlfn.IFS(RIGHT(AG107,3)="lue",VALUE(TRIM(LEFT(AG107,3)))),0)</f>
        <v>0</v>
      </c>
      <c r="DF107" cm="1">
        <f t="array" ref="DF107">IFERROR(_xlfn.IFS(RIGHT(AH107,3)="lue",VALUE(TRIM(LEFT(AH107,3)))),0)</f>
        <v>1</v>
      </c>
    </row>
    <row r="108" spans="2:110">
      <c r="B108" s="2" t="s">
        <v>0</v>
      </c>
      <c r="C108">
        <f>VALUE(TRIM(SUBSTITUTE(_xlfn.TEXTBEFORE(B108,":"),"Game","")))</f>
        <v>100</v>
      </c>
      <c r="D108" cm="1">
        <f t="array" ref="D108">SUM(--AJ108:BA108)</f>
        <v>17</v>
      </c>
      <c r="E108" t="b">
        <f>D108=$K$4</f>
        <v>0</v>
      </c>
      <c r="F108">
        <f>MAX(BC108:BT108)</f>
        <v>15</v>
      </c>
      <c r="G108">
        <f>MAX(BV108:CM108)</f>
        <v>13</v>
      </c>
      <c r="H108">
        <f>MAX(CO108:DF108)</f>
        <v>11</v>
      </c>
      <c r="I108">
        <f>PRODUCT(F108:H108)</f>
        <v>2145</v>
      </c>
      <c r="J108" t="str" cm="1">
        <f t="array" ref="J108:N108">_xlfn.TEXTSPLIT(_xlfn.TEXTAFTER(B108,":"),";")</f>
        <v xml:space="preserve"> 9 green, 7 blue</v>
      </c>
      <c r="K108" t="str">
        <v xml:space="preserve"> 1 green, 3 red, 4 blue</v>
      </c>
      <c r="L108" t="str">
        <v xml:space="preserve"> 15 red, 9 green</v>
      </c>
      <c r="M108" t="str">
        <v xml:space="preserve"> 3 blue, 6 red, 13 green</v>
      </c>
      <c r="N108" t="str">
        <v xml:space="preserve"> 2 red, 11 blue, 12 green</v>
      </c>
      <c r="P108" s="1"/>
      <c r="Q108" t="str" cm="1">
        <f t="array" ref="Q108:R108">IFERROR(_xlfn.TEXTSPLIT(J108,","),"")</f>
        <v xml:space="preserve"> 9 green</v>
      </c>
      <c r="R108" t="str">
        <v xml:space="preserve"> 7 blue</v>
      </c>
      <c r="T108" t="str" cm="1">
        <f t="array" ref="T108:V108">IFERROR(_xlfn.TEXTSPLIT(K108,","),"")</f>
        <v xml:space="preserve"> 1 green</v>
      </c>
      <c r="U108" t="str">
        <v xml:space="preserve"> 3 red</v>
      </c>
      <c r="V108" t="str">
        <v xml:space="preserve"> 4 blue</v>
      </c>
      <c r="W108" t="str" cm="1">
        <f t="array" ref="W108:X108">IFERROR(_xlfn.TEXTSPLIT(L108,","),"")</f>
        <v xml:space="preserve"> 15 red</v>
      </c>
      <c r="X108" t="str">
        <v xml:space="preserve"> 9 green</v>
      </c>
      <c r="Z108" t="str" cm="1">
        <f t="array" ref="Z108:AB108">IFERROR(_xlfn.TEXTSPLIT(M108,","),"")</f>
        <v xml:space="preserve"> 3 blue</v>
      </c>
      <c r="AA108" t="str">
        <v xml:space="preserve"> 6 red</v>
      </c>
      <c r="AB108" t="str">
        <v xml:space="preserve"> 13 green</v>
      </c>
      <c r="AC108" t="str" cm="1">
        <f t="array" ref="AC108:AE108">IFERROR(_xlfn.TEXTSPLIT(N108,","),"")</f>
        <v xml:space="preserve"> 2 red</v>
      </c>
      <c r="AD108" t="str">
        <v xml:space="preserve"> 11 blue</v>
      </c>
      <c r="AE108" t="str">
        <v xml:space="preserve"> 12 green</v>
      </c>
      <c r="AF108" t="str" cm="1">
        <f t="array" ref="AF108">IFERROR(_xlfn.TEXTSPLIT(O108,","),"")</f>
        <v/>
      </c>
      <c r="AI108" s="1"/>
      <c r="AJ108" t="b" cm="1">
        <f t="array" ref="AJ108">_xlfn.IFS(RIGHT(Q108,3)="red",VALUE(TRIM(LEFT(Q108,3)))&lt;=$D$4,RIGHT(Q108,3)="een",VALUE(TRIM(LEFT(Q108,3)))&lt;=$D$5,RIGHT(Q108,3)="lue",VALUE(TRIM(LEFT(Q108,3)))&lt;=$D$6,Q108="",TRUE,TRUE,"")</f>
        <v>1</v>
      </c>
      <c r="AK108" t="b" cm="1">
        <f t="array" ref="AK108">_xlfn.IFS(RIGHT(R108,3)="red",VALUE(TRIM(LEFT(R108,3)))&lt;=$D$4,RIGHT(R108,3)="een",VALUE(TRIM(LEFT(R108,3)))&lt;=$D$5,RIGHT(R108,3)="lue",VALUE(TRIM(LEFT(R108,3)))&lt;=$D$6,R108="",TRUE,TRUE,"")</f>
        <v>1</v>
      </c>
      <c r="AL108" t="b" cm="1">
        <f t="array" ref="AL108">_xlfn.IFS(RIGHT(S108,3)="red",VALUE(TRIM(LEFT(S108,3)))&lt;=$D$4,RIGHT(S108,3)="een",VALUE(TRIM(LEFT(S108,3)))&lt;=$D$5,RIGHT(S108,3)="lue",VALUE(TRIM(LEFT(S108,3)))&lt;=$D$6,S108="",TRUE,TRUE,"")</f>
        <v>1</v>
      </c>
      <c r="AM108" t="b" cm="1">
        <f t="array" ref="AM108">_xlfn.IFS(RIGHT(T108,3)="red",VALUE(TRIM(LEFT(T108,3)))&lt;=$D$4,RIGHT(T108,3)="een",VALUE(TRIM(LEFT(T108,3)))&lt;=$D$5,RIGHT(T108,3)="lue",VALUE(TRIM(LEFT(T108,3)))&lt;=$D$6,T108="",TRUE,TRUE,"")</f>
        <v>1</v>
      </c>
      <c r="AN108" t="b" cm="1">
        <f t="array" ref="AN108">_xlfn.IFS(RIGHT(U108,3)="red",VALUE(TRIM(LEFT(U108,3)))&lt;=$D$4,RIGHT(U108,3)="een",VALUE(TRIM(LEFT(U108,3)))&lt;=$D$5,RIGHT(U108,3)="lue",VALUE(TRIM(LEFT(U108,3)))&lt;=$D$6,U108="",TRUE,TRUE,"")</f>
        <v>1</v>
      </c>
      <c r="AO108" t="b" cm="1">
        <f t="array" ref="AO108">_xlfn.IFS(RIGHT(V108,3)="red",VALUE(TRIM(LEFT(V108,3)))&lt;=$D$4,RIGHT(V108,3)="een",VALUE(TRIM(LEFT(V108,3)))&lt;=$D$5,RIGHT(V108,3)="lue",VALUE(TRIM(LEFT(V108,3)))&lt;=$D$6,V108="",TRUE,TRUE,"")</f>
        <v>1</v>
      </c>
      <c r="AP108" t="b" cm="1">
        <f t="array" ref="AP108">_xlfn.IFS(RIGHT(W108,3)="red",VALUE(TRIM(LEFT(W108,3)))&lt;=$D$4,RIGHT(W108,3)="een",VALUE(TRIM(LEFT(W108,3)))&lt;=$D$5,RIGHT(W108,3)="lue",VALUE(TRIM(LEFT(W108,3)))&lt;=$D$6,W108="",TRUE,TRUE,"")</f>
        <v>0</v>
      </c>
      <c r="AQ108" t="b" cm="1">
        <f t="array" ref="AQ108">_xlfn.IFS(RIGHT(X108,3)="red",VALUE(TRIM(LEFT(X108,3)))&lt;=$D$4,RIGHT(X108,3)="een",VALUE(TRIM(LEFT(X108,3)))&lt;=$D$5,RIGHT(X108,3)="lue",VALUE(TRIM(LEFT(X108,3)))&lt;=$D$6,X108="",TRUE,TRUE,"")</f>
        <v>1</v>
      </c>
      <c r="AR108" t="b" cm="1">
        <f t="array" ref="AR108">_xlfn.IFS(RIGHT(Y108,3)="red",VALUE(TRIM(LEFT(Y108,3)))&lt;=$D$4,RIGHT(Y108,3)="een",VALUE(TRIM(LEFT(Y108,3)))&lt;=$D$5,RIGHT(Y108,3)="lue",VALUE(TRIM(LEFT(Y108,3)))&lt;=$D$6,Y108="",TRUE,TRUE,"")</f>
        <v>1</v>
      </c>
      <c r="AS108" t="b" cm="1">
        <f t="array" ref="AS108">_xlfn.IFS(RIGHT(Z108,3)="red",VALUE(TRIM(LEFT(Z108,3)))&lt;=$D$4,RIGHT(Z108,3)="een",VALUE(TRIM(LEFT(Z108,3)))&lt;=$D$5,RIGHT(Z108,3)="lue",VALUE(TRIM(LEFT(Z108,3)))&lt;=$D$6,Z108="",TRUE,TRUE,"")</f>
        <v>1</v>
      </c>
      <c r="AT108" t="b" cm="1">
        <f t="array" ref="AT108">_xlfn.IFS(RIGHT(AA108,3)="red",VALUE(TRIM(LEFT(AA108,3)))&lt;=$D$4,RIGHT(AA108,3)="een",VALUE(TRIM(LEFT(AA108,3)))&lt;=$D$5,RIGHT(AA108,3)="lue",VALUE(TRIM(LEFT(AA108,3)))&lt;=$D$6,AA108="",TRUE,TRUE,"")</f>
        <v>1</v>
      </c>
      <c r="AU108" t="b" cm="1">
        <f t="array" ref="AU108">_xlfn.IFS(RIGHT(AB108,3)="red",VALUE(TRIM(LEFT(AB108,3)))&lt;=$D$4,RIGHT(AB108,3)="een",VALUE(TRIM(LEFT(AB108,3)))&lt;=$D$5,RIGHT(AB108,3)="lue",VALUE(TRIM(LEFT(AB108,3)))&lt;=$D$6,AB108="",TRUE,TRUE,"")</f>
        <v>1</v>
      </c>
      <c r="AV108" t="b" cm="1">
        <f t="array" ref="AV108">_xlfn.IFS(RIGHT(AC108,3)="red",VALUE(TRIM(LEFT(AC108,3)))&lt;=$D$4,RIGHT(AC108,3)="een",VALUE(TRIM(LEFT(AC108,3)))&lt;=$D$5,RIGHT(AC108,3)="lue",VALUE(TRIM(LEFT(AC108,3)))&lt;=$D$6,AC108="",TRUE,TRUE,"")</f>
        <v>1</v>
      </c>
      <c r="AW108" t="b" cm="1">
        <f t="array" ref="AW108">_xlfn.IFS(RIGHT(AD108,3)="red",VALUE(TRIM(LEFT(AD108,3)))&lt;=$D$4,RIGHT(AD108,3)="een",VALUE(TRIM(LEFT(AD108,3)))&lt;=$D$5,RIGHT(AD108,3)="lue",VALUE(TRIM(LEFT(AD108,3)))&lt;=$D$6,AD108="",TRUE,TRUE,"")</f>
        <v>1</v>
      </c>
      <c r="AX108" t="b" cm="1">
        <f t="array" ref="AX108">_xlfn.IFS(RIGHT(AE108,3)="red",VALUE(TRIM(LEFT(AE108,3)))&lt;=$D$4,RIGHT(AE108,3)="een",VALUE(TRIM(LEFT(AE108,3)))&lt;=$D$5,RIGHT(AE108,3)="lue",VALUE(TRIM(LEFT(AE108,3)))&lt;=$D$6,AE108="",TRUE,TRUE,"")</f>
        <v>1</v>
      </c>
      <c r="AY108" t="b" cm="1">
        <f t="array" ref="AY108">_xlfn.IFS(RIGHT(AF108,3)="red",VALUE(TRIM(LEFT(AF108,3)))&lt;=$D$4,RIGHT(AF108,3)="een",VALUE(TRIM(LEFT(AF108,3)))&lt;=$D$5,RIGHT(AF108,3)="lue",VALUE(TRIM(LEFT(AF108,3)))&lt;=$D$6,AF108="",TRUE,TRUE,"")</f>
        <v>1</v>
      </c>
      <c r="AZ108" t="b" cm="1">
        <f t="array" ref="AZ108">_xlfn.IFS(RIGHT(AG108,3)="red",VALUE(TRIM(LEFT(AG108,3)))&lt;=$D$4,RIGHT(AG108,3)="een",VALUE(TRIM(LEFT(AG108,3)))&lt;=$D$5,RIGHT(AG108,3)="lue",VALUE(TRIM(LEFT(AG108,3)))&lt;=$D$6,AG108="",TRUE,TRUE,"")</f>
        <v>1</v>
      </c>
      <c r="BA108" t="b" cm="1">
        <f t="array" ref="BA108">_xlfn.IFS(RIGHT(AH108,3)="red",VALUE(TRIM(LEFT(AH108,3)))&lt;=$D$4,RIGHT(AH108,3)="een",VALUE(TRIM(LEFT(AH108,3)))&lt;=$D$5,RIGHT(AH108,3)="lue",VALUE(TRIM(LEFT(AH108,3)))&lt;=$D$6,AH108="",TRUE,TRUE,"")</f>
        <v>1</v>
      </c>
      <c r="BB108" s="1"/>
      <c r="BC108" cm="1">
        <f t="array" ref="BC108">IFERROR(_xlfn.IFS(RIGHT(Q108,3)="red",VALUE(TRIM(LEFT(Q108,3)))),0)</f>
        <v>0</v>
      </c>
      <c r="BD108" cm="1">
        <f t="array" ref="BD108">IFERROR(_xlfn.IFS(RIGHT(R108,3)="red",VALUE(TRIM(LEFT(R108,3)))),0)</f>
        <v>0</v>
      </c>
      <c r="BE108" cm="1">
        <f t="array" ref="BE108">IFERROR(_xlfn.IFS(RIGHT(S108,3)="red",VALUE(TRIM(LEFT(S108,3)))),0)</f>
        <v>0</v>
      </c>
      <c r="BF108" cm="1">
        <f t="array" ref="BF108">IFERROR(_xlfn.IFS(RIGHT(T108,3)="red",VALUE(TRIM(LEFT(T108,3)))),0)</f>
        <v>0</v>
      </c>
      <c r="BG108" cm="1">
        <f t="array" ref="BG108">IFERROR(_xlfn.IFS(RIGHT(U108,3)="red",VALUE(TRIM(LEFT(U108,3)))),0)</f>
        <v>3</v>
      </c>
      <c r="BH108" cm="1">
        <f t="array" ref="BH108">IFERROR(_xlfn.IFS(RIGHT(V108,3)="red",VALUE(TRIM(LEFT(V108,3)))),0)</f>
        <v>0</v>
      </c>
      <c r="BI108" cm="1">
        <f t="array" ref="BI108">IFERROR(_xlfn.IFS(RIGHT(W108,3)="red",VALUE(TRIM(LEFT(W108,3)))),0)</f>
        <v>15</v>
      </c>
      <c r="BJ108" cm="1">
        <f t="array" ref="BJ108">IFERROR(_xlfn.IFS(RIGHT(X108,3)="red",VALUE(TRIM(LEFT(X108,3)))),0)</f>
        <v>0</v>
      </c>
      <c r="BK108" cm="1">
        <f t="array" ref="BK108">IFERROR(_xlfn.IFS(RIGHT(Y108,3)="red",VALUE(TRIM(LEFT(Y108,3)))),0)</f>
        <v>0</v>
      </c>
      <c r="BL108" cm="1">
        <f t="array" ref="BL108">IFERROR(_xlfn.IFS(RIGHT(Z108,3)="red",VALUE(TRIM(LEFT(Z108,3)))),0)</f>
        <v>0</v>
      </c>
      <c r="BM108" cm="1">
        <f t="array" ref="BM108">IFERROR(_xlfn.IFS(RIGHT(AA108,3)="red",VALUE(TRIM(LEFT(AA108,3)))),0)</f>
        <v>6</v>
      </c>
      <c r="BN108" cm="1">
        <f t="array" ref="BN108">IFERROR(_xlfn.IFS(RIGHT(AB108,3)="red",VALUE(TRIM(LEFT(AB108,3)))),0)</f>
        <v>0</v>
      </c>
      <c r="BO108" cm="1">
        <f t="array" ref="BO108">IFERROR(_xlfn.IFS(RIGHT(AC108,3)="red",VALUE(TRIM(LEFT(AC108,3)))),0)</f>
        <v>2</v>
      </c>
      <c r="BP108" cm="1">
        <f t="array" ref="BP108">IFERROR(_xlfn.IFS(RIGHT(AD108,3)="red",VALUE(TRIM(LEFT(AD108,3)))),0)</f>
        <v>0</v>
      </c>
      <c r="BQ108" cm="1">
        <f t="array" ref="BQ108">IFERROR(_xlfn.IFS(RIGHT(AE108,3)="red",VALUE(TRIM(LEFT(AE108,3)))),0)</f>
        <v>0</v>
      </c>
      <c r="BR108" cm="1">
        <f t="array" ref="BR108">IFERROR(_xlfn.IFS(RIGHT(AF108,3)="red",VALUE(TRIM(LEFT(AF108,3)))),0)</f>
        <v>0</v>
      </c>
      <c r="BS108" cm="1">
        <f t="array" ref="BS108">IFERROR(_xlfn.IFS(RIGHT(AG108,3)="red",VALUE(TRIM(LEFT(AG108,3)))),0)</f>
        <v>0</v>
      </c>
      <c r="BT108" cm="1">
        <f t="array" ref="BT108">IFERROR(_xlfn.IFS(RIGHT(AH108,3)="red",VALUE(TRIM(LEFT(AH108,3)))),0)</f>
        <v>0</v>
      </c>
      <c r="BU108" s="1"/>
      <c r="BV108" cm="1">
        <f t="array" ref="BV108">IFERROR(_xlfn.IFS(RIGHT(Q108,3)="een",VALUE(TRIM(LEFT(Q108,3)))),0)</f>
        <v>9</v>
      </c>
      <c r="BW108" cm="1">
        <f t="array" ref="BW108">IFERROR(_xlfn.IFS(RIGHT(R108,3)="een",VALUE(TRIM(LEFT(R108,3)))),0)</f>
        <v>0</v>
      </c>
      <c r="BX108" cm="1">
        <f t="array" ref="BX108">IFERROR(_xlfn.IFS(RIGHT(S108,3)="een",VALUE(TRIM(LEFT(S108,3)))),0)</f>
        <v>0</v>
      </c>
      <c r="BY108" cm="1">
        <f t="array" ref="BY108">IFERROR(_xlfn.IFS(RIGHT(T108,3)="een",VALUE(TRIM(LEFT(T108,3)))),0)</f>
        <v>1</v>
      </c>
      <c r="BZ108" cm="1">
        <f t="array" ref="BZ108">IFERROR(_xlfn.IFS(RIGHT(U108,3)="een",VALUE(TRIM(LEFT(U108,3)))),0)</f>
        <v>0</v>
      </c>
      <c r="CA108" cm="1">
        <f t="array" ref="CA108">IFERROR(_xlfn.IFS(RIGHT(V108,3)="een",VALUE(TRIM(LEFT(V108,3)))),0)</f>
        <v>0</v>
      </c>
      <c r="CB108" cm="1">
        <f t="array" ref="CB108">IFERROR(_xlfn.IFS(RIGHT(W108,3)="een",VALUE(TRIM(LEFT(W108,3)))),0)</f>
        <v>0</v>
      </c>
      <c r="CC108" cm="1">
        <f t="array" ref="CC108">IFERROR(_xlfn.IFS(RIGHT(X108,3)="een",VALUE(TRIM(LEFT(X108,3)))),0)</f>
        <v>9</v>
      </c>
      <c r="CD108" cm="1">
        <f t="array" ref="CD108">IFERROR(_xlfn.IFS(RIGHT(Y108,3)="een",VALUE(TRIM(LEFT(Y108,3)))),0)</f>
        <v>0</v>
      </c>
      <c r="CE108" cm="1">
        <f t="array" ref="CE108">IFERROR(_xlfn.IFS(RIGHT(Z108,3)="een",VALUE(TRIM(LEFT(Z108,3)))),0)</f>
        <v>0</v>
      </c>
      <c r="CF108" cm="1">
        <f t="array" ref="CF108">IFERROR(_xlfn.IFS(RIGHT(AA108,3)="een",VALUE(TRIM(LEFT(AA108,3)))),0)</f>
        <v>0</v>
      </c>
      <c r="CG108" cm="1">
        <f t="array" ref="CG108">IFERROR(_xlfn.IFS(RIGHT(AB108,3)="een",VALUE(TRIM(LEFT(AB108,3)))),0)</f>
        <v>13</v>
      </c>
      <c r="CH108" cm="1">
        <f t="array" ref="CH108">IFERROR(_xlfn.IFS(RIGHT(AC108,3)="een",VALUE(TRIM(LEFT(AC108,3)))),0)</f>
        <v>0</v>
      </c>
      <c r="CI108" cm="1">
        <f t="array" ref="CI108">IFERROR(_xlfn.IFS(RIGHT(AD108,3)="een",VALUE(TRIM(LEFT(AD108,3)))),0)</f>
        <v>0</v>
      </c>
      <c r="CJ108" cm="1">
        <f t="array" ref="CJ108">IFERROR(_xlfn.IFS(RIGHT(AE108,3)="een",VALUE(TRIM(LEFT(AE108,3)))),0)</f>
        <v>12</v>
      </c>
      <c r="CK108" cm="1">
        <f t="array" ref="CK108">IFERROR(_xlfn.IFS(RIGHT(AF108,3)="een",VALUE(TRIM(LEFT(AF108,3)))),0)</f>
        <v>0</v>
      </c>
      <c r="CL108" cm="1">
        <f t="array" ref="CL108">IFERROR(_xlfn.IFS(RIGHT(AG108,3)="een",VALUE(TRIM(LEFT(AG108,3)))),0)</f>
        <v>0</v>
      </c>
      <c r="CM108" cm="1">
        <f t="array" ref="CM108">IFERROR(_xlfn.IFS(RIGHT(AH108,3)="een",VALUE(TRIM(LEFT(AH108,3)))),0)</f>
        <v>0</v>
      </c>
      <c r="CN108" s="1"/>
      <c r="CO108" cm="1">
        <f t="array" ref="CO108">IFERROR(_xlfn.IFS(RIGHT(Q108,3)="lue",VALUE(TRIM(LEFT(Q108,3)))),0)</f>
        <v>0</v>
      </c>
      <c r="CP108" cm="1">
        <f t="array" ref="CP108">IFERROR(_xlfn.IFS(RIGHT(R108,3)="lue",VALUE(TRIM(LEFT(R108,3)))),0)</f>
        <v>7</v>
      </c>
      <c r="CQ108" cm="1">
        <f t="array" ref="CQ108">IFERROR(_xlfn.IFS(RIGHT(S108,3)="lue",VALUE(TRIM(LEFT(S108,3)))),0)</f>
        <v>0</v>
      </c>
      <c r="CR108" cm="1">
        <f t="array" ref="CR108">IFERROR(_xlfn.IFS(RIGHT(T108,3)="lue",VALUE(TRIM(LEFT(T108,3)))),0)</f>
        <v>0</v>
      </c>
      <c r="CS108" cm="1">
        <f t="array" ref="CS108">IFERROR(_xlfn.IFS(RIGHT(U108,3)="lue",VALUE(TRIM(LEFT(U108,3)))),0)</f>
        <v>0</v>
      </c>
      <c r="CT108" cm="1">
        <f t="array" ref="CT108">IFERROR(_xlfn.IFS(RIGHT(V108,3)="lue",VALUE(TRIM(LEFT(V108,3)))),0)</f>
        <v>4</v>
      </c>
      <c r="CU108" cm="1">
        <f t="array" ref="CU108">IFERROR(_xlfn.IFS(RIGHT(W108,3)="lue",VALUE(TRIM(LEFT(W108,3)))),0)</f>
        <v>0</v>
      </c>
      <c r="CV108" cm="1">
        <f t="array" ref="CV108">IFERROR(_xlfn.IFS(RIGHT(X108,3)="lue",VALUE(TRIM(LEFT(X108,3)))),0)</f>
        <v>0</v>
      </c>
      <c r="CW108" cm="1">
        <f t="array" ref="CW108">IFERROR(_xlfn.IFS(RIGHT(Y108,3)="lue",VALUE(TRIM(LEFT(Y108,3)))),0)</f>
        <v>0</v>
      </c>
      <c r="CX108" cm="1">
        <f t="array" ref="CX108">IFERROR(_xlfn.IFS(RIGHT(Z108,3)="lue",VALUE(TRIM(LEFT(Z108,3)))),0)</f>
        <v>3</v>
      </c>
      <c r="CY108" cm="1">
        <f t="array" ref="CY108">IFERROR(_xlfn.IFS(RIGHT(AA108,3)="lue",VALUE(TRIM(LEFT(AA108,3)))),0)</f>
        <v>0</v>
      </c>
      <c r="CZ108" cm="1">
        <f t="array" ref="CZ108">IFERROR(_xlfn.IFS(RIGHT(AB108,3)="lue",VALUE(TRIM(LEFT(AB108,3)))),0)</f>
        <v>0</v>
      </c>
      <c r="DA108" cm="1">
        <f t="array" ref="DA108">IFERROR(_xlfn.IFS(RIGHT(AC108,3)="lue",VALUE(TRIM(LEFT(AC108,3)))),0)</f>
        <v>0</v>
      </c>
      <c r="DB108" cm="1">
        <f t="array" ref="DB108">IFERROR(_xlfn.IFS(RIGHT(AD108,3)="lue",VALUE(TRIM(LEFT(AD108,3)))),0)</f>
        <v>11</v>
      </c>
      <c r="DC108" cm="1">
        <f t="array" ref="DC108">IFERROR(_xlfn.IFS(RIGHT(AE108,3)="lue",VALUE(TRIM(LEFT(AE108,3)))),0)</f>
        <v>0</v>
      </c>
      <c r="DD108" cm="1">
        <f t="array" ref="DD108">IFERROR(_xlfn.IFS(RIGHT(AF108,3)="lue",VALUE(TRIM(LEFT(AF108,3)))),0)</f>
        <v>0</v>
      </c>
      <c r="DE108" cm="1">
        <f t="array" ref="DE108">IFERROR(_xlfn.IFS(RIGHT(AG108,3)="lue",VALUE(TRIM(LEFT(AG108,3)))),0)</f>
        <v>0</v>
      </c>
      <c r="DF108" cm="1">
        <f t="array" ref="DF108">IFERROR(_xlfn.IFS(RIGHT(AH108,3)="lue",VALUE(TRIM(LEFT(AH108,3)))),0)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2024-11-28T22:15:47Z</dcterms:created>
  <dcterms:modified xsi:type="dcterms:W3CDTF">2024-11-28T22:15:58Z</dcterms:modified>
</cp:coreProperties>
</file>