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ocuments/EY Docs/"/>
    </mc:Choice>
  </mc:AlternateContent>
  <xr:revisionPtr revIDLastSave="0" documentId="8_{2DBECA74-69FD-472F-99BC-4808936E8636}" xr6:coauthVersionLast="47" xr6:coauthVersionMax="47" xr10:uidLastSave="{00000000-0000-0000-0000-000000000000}"/>
  <bookViews>
    <workbookView xWindow="-8794" yWindow="-18617" windowWidth="33120" windowHeight="18000" xr2:uid="{08EA5EFE-703A-4648-9060-0CC650F1DD0D}"/>
  </bookViews>
  <sheets>
    <sheet name="Day 6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D4" i="1" a="1"/>
  <c r="D4" i="1" s="1"/>
  <c r="C13" i="1"/>
  <c r="C14" i="1"/>
  <c r="G4" i="1" l="1" a="1"/>
  <c r="E4" i="1" a="1"/>
  <c r="E4" i="1" s="1"/>
  <c r="E10" i="1" s="1"/>
  <c r="E6" i="1" a="1"/>
  <c r="E6" i="1" s="1"/>
  <c r="E7" i="1" a="1"/>
  <c r="E7" i="1" s="1"/>
  <c r="E5" i="1" a="1"/>
  <c r="E5" i="1" s="1"/>
  <c r="J5" i="1" l="1"/>
  <c r="J6" i="1" s="1"/>
  <c r="V5" i="1"/>
  <c r="V6" i="1" s="1"/>
  <c r="AH5" i="1"/>
  <c r="AH6" i="1" s="1"/>
  <c r="AT5" i="1"/>
  <c r="AT6" i="1" s="1"/>
  <c r="BF5" i="1"/>
  <c r="BF6" i="1" s="1"/>
  <c r="K5" i="1"/>
  <c r="K6" i="1" s="1"/>
  <c r="W5" i="1"/>
  <c r="W6" i="1" s="1"/>
  <c r="AI5" i="1"/>
  <c r="AI6" i="1" s="1"/>
  <c r="AU5" i="1"/>
  <c r="AU6" i="1" s="1"/>
  <c r="BG5" i="1"/>
  <c r="BG6" i="1" s="1"/>
  <c r="L5" i="1"/>
  <c r="L6" i="1" s="1"/>
  <c r="X5" i="1"/>
  <c r="X6" i="1" s="1"/>
  <c r="AJ5" i="1"/>
  <c r="AJ6" i="1" s="1"/>
  <c r="AV5" i="1"/>
  <c r="AV6" i="1" s="1"/>
  <c r="BH5" i="1"/>
  <c r="BH6" i="1" s="1"/>
  <c r="O5" i="1"/>
  <c r="O6" i="1" s="1"/>
  <c r="AA5" i="1"/>
  <c r="AA6" i="1" s="1"/>
  <c r="AM5" i="1"/>
  <c r="AM6" i="1" s="1"/>
  <c r="AY5" i="1"/>
  <c r="AY6" i="1" s="1"/>
  <c r="BK5" i="1"/>
  <c r="BK6" i="1" s="1"/>
  <c r="G4" i="1"/>
  <c r="G5" i="1" s="1"/>
  <c r="G6" i="1" s="1"/>
  <c r="P5" i="1"/>
  <c r="P6" i="1" s="1"/>
  <c r="AB5" i="1"/>
  <c r="AB6" i="1" s="1"/>
  <c r="AN5" i="1"/>
  <c r="AN6" i="1" s="1"/>
  <c r="AZ5" i="1"/>
  <c r="AZ6" i="1" s="1"/>
  <c r="BL5" i="1"/>
  <c r="BL6" i="1" s="1"/>
  <c r="BC5" i="1"/>
  <c r="BC6" i="1" s="1"/>
  <c r="AR5" i="1"/>
  <c r="AR6" i="1" s="1"/>
  <c r="BE5" i="1"/>
  <c r="BE6" i="1" s="1"/>
  <c r="M5" i="1"/>
  <c r="M6" i="1" s="1"/>
  <c r="Y5" i="1"/>
  <c r="Y6" i="1" s="1"/>
  <c r="AK5" i="1"/>
  <c r="AK6" i="1" s="1"/>
  <c r="AW5" i="1"/>
  <c r="AW6" i="1" s="1"/>
  <c r="BI5" i="1"/>
  <c r="BI6" i="1" s="1"/>
  <c r="R5" i="1"/>
  <c r="R6" i="1" s="1"/>
  <c r="AQ5" i="1"/>
  <c r="AQ6" i="1" s="1"/>
  <c r="AF5" i="1"/>
  <c r="AF6" i="1" s="1"/>
  <c r="U5" i="1"/>
  <c r="U6" i="1" s="1"/>
  <c r="AS5" i="1"/>
  <c r="AS6" i="1" s="1"/>
  <c r="N5" i="1"/>
  <c r="N6" i="1" s="1"/>
  <c r="Z5" i="1"/>
  <c r="Z6" i="1" s="1"/>
  <c r="AL5" i="1"/>
  <c r="AL6" i="1" s="1"/>
  <c r="AX5" i="1"/>
  <c r="AX6" i="1" s="1"/>
  <c r="BJ5" i="1"/>
  <c r="BJ6" i="1" s="1"/>
  <c r="AP5" i="1"/>
  <c r="AP6" i="1" s="1"/>
  <c r="BB5" i="1"/>
  <c r="BB6" i="1" s="1"/>
  <c r="S5" i="1"/>
  <c r="S6" i="1" s="1"/>
  <c r="T5" i="1"/>
  <c r="T6" i="1" s="1"/>
  <c r="I5" i="1"/>
  <c r="I6" i="1" s="1"/>
  <c r="Q5" i="1"/>
  <c r="Q6" i="1" s="1"/>
  <c r="AC5" i="1"/>
  <c r="AC6" i="1" s="1"/>
  <c r="AO5" i="1"/>
  <c r="AO6" i="1" s="1"/>
  <c r="BA5" i="1"/>
  <c r="BA6" i="1" s="1"/>
  <c r="BM5" i="1"/>
  <c r="BM6" i="1" s="1"/>
  <c r="AD5" i="1"/>
  <c r="AD6" i="1" s="1"/>
  <c r="BN5" i="1"/>
  <c r="BN6" i="1" s="1"/>
  <c r="AE5" i="1"/>
  <c r="AE6" i="1" s="1"/>
  <c r="BD5" i="1"/>
  <c r="BD6" i="1" s="1"/>
  <c r="AG5" i="1"/>
  <c r="AG6" i="1" s="1"/>
  <c r="H5" i="1"/>
  <c r="H6" i="1" s="1"/>
  <c r="G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<sst xmlns="http://schemas.openxmlformats.org/spreadsheetml/2006/main" count="13" uniqueCount="13">
  <si>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0 = A*X^2 + B*X + C</t>
  </si>
  <si>
    <t>0 = -ButtonDownTime^2 + Time*ButtonDownTime - Distance</t>
  </si>
  <si>
    <t>Distance:  940200</t>
  </si>
  <si>
    <t>Distance = Time*ButtonDownTime - ButtonDownTime^2</t>
  </si>
  <si>
    <t>Time:      71530</t>
  </si>
  <si>
    <t>Distance = (Time-ButtonDownTime)*ButtonDownTime</t>
  </si>
  <si>
    <t>Part 2 Input</t>
  </si>
  <si>
    <t>Part 1 Answer</t>
  </si>
  <si>
    <t>Distance:   475   2138   1015   1650</t>
  </si>
  <si>
    <t>Time:        60     94     78     82</t>
  </si>
  <si>
    <t>Distance</t>
  </si>
  <si>
    <t>Time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</si>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</sst>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905B-F431-492F-BDCA-026D79FF317E}">
  <sheetPr>
    <tabColor rgb="FFFFC000"/>
  </sheetPr>
  <dimension ref="B3:BN15"/>
  <sheetViews>
    <sheetView tabSelected="1" workbookViewId="0">
      <selection activeCell="J13" sqref="J13"/>
    </sheetView>
  </sheetViews>
  <sheetFormatPr defaultRowHeight="14.4" x14ac:dyDescent="0.3"/>
  <cols>
    <col min="2" max="2" width="29.44140625" bestFit="1" customWidth="1"/>
    <col min="4" max="4" width="12.33203125" bestFit="1" customWidth="1"/>
  </cols>
  <sheetData>
    <row r="3" spans="2:66" x14ac:dyDescent="0.3">
      <c r="B3" s="1" t="s">
        <v>12</v>
      </c>
      <c r="C3" t="s">
        <v>11</v>
      </c>
      <c r="D3" t="s">
        <v>10</v>
      </c>
    </row>
    <row r="4" spans="2:66" x14ac:dyDescent="0.3">
      <c r="B4" t="s">
        <v>9</v>
      </c>
      <c r="C4" cm="1">
        <f t="array" ref="C4:C7">VALUE(TRANSPOSE(TRIM(_xlfn.TEXTSPLIT(_xlfn.TEXTAFTER(B4,":"), " ",,TRUE))))</f>
        <v>60</v>
      </c>
      <c r="D4" cm="1">
        <f t="array" ref="D4:D7">VALUE(TRANSPOSE(TRIM(_xlfn.TEXTSPLIT(_xlfn.TEXTAFTER(B5,":"), " ",,TRUE))))</f>
        <v>475</v>
      </c>
      <c r="E4" cm="1">
        <f t="array" ref="E4">_xlfn.LET(_xlpm.time,C4,
_xlpm.dist,D4,
_xlpm.button_down,_xlfn.SEQUENCE(1,_xlpm.time,0),
_xlpm.race_dist,_xlpm.button_down*(_xlpm.time-_xlpm.button_down),
_xlpm.win,_xlpm.race_dist&gt;_xlpm.dist,
SUM(IF(_xlpm.win,1,0))
)</f>
        <v>41</v>
      </c>
      <c r="G4" cm="1">
        <f t="array" ref="G4:BN4">_xlfn.SEQUENCE(1,C4,0)</f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11</v>
      </c>
      <c r="S4">
        <v>12</v>
      </c>
      <c r="T4">
        <v>13</v>
      </c>
      <c r="U4">
        <v>14</v>
      </c>
      <c r="V4">
        <v>15</v>
      </c>
      <c r="W4">
        <v>16</v>
      </c>
      <c r="X4">
        <v>17</v>
      </c>
      <c r="Y4">
        <v>18</v>
      </c>
      <c r="Z4">
        <v>19</v>
      </c>
      <c r="AA4">
        <v>20</v>
      </c>
      <c r="AB4">
        <v>21</v>
      </c>
      <c r="AC4">
        <v>22</v>
      </c>
      <c r="AD4">
        <v>23</v>
      </c>
      <c r="AE4">
        <v>24</v>
      </c>
      <c r="AF4">
        <v>25</v>
      </c>
      <c r="AG4">
        <v>26</v>
      </c>
      <c r="AH4">
        <v>27</v>
      </c>
      <c r="AI4">
        <v>28</v>
      </c>
      <c r="AJ4">
        <v>29</v>
      </c>
      <c r="AK4">
        <v>30</v>
      </c>
      <c r="AL4">
        <v>31</v>
      </c>
      <c r="AM4">
        <v>32</v>
      </c>
      <c r="AN4">
        <v>33</v>
      </c>
      <c r="AO4">
        <v>34</v>
      </c>
      <c r="AP4">
        <v>35</v>
      </c>
      <c r="AQ4">
        <v>36</v>
      </c>
      <c r="AR4">
        <v>37</v>
      </c>
      <c r="AS4">
        <v>38</v>
      </c>
      <c r="AT4">
        <v>39</v>
      </c>
      <c r="AU4">
        <v>40</v>
      </c>
      <c r="AV4">
        <v>41</v>
      </c>
      <c r="AW4">
        <v>42</v>
      </c>
      <c r="AX4">
        <v>43</v>
      </c>
      <c r="AY4">
        <v>44</v>
      </c>
      <c r="AZ4">
        <v>45</v>
      </c>
      <c r="BA4">
        <v>46</v>
      </c>
      <c r="BB4">
        <v>47</v>
      </c>
      <c r="BC4">
        <v>48</v>
      </c>
      <c r="BD4">
        <v>49</v>
      </c>
      <c r="BE4">
        <v>50</v>
      </c>
      <c r="BF4">
        <v>51</v>
      </c>
      <c r="BG4">
        <v>52</v>
      </c>
      <c r="BH4">
        <v>53</v>
      </c>
      <c r="BI4">
        <v>54</v>
      </c>
      <c r="BJ4">
        <v>55</v>
      </c>
      <c r="BK4">
        <v>56</v>
      </c>
      <c r="BL4">
        <v>57</v>
      </c>
      <c r="BM4">
        <v>58</v>
      </c>
      <c r="BN4">
        <v>59</v>
      </c>
    </row>
    <row r="5" spans="2:66" x14ac:dyDescent="0.3">
      <c r="B5" t="s">
        <v>8</v>
      </c>
      <c r="C5">
        <v>94</v>
      </c>
      <c r="D5">
        <v>2138</v>
      </c>
      <c r="E5" cm="1">
        <f t="array" ref="E5">_xlfn.LET(_xlpm.time,C5,
_xlpm.dist,D5,
_xlpm.button_down,_xlfn.SEQUENCE(1,_xlpm.time,0),
_xlpm.race_dist,_xlpm.button_down*(_xlpm.time-_xlpm.button_down),
_xlpm.win,_xlpm.race_dist&gt;_xlpm.dist,
SUM(IF(_xlpm.win,1,0))
)</f>
        <v>17</v>
      </c>
      <c r="G5">
        <f>G4*($C$4-G4)</f>
        <v>0</v>
      </c>
      <c r="H5">
        <f>H4*($C$4-H4)</f>
        <v>59</v>
      </c>
      <c r="I5">
        <f>I4*($C$4-I4)</f>
        <v>116</v>
      </c>
      <c r="J5">
        <f>J4*($C$4-J4)</f>
        <v>171</v>
      </c>
      <c r="K5">
        <f>K4*($C$4-K4)</f>
        <v>224</v>
      </c>
      <c r="L5">
        <f>L4*($C$4-L4)</f>
        <v>275</v>
      </c>
      <c r="M5">
        <f>M4*($C$4-M4)</f>
        <v>324</v>
      </c>
      <c r="N5">
        <f>N4*($C$4-N4)</f>
        <v>371</v>
      </c>
      <c r="O5">
        <f>O4*($C$4-O4)</f>
        <v>416</v>
      </c>
      <c r="P5">
        <f>P4*($C$4-P4)</f>
        <v>459</v>
      </c>
      <c r="Q5">
        <f>Q4*($C$4-Q4)</f>
        <v>500</v>
      </c>
      <c r="R5">
        <f>R4*($C$4-R4)</f>
        <v>539</v>
      </c>
      <c r="S5">
        <f>S4*($C$4-S4)</f>
        <v>576</v>
      </c>
      <c r="T5">
        <f>T4*($C$4-T4)</f>
        <v>611</v>
      </c>
      <c r="U5">
        <f>U4*($C$4-U4)</f>
        <v>644</v>
      </c>
      <c r="V5">
        <f>V4*($C$4-V4)</f>
        <v>675</v>
      </c>
      <c r="W5">
        <f>W4*($C$4-W4)</f>
        <v>704</v>
      </c>
      <c r="X5">
        <f>X4*($C$4-X4)</f>
        <v>731</v>
      </c>
      <c r="Y5">
        <f>Y4*($C$4-Y4)</f>
        <v>756</v>
      </c>
      <c r="Z5">
        <f>Z4*($C$4-Z4)</f>
        <v>779</v>
      </c>
      <c r="AA5">
        <f>AA4*($C$4-AA4)</f>
        <v>800</v>
      </c>
      <c r="AB5">
        <f>AB4*($C$4-AB4)</f>
        <v>819</v>
      </c>
      <c r="AC5">
        <f>AC4*($C$4-AC4)</f>
        <v>836</v>
      </c>
      <c r="AD5">
        <f>AD4*($C$4-AD4)</f>
        <v>851</v>
      </c>
      <c r="AE5">
        <f>AE4*($C$4-AE4)</f>
        <v>864</v>
      </c>
      <c r="AF5">
        <f>AF4*($C$4-AF4)</f>
        <v>875</v>
      </c>
      <c r="AG5">
        <f>AG4*($C$4-AG4)</f>
        <v>884</v>
      </c>
      <c r="AH5">
        <f>AH4*($C$4-AH4)</f>
        <v>891</v>
      </c>
      <c r="AI5">
        <f>AI4*($C$4-AI4)</f>
        <v>896</v>
      </c>
      <c r="AJ5">
        <f>AJ4*($C$4-AJ4)</f>
        <v>899</v>
      </c>
      <c r="AK5">
        <f>AK4*($C$4-AK4)</f>
        <v>900</v>
      </c>
      <c r="AL5">
        <f>AL4*($C$4-AL4)</f>
        <v>899</v>
      </c>
      <c r="AM5">
        <f>AM4*($C$4-AM4)</f>
        <v>896</v>
      </c>
      <c r="AN5">
        <f>AN4*($C$4-AN4)</f>
        <v>891</v>
      </c>
      <c r="AO5">
        <f>AO4*($C$4-AO4)</f>
        <v>884</v>
      </c>
      <c r="AP5">
        <f>AP4*($C$4-AP4)</f>
        <v>875</v>
      </c>
      <c r="AQ5">
        <f>AQ4*($C$4-AQ4)</f>
        <v>864</v>
      </c>
      <c r="AR5">
        <f>AR4*($C$4-AR4)</f>
        <v>851</v>
      </c>
      <c r="AS5">
        <f>AS4*($C$4-AS4)</f>
        <v>836</v>
      </c>
      <c r="AT5">
        <f>AT4*($C$4-AT4)</f>
        <v>819</v>
      </c>
      <c r="AU5">
        <f>AU4*($C$4-AU4)</f>
        <v>800</v>
      </c>
      <c r="AV5">
        <f>AV4*($C$4-AV4)</f>
        <v>779</v>
      </c>
      <c r="AW5">
        <f>AW4*($C$4-AW4)</f>
        <v>756</v>
      </c>
      <c r="AX5">
        <f>AX4*($C$4-AX4)</f>
        <v>731</v>
      </c>
      <c r="AY5">
        <f>AY4*($C$4-AY4)</f>
        <v>704</v>
      </c>
      <c r="AZ5">
        <f>AZ4*($C$4-AZ4)</f>
        <v>675</v>
      </c>
      <c r="BA5">
        <f>BA4*($C$4-BA4)</f>
        <v>644</v>
      </c>
      <c r="BB5">
        <f>BB4*($C$4-BB4)</f>
        <v>611</v>
      </c>
      <c r="BC5">
        <f>BC4*($C$4-BC4)</f>
        <v>576</v>
      </c>
      <c r="BD5">
        <f>BD4*($C$4-BD4)</f>
        <v>539</v>
      </c>
      <c r="BE5">
        <f>BE4*($C$4-BE4)</f>
        <v>500</v>
      </c>
      <c r="BF5">
        <f>BF4*($C$4-BF4)</f>
        <v>459</v>
      </c>
      <c r="BG5">
        <f>BG4*($C$4-BG4)</f>
        <v>416</v>
      </c>
      <c r="BH5">
        <f>BH4*($C$4-BH4)</f>
        <v>371</v>
      </c>
      <c r="BI5">
        <f>BI4*($C$4-BI4)</f>
        <v>324</v>
      </c>
      <c r="BJ5">
        <f>BJ4*($C$4-BJ4)</f>
        <v>275</v>
      </c>
      <c r="BK5">
        <f>BK4*($C$4-BK4)</f>
        <v>224</v>
      </c>
      <c r="BL5">
        <f>BL4*($C$4-BL4)</f>
        <v>171</v>
      </c>
      <c r="BM5">
        <f>BM4*($C$4-BM4)</f>
        <v>116</v>
      </c>
      <c r="BN5">
        <f>BN4*($C$4-BN4)</f>
        <v>59</v>
      </c>
    </row>
    <row r="6" spans="2:66" x14ac:dyDescent="0.3">
      <c r="C6">
        <v>78</v>
      </c>
      <c r="D6">
        <v>1015</v>
      </c>
      <c r="E6" cm="1">
        <f t="array" ref="E6">_xlfn.LET(_xlpm.time,C6,
_xlpm.dist,D6,
_xlpm.button_down,_xlfn.SEQUENCE(1,_xlpm.time,0),
_xlpm.race_dist,_xlpm.button_down*(_xlpm.time-_xlpm.button_down),
_xlpm.win,_xlpm.race_dist&gt;_xlpm.dist,
SUM(IF(_xlpm.win,1,0))
)</f>
        <v>45</v>
      </c>
      <c r="G6" t="b">
        <f>G5&gt;$D$4</f>
        <v>0</v>
      </c>
      <c r="H6" t="b">
        <f>H5&gt;$D$4</f>
        <v>0</v>
      </c>
      <c r="I6" t="b">
        <f>I5&gt;$D$4</f>
        <v>0</v>
      </c>
      <c r="J6" t="b">
        <f>J5&gt;$D$4</f>
        <v>0</v>
      </c>
      <c r="K6" t="b">
        <f>K5&gt;$D$4</f>
        <v>0</v>
      </c>
      <c r="L6" t="b">
        <f>L5&gt;$D$4</f>
        <v>0</v>
      </c>
      <c r="M6" t="b">
        <f>M5&gt;$D$4</f>
        <v>0</v>
      </c>
      <c r="N6" t="b">
        <f>N5&gt;$D$4</f>
        <v>0</v>
      </c>
      <c r="O6" t="b">
        <f>O5&gt;$D$4</f>
        <v>0</v>
      </c>
      <c r="P6" t="b">
        <f>P5&gt;$D$4</f>
        <v>0</v>
      </c>
      <c r="Q6" t="b">
        <f>Q5&gt;$D$4</f>
        <v>1</v>
      </c>
      <c r="R6" t="b">
        <f>R5&gt;$D$4</f>
        <v>1</v>
      </c>
      <c r="S6" t="b">
        <f>S5&gt;$D$4</f>
        <v>1</v>
      </c>
      <c r="T6" t="b">
        <f>T5&gt;$D$4</f>
        <v>1</v>
      </c>
      <c r="U6" t="b">
        <f>U5&gt;$D$4</f>
        <v>1</v>
      </c>
      <c r="V6" t="b">
        <f>V5&gt;$D$4</f>
        <v>1</v>
      </c>
      <c r="W6" t="b">
        <f>W5&gt;$D$4</f>
        <v>1</v>
      </c>
      <c r="X6" t="b">
        <f>X5&gt;$D$4</f>
        <v>1</v>
      </c>
      <c r="Y6" t="b">
        <f>Y5&gt;$D$4</f>
        <v>1</v>
      </c>
      <c r="Z6" t="b">
        <f>Z5&gt;$D$4</f>
        <v>1</v>
      </c>
      <c r="AA6" t="b">
        <f>AA5&gt;$D$4</f>
        <v>1</v>
      </c>
      <c r="AB6" t="b">
        <f>AB5&gt;$D$4</f>
        <v>1</v>
      </c>
      <c r="AC6" t="b">
        <f>AC5&gt;$D$4</f>
        <v>1</v>
      </c>
      <c r="AD6" t="b">
        <f>AD5&gt;$D$4</f>
        <v>1</v>
      </c>
      <c r="AE6" t="b">
        <f>AE5&gt;$D$4</f>
        <v>1</v>
      </c>
      <c r="AF6" t="b">
        <f>AF5&gt;$D$4</f>
        <v>1</v>
      </c>
      <c r="AG6" t="b">
        <f>AG5&gt;$D$4</f>
        <v>1</v>
      </c>
      <c r="AH6" t="b">
        <f>AH5&gt;$D$4</f>
        <v>1</v>
      </c>
      <c r="AI6" t="b">
        <f>AI5&gt;$D$4</f>
        <v>1</v>
      </c>
      <c r="AJ6" t="b">
        <f>AJ5&gt;$D$4</f>
        <v>1</v>
      </c>
      <c r="AK6" t="b">
        <f>AK5&gt;$D$4</f>
        <v>1</v>
      </c>
      <c r="AL6" t="b">
        <f>AL5&gt;$D$4</f>
        <v>1</v>
      </c>
      <c r="AM6" t="b">
        <f>AM5&gt;$D$4</f>
        <v>1</v>
      </c>
      <c r="AN6" t="b">
        <f>AN5&gt;$D$4</f>
        <v>1</v>
      </c>
      <c r="AO6" t="b">
        <f>AO5&gt;$D$4</f>
        <v>1</v>
      </c>
      <c r="AP6" t="b">
        <f>AP5&gt;$D$4</f>
        <v>1</v>
      </c>
      <c r="AQ6" t="b">
        <f>AQ5&gt;$D$4</f>
        <v>1</v>
      </c>
      <c r="AR6" t="b">
        <f>AR5&gt;$D$4</f>
        <v>1</v>
      </c>
      <c r="AS6" t="b">
        <f>AS5&gt;$D$4</f>
        <v>1</v>
      </c>
      <c r="AT6" t="b">
        <f>AT5&gt;$D$4</f>
        <v>1</v>
      </c>
      <c r="AU6" t="b">
        <f>AU5&gt;$D$4</f>
        <v>1</v>
      </c>
      <c r="AV6" t="b">
        <f>AV5&gt;$D$4</f>
        <v>1</v>
      </c>
      <c r="AW6" t="b">
        <f>AW5&gt;$D$4</f>
        <v>1</v>
      </c>
      <c r="AX6" t="b">
        <f>AX5&gt;$D$4</f>
        <v>1</v>
      </c>
      <c r="AY6" t="b">
        <f>AY5&gt;$D$4</f>
        <v>1</v>
      </c>
      <c r="AZ6" t="b">
        <f>AZ5&gt;$D$4</f>
        <v>1</v>
      </c>
      <c r="BA6" t="b">
        <f>BA5&gt;$D$4</f>
        <v>1</v>
      </c>
      <c r="BB6" t="b">
        <f>BB5&gt;$D$4</f>
        <v>1</v>
      </c>
      <c r="BC6" t="b">
        <f>BC5&gt;$D$4</f>
        <v>1</v>
      </c>
      <c r="BD6" t="b">
        <f>BD5&gt;$D$4</f>
        <v>1</v>
      </c>
      <c r="BE6" t="b">
        <f>BE5&gt;$D$4</f>
        <v>1</v>
      </c>
      <c r="BF6" t="b">
        <f>BF5&gt;$D$4</f>
        <v>0</v>
      </c>
      <c r="BG6" t="b">
        <f>BG5&gt;$D$4</f>
        <v>0</v>
      </c>
      <c r="BH6" t="b">
        <f>BH5&gt;$D$4</f>
        <v>0</v>
      </c>
      <c r="BI6" t="b">
        <f>BI5&gt;$D$4</f>
        <v>0</v>
      </c>
      <c r="BJ6" t="b">
        <f>BJ5&gt;$D$4</f>
        <v>0</v>
      </c>
      <c r="BK6" t="b">
        <f>BK5&gt;$D$4</f>
        <v>0</v>
      </c>
      <c r="BL6" t="b">
        <f>BL5&gt;$D$4</f>
        <v>0</v>
      </c>
      <c r="BM6" t="b">
        <f>BM5&gt;$D$4</f>
        <v>0</v>
      </c>
      <c r="BN6" t="b">
        <f>BN5&gt;$D$4</f>
        <v>0</v>
      </c>
    </row>
    <row r="7" spans="2:66" x14ac:dyDescent="0.3">
      <c r="C7">
        <v>82</v>
      </c>
      <c r="D7">
        <v>1650</v>
      </c>
      <c r="E7" cm="1">
        <f t="array" ref="E7">_xlfn.LET(_xlpm.time,C7,
_xlpm.dist,D7,
_xlpm.button_down,_xlfn.SEQUENCE(1,_xlpm.time,0),
_xlpm.race_dist,_xlpm.button_down*(_xlpm.time-_xlpm.button_down),
_xlpm.win,_xlpm.race_dist&gt;_xlpm.dist,
SUM(IF(_xlpm.win,1,0))
)</f>
        <v>11</v>
      </c>
      <c r="G7">
        <f>COUNTIF(G6:BN6,TRUE)</f>
        <v>41</v>
      </c>
    </row>
    <row r="10" spans="2:66" x14ac:dyDescent="0.3">
      <c r="D10" s="2" t="s">
        <v>7</v>
      </c>
      <c r="E10" s="2">
        <f>PRODUCT(E4:E7)</f>
        <v>345015</v>
      </c>
    </row>
    <row r="12" spans="2:66" x14ac:dyDescent="0.3">
      <c r="B12" s="1" t="s">
        <v>6</v>
      </c>
      <c r="J12" t="s">
        <v>5</v>
      </c>
    </row>
    <row r="13" spans="2:66" x14ac:dyDescent="0.3">
      <c r="B13" t="s">
        <v>4</v>
      </c>
      <c r="C13">
        <f>VALUE(TRIM(_xlfn.TEXTAFTER(B13,":")))</f>
        <v>71530</v>
      </c>
      <c r="J13" t="s">
        <v>3</v>
      </c>
    </row>
    <row r="14" spans="2:66" x14ac:dyDescent="0.3">
      <c r="B14" t="s">
        <v>2</v>
      </c>
      <c r="C14">
        <f>VALUE(TRIM(_xlfn.TEXTAFTER(B14,":")))</f>
        <v>940200</v>
      </c>
      <c r="J14" t="s">
        <v>1</v>
      </c>
    </row>
    <row r="15" spans="2:66" x14ac:dyDescent="0.3">
      <c r="J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6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2024-11-28T22:17:10Z</dcterms:created>
  <dcterms:modified xsi:type="dcterms:W3CDTF">2024-11-28T22:17:15Z</dcterms:modified>
</cp:coreProperties>
</file>